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caltrans-my.sharepoint.com/personal/xuejing_lin_dot_ca_gov/Documents/Desktop/"/>
    </mc:Choice>
  </mc:AlternateContent>
  <xr:revisionPtr revIDLastSave="12" documentId="13_ncr:1_{10B91FD7-D94F-438E-A1CD-CCEA998A7957}" xr6:coauthVersionLast="47" xr6:coauthVersionMax="47" xr10:uidLastSave="{754E2AA6-4005-416B-AFC7-ECA1BE2948F7}"/>
  <bookViews>
    <workbookView xWindow="8676" yWindow="384" windowWidth="13752" windowHeight="11832" activeTab="2" xr2:uid="{00000000-000D-0000-FFFF-FFFF00000000}"/>
  </bookViews>
  <sheets>
    <sheet name="Summary" sheetId="3" r:id="rId1"/>
    <sheet name="Amenities" sheetId="4" r:id="rId2"/>
    <sheet name="UpdatedMasterBusStopFile_0" sheetId="2" r:id="rId3"/>
  </sheets>
  <definedNames>
    <definedName name="_xlnm._FilterDatabase" localSheetId="2" hidden="1">UpdatedMasterBusStopFile_0!$A$1:$BQ$2281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4" l="1"/>
  <c r="B34" i="4"/>
  <c r="B37" i="4"/>
  <c r="B35" i="4"/>
  <c r="B36" i="4"/>
  <c r="B38" i="4"/>
  <c r="B40" i="4"/>
  <c r="B41" i="4"/>
  <c r="B42" i="4"/>
  <c r="B43" i="4"/>
  <c r="B29" i="4"/>
  <c r="O10" i="4"/>
  <c r="O9" i="4"/>
  <c r="O8" i="4"/>
  <c r="B25" i="4"/>
  <c r="B24" i="4"/>
  <c r="C18" i="4"/>
  <c r="J12" i="4"/>
  <c r="J13" i="4"/>
  <c r="J14" i="4"/>
  <c r="J15" i="4"/>
  <c r="J16" i="4"/>
  <c r="J17" i="4"/>
  <c r="J18" i="4"/>
  <c r="J19" i="4"/>
  <c r="J20" i="4"/>
  <c r="J21" i="4"/>
  <c r="J22" i="4"/>
  <c r="J23" i="4"/>
  <c r="J24" i="4"/>
  <c r="J25" i="4"/>
  <c r="J26" i="4"/>
  <c r="J27" i="4"/>
  <c r="J11" i="4"/>
  <c r="I12" i="4"/>
  <c r="I13" i="4"/>
  <c r="I14" i="4"/>
  <c r="I15" i="4"/>
  <c r="I16" i="4"/>
  <c r="I17" i="4"/>
  <c r="I18" i="4"/>
  <c r="I19" i="4"/>
  <c r="I20" i="4"/>
  <c r="I21" i="4"/>
  <c r="I22" i="4"/>
  <c r="I23" i="4"/>
  <c r="I24" i="4"/>
  <c r="I25" i="4"/>
  <c r="I26" i="4"/>
  <c r="I27" i="4"/>
  <c r="I11" i="4"/>
  <c r="H12" i="4"/>
  <c r="H13" i="4"/>
  <c r="H14" i="4"/>
  <c r="H15" i="4"/>
  <c r="H16" i="4"/>
  <c r="H17" i="4"/>
  <c r="H18" i="4"/>
  <c r="H19" i="4"/>
  <c r="H20" i="4"/>
  <c r="H21" i="4"/>
  <c r="H22" i="4"/>
  <c r="H23" i="4"/>
  <c r="H24" i="4"/>
  <c r="H25" i="4"/>
  <c r="H3" i="4" s="1"/>
  <c r="H26" i="4"/>
  <c r="H27" i="4"/>
  <c r="H11" i="4"/>
  <c r="C15" i="4"/>
  <c r="B15" i="4"/>
  <c r="C14" i="4"/>
  <c r="B14" i="4"/>
  <c r="C10" i="4"/>
  <c r="C11" i="4"/>
  <c r="C12" i="4"/>
  <c r="C13" i="4"/>
  <c r="C16" i="4"/>
  <c r="C17" i="4"/>
  <c r="C9" i="4"/>
  <c r="B10" i="4"/>
  <c r="B11" i="4"/>
  <c r="B12" i="4"/>
  <c r="B13" i="4"/>
  <c r="B16" i="4"/>
  <c r="B17" i="4"/>
  <c r="B18" i="4"/>
  <c r="B6" i="4" s="1"/>
  <c r="B9" i="4"/>
  <c r="D32" i="4" l="1"/>
  <c r="C32" i="4"/>
  <c r="B32" i="4"/>
  <c r="B20" i="4"/>
  <c r="B26" i="4"/>
  <c r="B21" i="4" s="1"/>
  <c r="K17" i="4"/>
  <c r="B5" i="4"/>
  <c r="H2" i="4"/>
  <c r="K26" i="4"/>
  <c r="K23" i="4"/>
  <c r="K25" i="4"/>
  <c r="K21" i="4"/>
  <c r="K20" i="4"/>
  <c r="K15" i="4"/>
  <c r="K13" i="4"/>
  <c r="K24" i="4"/>
  <c r="K18" i="4"/>
  <c r="H7" i="4" s="1"/>
  <c r="K27" i="4"/>
  <c r="K16" i="4"/>
  <c r="K14" i="4"/>
  <c r="K12" i="4"/>
  <c r="K22" i="4"/>
  <c r="K19" i="4"/>
  <c r="K11" i="4"/>
  <c r="C5" i="4"/>
  <c r="D5" i="4"/>
  <c r="H8" i="4" l="1"/>
  <c r="H6" i="4"/>
  <c r="H5" i="4"/>
  <c r="J5" i="4" l="1"/>
</calcChain>
</file>

<file path=xl/sharedStrings.xml><?xml version="1.0" encoding="utf-8"?>
<sst xmlns="http://schemas.openxmlformats.org/spreadsheetml/2006/main" count="71840" uniqueCount="5833">
  <si>
    <t>Total Bus Stops</t>
  </si>
  <si>
    <t>Omni Shelters</t>
  </si>
  <si>
    <t>City/Private Shelters</t>
  </si>
  <si>
    <t>Total Stops with Shelters</t>
  </si>
  <si>
    <t>Total Stops w/o Shelters</t>
  </si>
  <si>
    <t>Total Stops with Amenity Lighting</t>
  </si>
  <si>
    <t>Total Stops w/o Amenity Lighting</t>
  </si>
  <si>
    <t>Total Stops with Bike Racks</t>
  </si>
  <si>
    <t>Omni Trashcans</t>
  </si>
  <si>
    <t>City/Private Trashcans</t>
  </si>
  <si>
    <t>Total Stops with Trashcans</t>
  </si>
  <si>
    <t>Total Stops with Benches</t>
  </si>
  <si>
    <t>Total Stops w/o Benches</t>
  </si>
  <si>
    <t>Total Benches &amp; Lean Bars</t>
  </si>
  <si>
    <t>Total Omni Benches</t>
  </si>
  <si>
    <t>Total City/Private Benches</t>
  </si>
  <si>
    <t>Lean Bars</t>
  </si>
  <si>
    <t>Other (Some Private/Some Omni)</t>
  </si>
  <si>
    <t>Shelter Type</t>
  </si>
  <si>
    <t>Count by Shelter Type</t>
  </si>
  <si>
    <t>Count by 2nd Shelter Type</t>
  </si>
  <si>
    <t>13' Omni Ad</t>
  </si>
  <si>
    <t>13' Omni Non-Ad</t>
  </si>
  <si>
    <t>Bench Type</t>
  </si>
  <si>
    <t>Count by Bench Type</t>
  </si>
  <si>
    <t>Count by 2nd Bench Type</t>
  </si>
  <si>
    <t>Count by 3rd Bench Type</t>
  </si>
  <si>
    <t>Total</t>
  </si>
  <si>
    <t>17' Omni Ad</t>
  </si>
  <si>
    <t>Omni Metal</t>
  </si>
  <si>
    <t>17' Omni Non-Ad</t>
  </si>
  <si>
    <t>Omni Metal 6' Backless</t>
  </si>
  <si>
    <t>Premium</t>
  </si>
  <si>
    <t>Omni Metal 7' Backless</t>
  </si>
  <si>
    <t>BRT Station</t>
  </si>
  <si>
    <t>Omni Metal 6' with Back</t>
  </si>
  <si>
    <t>SB Transit Center</t>
  </si>
  <si>
    <t>Omni Concrete</t>
  </si>
  <si>
    <t>City</t>
  </si>
  <si>
    <t>Omni Concrete Backless</t>
  </si>
  <si>
    <t>Private</t>
  </si>
  <si>
    <t>Omni Concrete with Back</t>
  </si>
  <si>
    <t>No Shelter</t>
  </si>
  <si>
    <t>Omni Wood</t>
  </si>
  <si>
    <t>Other Metal</t>
  </si>
  <si>
    <t>Other Concrete</t>
  </si>
  <si>
    <t>Other Wood</t>
  </si>
  <si>
    <t>LIGHTING TYPE</t>
  </si>
  <si>
    <t>Count by Lighting Type</t>
  </si>
  <si>
    <t>City Concrete</t>
  </si>
  <si>
    <t>Solar Pole Mount</t>
  </si>
  <si>
    <t>City Metal</t>
  </si>
  <si>
    <t>Shelter Illumination</t>
  </si>
  <si>
    <t>No Bench</t>
  </si>
  <si>
    <t>Street Light/None</t>
  </si>
  <si>
    <t>Rotary Bench</t>
  </si>
  <si>
    <t>sbX Metal</t>
  </si>
  <si>
    <t>Trashcan Type</t>
  </si>
  <si>
    <t>Count by Trashcan Type</t>
  </si>
  <si>
    <t>Omni Shelter 20-gallon</t>
  </si>
  <si>
    <t>Omni Bench</t>
  </si>
  <si>
    <t>Omni Sign Pole</t>
  </si>
  <si>
    <t>Omni Pole</t>
  </si>
  <si>
    <t>Omni 32-gallon</t>
  </si>
  <si>
    <t>Omni Shelter</t>
  </si>
  <si>
    <t>City/Private</t>
  </si>
  <si>
    <t>None</t>
  </si>
  <si>
    <t>OBJECTID_1</t>
  </si>
  <si>
    <t>StopAbbr</t>
  </si>
  <si>
    <t>Route_F23</t>
  </si>
  <si>
    <t>Avg_On_F23</t>
  </si>
  <si>
    <t>Avg_Off_F23</t>
  </si>
  <si>
    <t>On_and_Off_F23</t>
  </si>
  <si>
    <t>BenchType1</t>
  </si>
  <si>
    <t>BicycleRack</t>
  </si>
  <si>
    <t>busparking</t>
  </si>
  <si>
    <t>curbmarker</t>
  </si>
  <si>
    <t>inspectedb</t>
  </si>
  <si>
    <t>kiosktypes</t>
  </si>
  <si>
    <t>parkingres</t>
  </si>
  <si>
    <t>BoardingAreaMaterial</t>
  </si>
  <si>
    <t>ShelterLight</t>
  </si>
  <si>
    <t>ShelterType1</t>
  </si>
  <si>
    <t>sidewalkco</t>
  </si>
  <si>
    <t>sidewalk_1</t>
  </si>
  <si>
    <t>signtype</t>
  </si>
  <si>
    <t>ADA_StopAccess</t>
  </si>
  <si>
    <t>Stop_illumination</t>
  </si>
  <si>
    <t>Date_Stop_Last_Inspected</t>
  </si>
  <si>
    <t>SystemMap</t>
  </si>
  <si>
    <t>trafficcon</t>
  </si>
  <si>
    <t>TrashCan</t>
  </si>
  <si>
    <t>tvm</t>
  </si>
  <si>
    <t>Art3_Improvements</t>
  </si>
  <si>
    <t>ADA_compli</t>
  </si>
  <si>
    <t>ADA_8x5</t>
  </si>
  <si>
    <t>ADA_curb_c</t>
  </si>
  <si>
    <t>ADA_level_</t>
  </si>
  <si>
    <t>ADA_curb_r</t>
  </si>
  <si>
    <t>SolarPoleLight</t>
  </si>
  <si>
    <t>generalcom</t>
  </si>
  <si>
    <t>article3aw</t>
  </si>
  <si>
    <t>COUNTY</t>
  </si>
  <si>
    <t>SidewalkWidth</t>
  </si>
  <si>
    <t>ShelterColor1</t>
  </si>
  <si>
    <t>BenchColor1</t>
  </si>
  <si>
    <t>BenchColor2</t>
  </si>
  <si>
    <t>BoardingAreaWidth</t>
  </si>
  <si>
    <t>BoardingAreaLength</t>
  </si>
  <si>
    <t>SolarLightPlanned</t>
  </si>
  <si>
    <t>BenchType2</t>
  </si>
  <si>
    <t>BenchType3</t>
  </si>
  <si>
    <t>BenchColor3</t>
  </si>
  <si>
    <t>ShelterType2</t>
  </si>
  <si>
    <t>ShelterColor2</t>
  </si>
  <si>
    <t>PlannedESign</t>
  </si>
  <si>
    <t>ESign</t>
  </si>
  <si>
    <t>Updated</t>
  </si>
  <si>
    <t>TempStopName_Route</t>
  </si>
  <si>
    <t>x</t>
  </si>
  <si>
    <t>y</t>
  </si>
  <si>
    <t>FOOHERWF</t>
  </si>
  <si>
    <t>FOOTHILL @ HERMOSA WB FS</t>
  </si>
  <si>
    <t>Rancho Cucamonga</t>
  </si>
  <si>
    <t>66</t>
  </si>
  <si>
    <t>Street</t>
  </si>
  <si>
    <t>603</t>
  </si>
  <si>
    <t>Dirt/gravel</t>
  </si>
  <si>
    <t>No sidewalk</t>
  </si>
  <si>
    <t>No</t>
  </si>
  <si>
    <t>Poor</t>
  </si>
  <si>
    <t>Solar pole mount</t>
  </si>
  <si>
    <t>10/1/2014</t>
  </si>
  <si>
    <t>4way Signal</t>
  </si>
  <si>
    <t>no sidewalk, not sure about ROW</t>
  </si>
  <si>
    <t>PV2</t>
  </si>
  <si>
    <t>San Bernardino County</t>
  </si>
  <si>
    <t>No Bench Type 2</t>
  </si>
  <si>
    <t>No Bench Type 3</t>
  </si>
  <si>
    <t>PALBASSF</t>
  </si>
  <si>
    <t>PALM @ BASELINE SB FS</t>
  </si>
  <si>
    <t>Highland</t>
  </si>
  <si>
    <t>15</t>
  </si>
  <si>
    <t>1741</t>
  </si>
  <si>
    <t>Concrete</t>
  </si>
  <si>
    <t>Excellent</t>
  </si>
  <si>
    <t>Yes</t>
  </si>
  <si>
    <t>20160726</t>
  </si>
  <si>
    <t>No Map</t>
  </si>
  <si>
    <t>no ROW to widen</t>
  </si>
  <si>
    <t>PV 4</t>
  </si>
  <si>
    <t>no shelter</t>
  </si>
  <si>
    <t>Peach</t>
  </si>
  <si>
    <t>FOORAMWF</t>
  </si>
  <si>
    <t>FOOTHILL @ RAMONA WB FS</t>
  </si>
  <si>
    <t>Posted Signs</t>
  </si>
  <si>
    <t>Good</t>
  </si>
  <si>
    <t>Fair</t>
  </si>
  <si>
    <t>not sure if there's ROW to widen sidewalk further</t>
  </si>
  <si>
    <t>PV3</t>
  </si>
  <si>
    <t>9THSTEWF</t>
  </si>
  <si>
    <t>9TH @ STERLING WB FS</t>
  </si>
  <si>
    <t>could add concrete to add shelter if ROW exists but not very high ridership for shelter</t>
  </si>
  <si>
    <t>ADA boarding area not wide enough</t>
  </si>
  <si>
    <t>Blue</t>
  </si>
  <si>
    <t>PlannedArt2025</t>
  </si>
  <si>
    <t>3RDTIPWM</t>
  </si>
  <si>
    <t>3RD @ TIPPECANOE WB MID</t>
  </si>
  <si>
    <t>Unincorporated</t>
  </si>
  <si>
    <t>Non Solar</t>
  </si>
  <si>
    <t>Street Light</t>
  </si>
  <si>
    <t>PlannedArt2024</t>
  </si>
  <si>
    <t>future</t>
  </si>
  <si>
    <t>Y</t>
  </si>
  <si>
    <t>FOOARCWF</t>
  </si>
  <si>
    <t>FOOTHILL @ ARCHIBALD WB FS</t>
  </si>
  <si>
    <t>has wide sidewalk, no ROW to widen further</t>
  </si>
  <si>
    <t>PV1</t>
  </si>
  <si>
    <t>RIARANWF</t>
  </si>
  <si>
    <t>RIALTO @ RANCHO WB FS</t>
  </si>
  <si>
    <t>San Bernardino</t>
  </si>
  <si>
    <t>Ambient Lighting</t>
  </si>
  <si>
    <t>20160821</t>
  </si>
  <si>
    <t>4way Stop Sign</t>
  </si>
  <si>
    <t>Added Landing Pad</t>
  </si>
  <si>
    <t>FOOKLUWF</t>
  </si>
  <si>
    <t>FOOTHILL @ KLUSMAN WB FS</t>
  </si>
  <si>
    <t>NO PV1</t>
  </si>
  <si>
    <t>Pink</t>
  </si>
  <si>
    <t>RIAMERWF</t>
  </si>
  <si>
    <t>RIALTO @ MERIDIAN WB FS</t>
  </si>
  <si>
    <t>Not sure of ROW; would need concrete widened for shelter - has bench</t>
  </si>
  <si>
    <t>ADA BA 5 ft wide</t>
  </si>
  <si>
    <t>FOOHELWF</t>
  </si>
  <si>
    <t>FOOTHILL @ HELLMAN WB FS</t>
  </si>
  <si>
    <t>2823</t>
  </si>
  <si>
    <t>Red Curb</t>
  </si>
  <si>
    <t>20160120</t>
  </si>
  <si>
    <t>improved</t>
  </si>
  <si>
    <t>MERRIVWF</t>
  </si>
  <si>
    <t>MERRILL @ RIVERSIDE WB FS</t>
  </si>
  <si>
    <t>Rialto</t>
  </si>
  <si>
    <t>Solar</t>
  </si>
  <si>
    <t>Shelter illumination</t>
  </si>
  <si>
    <t>Shelter Display</t>
  </si>
  <si>
    <t>SANALDEF</t>
  </si>
  <si>
    <t>SAN BERNARDINO @ ALDER EB FS</t>
  </si>
  <si>
    <t>19</t>
  </si>
  <si>
    <t>u73</t>
  </si>
  <si>
    <t>9/29/2014</t>
  </si>
  <si>
    <t>not 8x5, no room for improvement - fence</t>
  </si>
  <si>
    <t>ADA boarding area 6 ft wide</t>
  </si>
  <si>
    <t>SANRIVEN</t>
  </si>
  <si>
    <t>SAN BERNARDINO @ RIVERSIDE EB NS</t>
  </si>
  <si>
    <t>Road Shoulder</t>
  </si>
  <si>
    <t>2915</t>
  </si>
  <si>
    <t>improved &amp; shelter awarded (2023)</t>
  </si>
  <si>
    <t>2023</t>
  </si>
  <si>
    <t>BARWATWN</t>
  </si>
  <si>
    <t>BARTON @ WATERMAN WB NS</t>
  </si>
  <si>
    <t>10/8/2014</t>
  </si>
  <si>
    <t>improved with Article 3 funds, shelter awarded 2019 Article 3 funds</t>
  </si>
  <si>
    <t>2015, 2019</t>
  </si>
  <si>
    <t>planned</t>
  </si>
  <si>
    <t>3/1/2023</t>
  </si>
  <si>
    <t>LACVALNF</t>
  </si>
  <si>
    <t>LA CADENA @ VALLEY NB FS</t>
  </si>
  <si>
    <t>Colton</t>
  </si>
  <si>
    <t>2076</t>
  </si>
  <si>
    <t>10/15/2014</t>
  </si>
  <si>
    <t>no room for improvement</t>
  </si>
  <si>
    <t>ADA boarding area 4 ft wide</t>
  </si>
  <si>
    <t>RIV1STNF</t>
  </si>
  <si>
    <t>RIVERSIDE @ 1ST NB FS</t>
  </si>
  <si>
    <t>22</t>
  </si>
  <si>
    <t>Bus Parking Pad</t>
  </si>
  <si>
    <t>20180221</t>
  </si>
  <si>
    <t>RIVETINF</t>
  </si>
  <si>
    <t>RIVERSIDE @ ETIWANDA NB FS</t>
  </si>
  <si>
    <t>2978</t>
  </si>
  <si>
    <t>20180225</t>
  </si>
  <si>
    <t>no room for improvement - fence</t>
  </si>
  <si>
    <t>RIV1STSN</t>
  </si>
  <si>
    <t>RIVERSIDE @ 1ST SB NS</t>
  </si>
  <si>
    <t>20180227</t>
  </si>
  <si>
    <t>2way Stop Sign</t>
  </si>
  <si>
    <t>no room for improvement - landscape</t>
  </si>
  <si>
    <t>RIVMERSN</t>
  </si>
  <si>
    <t>RIVERSIDE @ MERRILL SB NS</t>
  </si>
  <si>
    <t>HOLSILEF</t>
  </si>
  <si>
    <t>HOLT @ SILICON EB FS</t>
  </si>
  <si>
    <t>Montclair</t>
  </si>
  <si>
    <t>61</t>
  </si>
  <si>
    <t>1395</t>
  </si>
  <si>
    <t>OCTA Route</t>
  </si>
  <si>
    <t>20171027</t>
  </si>
  <si>
    <t>not sure about ROW but landscaping and trees would prevent adding a shelter</t>
  </si>
  <si>
    <t>HOLCUCEF</t>
  </si>
  <si>
    <t>HOLT @ CUCAMONGA EB FS</t>
  </si>
  <si>
    <t>Ontario</t>
  </si>
  <si>
    <t>shelter awareded</t>
  </si>
  <si>
    <t>HOLCOREN</t>
  </si>
  <si>
    <t>HOLT @ CORONA EB NS</t>
  </si>
  <si>
    <t>Pavement</t>
  </si>
  <si>
    <t>will be improved as part of WVC project.</t>
  </si>
  <si>
    <t>HIGGOLWF</t>
  </si>
  <si>
    <t>HIGHLAND @ GOLDEN WB FS</t>
  </si>
  <si>
    <t>3, 6</t>
  </si>
  <si>
    <t>1482</t>
  </si>
  <si>
    <t>20161116</t>
  </si>
  <si>
    <t>no room for improvement - parking lot</t>
  </si>
  <si>
    <t>none</t>
  </si>
  <si>
    <t>Possible</t>
  </si>
  <si>
    <t>HOLGROWF</t>
  </si>
  <si>
    <t>HOLT @ GROVE WB FS</t>
  </si>
  <si>
    <t>2032</t>
  </si>
  <si>
    <t>20160713</t>
  </si>
  <si>
    <t>putting in premium shelter with TCC grant, concrete work may be done by Grove interchange project or TCC affordable housing project</t>
  </si>
  <si>
    <t>PlannedWVC</t>
  </si>
  <si>
    <t>HOLCUCWL</t>
  </si>
  <si>
    <t>HOLT @ CUCAMONGA WB LAT</t>
  </si>
  <si>
    <t>sidewalk, boarding area and bench exist but could add a little bit of concrete to fit a shelter</t>
  </si>
  <si>
    <t>FOOMULEF</t>
  </si>
  <si>
    <t>FOOTHILL @ MULBERRY EB FS</t>
  </si>
  <si>
    <t>Upland</t>
  </si>
  <si>
    <t>20160803</t>
  </si>
  <si>
    <t>room for shelter; has bench</t>
  </si>
  <si>
    <t>FOOGROEF</t>
  </si>
  <si>
    <t>FOOTHILL @ GROVE EB FS</t>
  </si>
  <si>
    <t>Beaumont Pass Route</t>
  </si>
  <si>
    <t>no room for improvements - parking lot</t>
  </si>
  <si>
    <t>FOOMAREF</t>
  </si>
  <si>
    <t>FOOTHILL @ MARKET PLACE EB FS</t>
  </si>
  <si>
    <t>Turnout</t>
  </si>
  <si>
    <t>Other</t>
  </si>
  <si>
    <t>FOTMULEF</t>
  </si>
  <si>
    <t>Fontana</t>
  </si>
  <si>
    <t>FOOCHEEF</t>
  </si>
  <si>
    <t>FOOTHILL @ CHERRY EB FS</t>
  </si>
  <si>
    <t>Bus Bay</t>
  </si>
  <si>
    <t>FOOCITEF</t>
  </si>
  <si>
    <t>FOOTHILL @ CITRUS EB FS</t>
  </si>
  <si>
    <t>Planned</t>
  </si>
  <si>
    <t>EUCFRANF</t>
  </si>
  <si>
    <t>EUCLID @ FRANCIS NB FS</t>
  </si>
  <si>
    <t>83</t>
  </si>
  <si>
    <t>20160622</t>
  </si>
  <si>
    <t>putting in concrete work with TCC grant and relocating a bench there</t>
  </si>
  <si>
    <t>TCC grant</t>
  </si>
  <si>
    <t>EUCMISNF</t>
  </si>
  <si>
    <t>EUCLID @ MISSION NB FS</t>
  </si>
  <si>
    <t>20160907</t>
  </si>
  <si>
    <t>putting premium shelter and concrete work w/ TCC grant</t>
  </si>
  <si>
    <t>EUCSUNNF</t>
  </si>
  <si>
    <t>EUCLID @ SUNKIST NB FS</t>
  </si>
  <si>
    <t>has boarding area and bench</t>
  </si>
  <si>
    <t>SWYHIGSF</t>
  </si>
  <si>
    <t>SIERRA WAY @ HIGHLAND SB FS</t>
  </si>
  <si>
    <t>6</t>
  </si>
  <si>
    <t>2457</t>
  </si>
  <si>
    <t>20180313</t>
  </si>
  <si>
    <t>City applied for Article 3 for ADA improvements</t>
  </si>
  <si>
    <t>Sidewalk has cracks</t>
  </si>
  <si>
    <t xml:space="preserve">Black </t>
  </si>
  <si>
    <t>D</t>
  </si>
  <si>
    <t>SIE11TSF</t>
  </si>
  <si>
    <t>SIERRA WAY @ 11TH SB FS</t>
  </si>
  <si>
    <t>sidewalk in good condition - has bench</t>
  </si>
  <si>
    <t>21SKENEN</t>
  </si>
  <si>
    <t>21ST @ KENWOOD EB NS</t>
  </si>
  <si>
    <t>20170221</t>
  </si>
  <si>
    <t>Uncontrolled</t>
  </si>
  <si>
    <t>BA 5 ft wide</t>
  </si>
  <si>
    <t>FORSEPWF</t>
  </si>
  <si>
    <t>40TH @ SEPULVEDA WB FS</t>
  </si>
  <si>
    <t>20160728</t>
  </si>
  <si>
    <t>no room for improvement - business</t>
  </si>
  <si>
    <t>REDRICEF</t>
  </si>
  <si>
    <t>REDLANDS @ RICHARDSON EB FS</t>
  </si>
  <si>
    <t>Loma Linda</t>
  </si>
  <si>
    <t>8</t>
  </si>
  <si>
    <t>911</t>
  </si>
  <si>
    <t>1/3/2015</t>
  </si>
  <si>
    <t>JUNARRSF</t>
  </si>
  <si>
    <t>JUNIPER @ ARROW SB FS</t>
  </si>
  <si>
    <t>10, 66</t>
  </si>
  <si>
    <t>has shelter</t>
  </si>
  <si>
    <t>ARROLEWN</t>
  </si>
  <si>
    <t>ARROW @ OLEANDER WB NS</t>
  </si>
  <si>
    <t>10</t>
  </si>
  <si>
    <t>Stop Improved</t>
  </si>
  <si>
    <t>BASWILEN</t>
  </si>
  <si>
    <t>BASELINE @ WILLOW EB NS</t>
  </si>
  <si>
    <t>20160804</t>
  </si>
  <si>
    <t>Ontario Green</t>
  </si>
  <si>
    <t>FOOMACWN</t>
  </si>
  <si>
    <t>FOOTHILL @ MACY WB NS</t>
  </si>
  <si>
    <t>14</t>
  </si>
  <si>
    <t>2677</t>
  </si>
  <si>
    <t>12/28/2013</t>
  </si>
  <si>
    <t>not sure of ROW / would have to have concrete widened for shelter</t>
  </si>
  <si>
    <t>may be able to get improved by moving to farside where truck parking facility is being built</t>
  </si>
  <si>
    <t>FOOPEPWF</t>
  </si>
  <si>
    <t>FOOTHILL @ PEPPER WB FS</t>
  </si>
  <si>
    <t>20160627</t>
  </si>
  <si>
    <t>FOOACAWF</t>
  </si>
  <si>
    <t>FOOTHILL @ ACACIA WB FS</t>
  </si>
  <si>
    <t>FOOWILWF</t>
  </si>
  <si>
    <t>FOOTHILL @ WILLOW WB FS</t>
  </si>
  <si>
    <t>20160624</t>
  </si>
  <si>
    <t>FOOMAPWF</t>
  </si>
  <si>
    <t>FOOTHILL @ MAPLE WB FS</t>
  </si>
  <si>
    <t>being improved by a developer, turnout and wide sidewalk</t>
  </si>
  <si>
    <t>does not have a sidewalk</t>
  </si>
  <si>
    <t>FOOPALWF</t>
  </si>
  <si>
    <t>FOOTHILL @ PALMETTO WB FS</t>
  </si>
  <si>
    <t>FOOMANWN</t>
  </si>
  <si>
    <t>FOOTHILL @ MANGO WB NS</t>
  </si>
  <si>
    <t>SIECIVNF</t>
  </si>
  <si>
    <t>SIERRA @ CIVIC CENTER</t>
  </si>
  <si>
    <t>14, 67, 82</t>
  </si>
  <si>
    <t>FOOSIEEF</t>
  </si>
  <si>
    <t>FOOTHILL @ SIERRA EB FS</t>
  </si>
  <si>
    <t>FOOPALEF</t>
  </si>
  <si>
    <t>FOOTHILL @ PALMETTO EB FS</t>
  </si>
  <si>
    <t>FOOLOCEF</t>
  </si>
  <si>
    <t>FOOTHILL @ LOCUST EB FS</t>
  </si>
  <si>
    <t>improved by City</t>
  </si>
  <si>
    <t>ADA 8x5, but split from larger boarding area by small grassy area</t>
  </si>
  <si>
    <t>2021</t>
  </si>
  <si>
    <t>FOOCACEN</t>
  </si>
  <si>
    <t>FOOTHILL @ CACTUS EB NS</t>
  </si>
  <si>
    <t>Not sure of ROW; would need concrete widened for shelter/has bench</t>
  </si>
  <si>
    <t>ADA boarding area 7 ft wide</t>
  </si>
  <si>
    <t>FOOLILEF</t>
  </si>
  <si>
    <t>FOOTHILL @ LILAC EB FS</t>
  </si>
  <si>
    <t>ADA 7 ft wide</t>
  </si>
  <si>
    <t>FORSEB</t>
  </si>
  <si>
    <t>FOOTHILL &amp; RIVERSIDE</t>
  </si>
  <si>
    <t>Chase Bank</t>
  </si>
  <si>
    <t>Silver</t>
  </si>
  <si>
    <t>FOOACAEF</t>
  </si>
  <si>
    <t>FOOTHILL @ ACACIA EB FS</t>
  </si>
  <si>
    <t>FOOMACEF</t>
  </si>
  <si>
    <t>FOOTHILL @ MACY EB NS</t>
  </si>
  <si>
    <t>no room for improvement - slope issues</t>
  </si>
  <si>
    <t>boarding area 7ft wide, no sidewalks</t>
  </si>
  <si>
    <t>MERRIVEF</t>
  </si>
  <si>
    <t>MERRILL @ RIVERSIDE EB FS</t>
  </si>
  <si>
    <t>20160718</t>
  </si>
  <si>
    <t>MILMTVEN</t>
  </si>
  <si>
    <t>MILL @ MT VERNON EB NS</t>
  </si>
  <si>
    <t>Gray</t>
  </si>
  <si>
    <t>GILWINWL</t>
  </si>
  <si>
    <t>GILBERT @ WINDSOR WB LT</t>
  </si>
  <si>
    <t>1</t>
  </si>
  <si>
    <t>20180607</t>
  </si>
  <si>
    <t>SIE5THSF</t>
  </si>
  <si>
    <t>SIERRA WY @ 5TH SB FS</t>
  </si>
  <si>
    <t>20180314</t>
  </si>
  <si>
    <t>room for shelter</t>
  </si>
  <si>
    <t>MTVLACSF</t>
  </si>
  <si>
    <t>MT VERNON @ LA CADENA SB FS</t>
  </si>
  <si>
    <t>MTVPALSF</t>
  </si>
  <si>
    <t>MT VERNON @ PALM SB FS</t>
  </si>
  <si>
    <t>not sure of ROW / has bench; possible lndscape/slope issues</t>
  </si>
  <si>
    <t>17' ad shelter 2021 Article 3 grant</t>
  </si>
  <si>
    <t>VALLACWF</t>
  </si>
  <si>
    <t>VALLEY @ LA CADENA WB FS</t>
  </si>
  <si>
    <t>improvements made</t>
  </si>
  <si>
    <t>VALLACEF</t>
  </si>
  <si>
    <t>VALLEY @ LA CADENA EB FS</t>
  </si>
  <si>
    <t>Omni Route</t>
  </si>
  <si>
    <t>MTVOLINN</t>
  </si>
  <si>
    <t>MT VERNON @ OLIVE NB NS</t>
  </si>
  <si>
    <t>MTVMILNN</t>
  </si>
  <si>
    <t>MT VERNON @ MILL NB NS</t>
  </si>
  <si>
    <t>WATWABNF</t>
  </si>
  <si>
    <t>WATERMAN @ WABASH NB FS</t>
  </si>
  <si>
    <t>boarding area leaks into private property</t>
  </si>
  <si>
    <t>DELHIGNN</t>
  </si>
  <si>
    <t>DEL ROSA @ HIGHLAND NB NS</t>
  </si>
  <si>
    <t>DELROSNF</t>
  </si>
  <si>
    <t>DEL ROSA @ HIGHLAND NB FS</t>
  </si>
  <si>
    <t>DELDATNN</t>
  </si>
  <si>
    <t>DEL ROSA @ DATE NB NS</t>
  </si>
  <si>
    <t>11/19/2014</t>
  </si>
  <si>
    <t>EST16TSF</t>
  </si>
  <si>
    <t>E @ 16TH SB FS</t>
  </si>
  <si>
    <t>2</t>
  </si>
  <si>
    <t>12/4/2014</t>
  </si>
  <si>
    <t>TIPHOSSF</t>
  </si>
  <si>
    <t>TIPPECANOE @ HOSPITALITY SB FS</t>
  </si>
  <si>
    <t>2, 8</t>
  </si>
  <si>
    <t>2 NEW TC REPLACED 8/26/18</t>
  </si>
  <si>
    <t>ANDPRONF</t>
  </si>
  <si>
    <t>ANDERSON @ PROSPECT NB FS</t>
  </si>
  <si>
    <t>11/24/2014</t>
  </si>
  <si>
    <t>EHLDNB</t>
  </si>
  <si>
    <t>E ST @ HIGHLAND NB FS</t>
  </si>
  <si>
    <t>11/26/2014</t>
  </si>
  <si>
    <t>just at 10'/may fit shelter currently has a bench/trashcan</t>
  </si>
  <si>
    <t>not in best condition</t>
  </si>
  <si>
    <t>EST36TNN</t>
  </si>
  <si>
    <t>E ST @ 36TH NB NS</t>
  </si>
  <si>
    <t>Grass</t>
  </si>
  <si>
    <t>Omni Pole Route Map</t>
  </si>
  <si>
    <t>needs concrete to connect sidewalk to curb</t>
  </si>
  <si>
    <t>no boarding area</t>
  </si>
  <si>
    <t>BASFAREF</t>
  </si>
  <si>
    <t>BASELINE @ FAIRFAX EB FS</t>
  </si>
  <si>
    <t>3</t>
  </si>
  <si>
    <t>2768</t>
  </si>
  <si>
    <t>20161205</t>
  </si>
  <si>
    <t>No sidewalk to the east. Sidewalk not in best condition</t>
  </si>
  <si>
    <t>BASVALEN</t>
  </si>
  <si>
    <t>BASELINE @ VALARIA EB NS</t>
  </si>
  <si>
    <t>U53</t>
  </si>
  <si>
    <t>Shelter awarded</t>
  </si>
  <si>
    <t>2011 &amp; 2023</t>
  </si>
  <si>
    <t>HIGSTEWF</t>
  </si>
  <si>
    <t>HIGHLAND @ STERLING WB FS</t>
  </si>
  <si>
    <t>HIGMOUWF</t>
  </si>
  <si>
    <t>HIGHLAND @ MOUNTAIN WB FS</t>
  </si>
  <si>
    <t>sidewalk has cracks</t>
  </si>
  <si>
    <t>HIGHARWF</t>
  </si>
  <si>
    <t>HIGHLAND @ HARRISON WB FS</t>
  </si>
  <si>
    <t>20180927</t>
  </si>
  <si>
    <t>HIGARRWF</t>
  </si>
  <si>
    <t>HIGHLAND @ ARROWHEAD WB FS</t>
  </si>
  <si>
    <t>3/2/2013</t>
  </si>
  <si>
    <t>not sure of ROW; there is concrete for shelter</t>
  </si>
  <si>
    <t>HIGHSTWF</t>
  </si>
  <si>
    <t>HIGHLAND @ H ST WB FS</t>
  </si>
  <si>
    <t>MTV7THNF</t>
  </si>
  <si>
    <t>MT VERNON @ 7TH NB FS</t>
  </si>
  <si>
    <t>4</t>
  </si>
  <si>
    <t>9THMTVWF</t>
  </si>
  <si>
    <t>9TH @ MT VERNON WB FS</t>
  </si>
  <si>
    <t>boarding area uneven, sidewalk not in good condition.BA 6ft wide</t>
  </si>
  <si>
    <t>HIGMONEF</t>
  </si>
  <si>
    <t>HIGHLAND @ MONTE VISTA  EB FS</t>
  </si>
  <si>
    <t>U53 1405</t>
  </si>
  <si>
    <t>20170116</t>
  </si>
  <si>
    <t>HIGSTEEF</t>
  </si>
  <si>
    <t>HIGHLAND @ STERLING EB FS</t>
  </si>
  <si>
    <t>HIGVICEF</t>
  </si>
  <si>
    <t>HIGHLAND @ VICTORIA EB FS</t>
  </si>
  <si>
    <t>BSLVICWF</t>
  </si>
  <si>
    <t>BASELINE @ VICTORIA WB FS</t>
  </si>
  <si>
    <t>could fit shelter since improvements have been made?</t>
  </si>
  <si>
    <t>2011</t>
  </si>
  <si>
    <t>BASVALWF</t>
  </si>
  <si>
    <t>BASELINE @ VALERIA WB FS</t>
  </si>
  <si>
    <t>ROW and slope issues to widen</t>
  </si>
  <si>
    <t>BASSTEWF</t>
  </si>
  <si>
    <t>BASELINE @ STERLING WB FS</t>
  </si>
  <si>
    <t>new shelter was recently added</t>
  </si>
  <si>
    <t>BASOSBWF</t>
  </si>
  <si>
    <t>BASELINE @ OSBUN WB FS</t>
  </si>
  <si>
    <t>awarded shelter</t>
  </si>
  <si>
    <t>BASFAIWF</t>
  </si>
  <si>
    <t>BASELINE @ FAIRFAX WB FS</t>
  </si>
  <si>
    <t>length of sidewalk is more than 20 ft.</t>
  </si>
  <si>
    <t>ARR3RDSF</t>
  </si>
  <si>
    <t>ARROWHEAD @ 3RD SB FS</t>
  </si>
  <si>
    <t>1, 4, 300</t>
  </si>
  <si>
    <t>WATCENNF</t>
  </si>
  <si>
    <t>WATERMAN @ CENTRAL NB FS</t>
  </si>
  <si>
    <t>305</t>
  </si>
  <si>
    <t>boarding area 6 ft wide</t>
  </si>
  <si>
    <t>ARRMANWF</t>
  </si>
  <si>
    <t>ARROW @ MANGO WB FS</t>
  </si>
  <si>
    <t>312</t>
  </si>
  <si>
    <t>PALCYPNF</t>
  </si>
  <si>
    <t>PALM @ CYPRESS NB FS</t>
  </si>
  <si>
    <t>awarded bench. Also could widen sidewalk if ROW available</t>
  </si>
  <si>
    <t>Bus stop sign far from boarding area</t>
  </si>
  <si>
    <t>no bench</t>
  </si>
  <si>
    <t>PALNORNF</t>
  </si>
  <si>
    <t>PALM @ NORWOOD NB FS</t>
  </si>
  <si>
    <t>improved, could fit a bench now</t>
  </si>
  <si>
    <t>Super small boarding area. Width at 3 ft.</t>
  </si>
  <si>
    <t>BASCHUEF</t>
  </si>
  <si>
    <t>BASELINE @ CHURCH EB FS</t>
  </si>
  <si>
    <t>3, 15</t>
  </si>
  <si>
    <t>BLBOEB</t>
  </si>
  <si>
    <t>BASELINE @ BOULDER EB FS</t>
  </si>
  <si>
    <t>could add concrete to widen sidewalk to fit shelter if there's sufficient ROW</t>
  </si>
  <si>
    <t>BASWEBEF</t>
  </si>
  <si>
    <t>BASELINE @ WEBSTER EB FS</t>
  </si>
  <si>
    <t>BASCHUEN</t>
  </si>
  <si>
    <t>BASELINE @ CHURCH EB NS</t>
  </si>
  <si>
    <t>awarded bench</t>
  </si>
  <si>
    <t>CHURIVSN</t>
  </si>
  <si>
    <t>CHURCH @ RIVER OAKS SB NS</t>
  </si>
  <si>
    <t>bench recently added</t>
  </si>
  <si>
    <t>CHUJACSF</t>
  </si>
  <si>
    <t>CHURCH @ JACKRABBIT SB FS</t>
  </si>
  <si>
    <t>Bus stop pole placed before boarding area, Traffic sign placed in boarding area</t>
  </si>
  <si>
    <t>FOOORCWF</t>
  </si>
  <si>
    <t>FOOTHILL @ ORCHARD PLAZA WB FS</t>
  </si>
  <si>
    <t>FOOVINWF</t>
  </si>
  <si>
    <t>FOOTHILL @ VINEYARD WB FS</t>
  </si>
  <si>
    <t>10/2/2014</t>
  </si>
  <si>
    <t>FOOHIGWF</t>
  </si>
  <si>
    <t>FOOTHILL @ HIGHRIDGE WB FS</t>
  </si>
  <si>
    <t>FOOBAKWN</t>
  </si>
  <si>
    <t>FOOTHILL @ BAKER WB NS</t>
  </si>
  <si>
    <t>looks like ROW and slope issues to widen sidewalk further</t>
  </si>
  <si>
    <t>FOOGRVWF</t>
  </si>
  <si>
    <t>FOOTHILL @ GROVE WB FS</t>
  </si>
  <si>
    <t>FOOALTWF</t>
  </si>
  <si>
    <t>FOOTHILL @ ALTA WB FS</t>
  </si>
  <si>
    <t>needs concrete to connect sidewalk to curb; room for bench if improved</t>
  </si>
  <si>
    <t>FOO2NDWF</t>
  </si>
  <si>
    <t>FOOTHILL @ 2ND WB FS</t>
  </si>
  <si>
    <t>FOOEUCWF</t>
  </si>
  <si>
    <t>FOOTHILL @ EUCLID WB FS</t>
  </si>
  <si>
    <t>FOORDGWN</t>
  </si>
  <si>
    <t>FOOTHILL @ REDDING WB NS</t>
  </si>
  <si>
    <t>20160629</t>
  </si>
  <si>
    <t>FOOSANWF</t>
  </si>
  <si>
    <t>FOOTHILL @ SAN ANTONIO WB FS</t>
  </si>
  <si>
    <t>not sure of ROW / would need to have concrete widened for shelter</t>
  </si>
  <si>
    <t>FOOMULWF</t>
  </si>
  <si>
    <t>FOOTHILL @ MULBERRY WB FS</t>
  </si>
  <si>
    <t>FOOMOUWF</t>
  </si>
  <si>
    <t>FOOTHILL @ MOUNTAIN WB FS</t>
  </si>
  <si>
    <t>FOOBENWF</t>
  </si>
  <si>
    <t>FOOTHILL @ BENSON WB FS</t>
  </si>
  <si>
    <t>CENFOOSF</t>
  </si>
  <si>
    <t>CENTRAL @ FOOTHILL SB FS</t>
  </si>
  <si>
    <t>room for bench</t>
  </si>
  <si>
    <t>CEN11TSF</t>
  </si>
  <si>
    <t>CENTRAL @ 11TH SB FS</t>
  </si>
  <si>
    <t>MONT0009</t>
  </si>
  <si>
    <t>MONTCLAIR TRANSIT CENTER</t>
  </si>
  <si>
    <t>MORLINEN</t>
  </si>
  <si>
    <t>MORENO @ LINDERO EB NS</t>
  </si>
  <si>
    <t>shelter awarded 2019 Article 3 funds</t>
  </si>
  <si>
    <t>2019</t>
  </si>
  <si>
    <t>MORFREEF</t>
  </si>
  <si>
    <t>MORENO @ FREMONT EB FS</t>
  </si>
  <si>
    <t>Wood (Brown)</t>
  </si>
  <si>
    <t>CENARRNF</t>
  </si>
  <si>
    <t>CENTRAL @ ARROW NB FS</t>
  </si>
  <si>
    <t>0</t>
  </si>
  <si>
    <t>CEN11TNF</t>
  </si>
  <si>
    <t>CENTRAL @ 11TH NB FS</t>
  </si>
  <si>
    <t>null</t>
  </si>
  <si>
    <t>City required developer to improve and install private custom shelter and amenities</t>
  </si>
  <si>
    <t>FOOCENEF</t>
  </si>
  <si>
    <t>FOOTHILL @ CENTRAL EB FS</t>
  </si>
  <si>
    <t>12' sidewalk but can't fit a shelter between driveway and guy wire</t>
  </si>
  <si>
    <t>N/A</t>
  </si>
  <si>
    <t>FOOBENEF</t>
  </si>
  <si>
    <t>FOOTHILL @ BENSON EB FS</t>
  </si>
  <si>
    <t>just at 10' - room for shelter - has bench</t>
  </si>
  <si>
    <t>FOOMOUEF</t>
  </si>
  <si>
    <t>FOOTHILL @ MOUNTAIN EB FS</t>
  </si>
  <si>
    <t>added pole mount 1/23/18</t>
  </si>
  <si>
    <t>2017</t>
  </si>
  <si>
    <t>FOOSANEF</t>
  </si>
  <si>
    <t>FOOTHILL @ SAN ANTONIO EB FS</t>
  </si>
  <si>
    <t>FOOREDEF</t>
  </si>
  <si>
    <t>FOOTHILL @ REDDING EB FS</t>
  </si>
  <si>
    <t>bench is in the 5x8 boarding area</t>
  </si>
  <si>
    <t>FOOEUCEF</t>
  </si>
  <si>
    <t>FOOTHILL @ EUCLID EB FS</t>
  </si>
  <si>
    <t>room for shelter but not sure if it could be installed on poor condition sidewalk</t>
  </si>
  <si>
    <t>FOO5THEF</t>
  </si>
  <si>
    <t>FOOTHILL @ 5TH EB FS</t>
  </si>
  <si>
    <t>FOOHOSEN</t>
  </si>
  <si>
    <t>FOOTHILL @ HOSPITAL PKWY EB NS</t>
  </si>
  <si>
    <t>FOOMEMEF</t>
  </si>
  <si>
    <t>FOOTHILL @ MEMORIAL PARK EB FS</t>
  </si>
  <si>
    <t>there is curb-connected sidewalk further farside of the intersection</t>
  </si>
  <si>
    <t>FOOBAKEF</t>
  </si>
  <si>
    <t>FOOTHILL @ BAKER EB FS</t>
  </si>
  <si>
    <t>FOOHIGEF</t>
  </si>
  <si>
    <t>FOOTHILL @ HIGHRIDGE EB FS</t>
  </si>
  <si>
    <t>2013</t>
  </si>
  <si>
    <t>FOOVINEF</t>
  </si>
  <si>
    <t>FOOTHILL @ VINEYARD EB FS</t>
  </si>
  <si>
    <t>FOOORCEF</t>
  </si>
  <si>
    <t>FOOTHILL @ ORCHARD PLAZA EB FS</t>
  </si>
  <si>
    <t>FOOHELEF</t>
  </si>
  <si>
    <t>FOOTHILL @ HELLMAN EB FS</t>
  </si>
  <si>
    <t>FOOMALEF</t>
  </si>
  <si>
    <t>FOOTHILL @ MALACHITE EB FS</t>
  </si>
  <si>
    <t>FOOARCEF</t>
  </si>
  <si>
    <t>FOOTHILL @ ARCHIBALD EB FS</t>
  </si>
  <si>
    <t>FOORAMEN</t>
  </si>
  <si>
    <t>FOOTHILL @ RAMONA EB NS</t>
  </si>
  <si>
    <t>has wide sidewalk at intersection but could use concrete between sidewalk and curb further back behind the bus stop sign</t>
  </si>
  <si>
    <t>FOOHEREF</t>
  </si>
  <si>
    <t>FOOTHILL @ HERMOSA EB FS</t>
  </si>
  <si>
    <t>FOOCETEF</t>
  </si>
  <si>
    <t>FOOTHILL @ CENTER EB FS</t>
  </si>
  <si>
    <t>FOOHAVEF</t>
  </si>
  <si>
    <t>FOOTHILL @ HAVEN EB FS</t>
  </si>
  <si>
    <t>1892</t>
  </si>
  <si>
    <t>Rotating Map Tube</t>
  </si>
  <si>
    <t>FOOROCEF</t>
  </si>
  <si>
    <t>FOOTHILL @ ROCHESTER EB FS</t>
  </si>
  <si>
    <t>WVC</t>
  </si>
  <si>
    <t>FOODAYEF</t>
  </si>
  <si>
    <t>FOOTHILL @ DAY CREEK EB FS</t>
  </si>
  <si>
    <t>FOOCOREN</t>
  </si>
  <si>
    <t>FOOTHILL @ CORWALL</t>
  </si>
  <si>
    <t>looks like no ROW to widen sidewalk further</t>
  </si>
  <si>
    <t>FOOCOTEN</t>
  </si>
  <si>
    <t>FOOTHILL @ COTTONWOOD EB NS</t>
  </si>
  <si>
    <t>FOOCALEF</t>
  </si>
  <si>
    <t>FOOTHILL @ CALABASH EB FS</t>
  </si>
  <si>
    <t>FOOBANEF</t>
  </si>
  <si>
    <t>FOOTHILL @ BANANA EB FS</t>
  </si>
  <si>
    <t>FOOALMEN</t>
  </si>
  <si>
    <t>FOOTHILL @ ALMOND EB NS</t>
  </si>
  <si>
    <t>FOORDWEF</t>
  </si>
  <si>
    <t>FOOTHILL @ REDWOOD EB FS</t>
  </si>
  <si>
    <t>FOOLIVEF</t>
  </si>
  <si>
    <t>FOOTHILL @ LIVE OAK EB FS</t>
  </si>
  <si>
    <t>FOOHEMEF</t>
  </si>
  <si>
    <t>FOOTHILL @ HEMLOCK EB FS</t>
  </si>
  <si>
    <t>needs concrete/no sidewalk</t>
  </si>
  <si>
    <t>No sidewalk or protected curb</t>
  </si>
  <si>
    <t>FOOBEEEN</t>
  </si>
  <si>
    <t>FOOTHILL @ BEECH EB NS</t>
  </si>
  <si>
    <t>No sidewalk, no ramp, no protected curb</t>
  </si>
  <si>
    <t>FOOCATEN</t>
  </si>
  <si>
    <t>FOOTHILL @ CATAWBA EB NS</t>
  </si>
  <si>
    <t>MILARRNF</t>
  </si>
  <si>
    <t>MILLIKEN @ ARROW NB FS</t>
  </si>
  <si>
    <t>82</t>
  </si>
  <si>
    <t>20160630</t>
  </si>
  <si>
    <t>FOOOLEEF</t>
  </si>
  <si>
    <t>FOOTHILL @ OLEANDER EB FS</t>
  </si>
  <si>
    <t>FOOCYPEN</t>
  </si>
  <si>
    <t>FOOTHILL @ CYPRESS EB NS</t>
  </si>
  <si>
    <t>20180717</t>
  </si>
  <si>
    <t>JUNFOOSF</t>
  </si>
  <si>
    <t>JUNIPER @ FOOTHILL SB FS</t>
  </si>
  <si>
    <t>JUNUPLSF</t>
  </si>
  <si>
    <t>JUNIPER @ UPLAND SB FS</t>
  </si>
  <si>
    <t>no room for improvement - yard</t>
  </si>
  <si>
    <t>FONT0008</t>
  </si>
  <si>
    <t>FONTANA METROLINK TRANSIT CENTER</t>
  </si>
  <si>
    <t>no</t>
  </si>
  <si>
    <t xml:space="preserve">Green </t>
  </si>
  <si>
    <t>CHAF0004</t>
  </si>
  <si>
    <t>CHAFFEY COLLEGE</t>
  </si>
  <si>
    <t>81, 87</t>
  </si>
  <si>
    <t>HAV19TSF</t>
  </si>
  <si>
    <t>HAVEN @ 19TH SB FS</t>
  </si>
  <si>
    <t>81</t>
  </si>
  <si>
    <t>20180427</t>
  </si>
  <si>
    <t>HAVVICSF</t>
  </si>
  <si>
    <t>HAVEN @ VICTORIA SB FS</t>
  </si>
  <si>
    <t>HAVBASSF</t>
  </si>
  <si>
    <t>HAVEN @ BASELINE SB FS</t>
  </si>
  <si>
    <t>has a turnout, looks like no ROW to widen sidewalk</t>
  </si>
  <si>
    <t>HAVCRESF</t>
  </si>
  <si>
    <t>HAVEN @ CREEKBRIDGE SB FS</t>
  </si>
  <si>
    <t>large concrete trash receptacle is where ADA boarding area should be</t>
  </si>
  <si>
    <t>HAVCHUSF</t>
  </si>
  <si>
    <t>HAVEN @ CHURCH SB FS</t>
  </si>
  <si>
    <t>HAVTOWSF</t>
  </si>
  <si>
    <t>HAVEN @ TOWN CENTER SB FS</t>
  </si>
  <si>
    <t>HAVFOTSF</t>
  </si>
  <si>
    <t>HAVEN @ FOOTHILL SB FS</t>
  </si>
  <si>
    <t>HAVCIVSF</t>
  </si>
  <si>
    <t>HAVEN @ CIVIC CENTER SB FS</t>
  </si>
  <si>
    <t>20171128</t>
  </si>
  <si>
    <t>2015</t>
  </si>
  <si>
    <t>HAVARRSF</t>
  </si>
  <si>
    <t>HAVEN @ ARROW SB FS</t>
  </si>
  <si>
    <t>HAV7THSF</t>
  </si>
  <si>
    <t>HAVEN @ 7TH SB FS</t>
  </si>
  <si>
    <t>HAV6THSF</t>
  </si>
  <si>
    <t>HAVEN @ 6TH SB FS</t>
  </si>
  <si>
    <t>HAVTRASF</t>
  </si>
  <si>
    <t>HAVEN @ TRADEMARK SB FS</t>
  </si>
  <si>
    <t>4THHAVEF</t>
  </si>
  <si>
    <t>4TH @ HAVEN EB FS</t>
  </si>
  <si>
    <t>curb to dirt, no sidewalk</t>
  </si>
  <si>
    <t>4THDUEEF</t>
  </si>
  <si>
    <t>4TH @ DUESENBURG EB FS</t>
  </si>
  <si>
    <t>4THCLEEL</t>
  </si>
  <si>
    <t>4TH @ CLEVELAND EB LAT</t>
  </si>
  <si>
    <t>4THVITEF</t>
  </si>
  <si>
    <t>4TH @ VIA TURIN EB FS</t>
  </si>
  <si>
    <t>CONTARWF</t>
  </si>
  <si>
    <t>CONCOURS @ TARGET WB FS</t>
  </si>
  <si>
    <t>CONDUSWM</t>
  </si>
  <si>
    <t>CONCOURS @ DUSENBERG WB MID</t>
  </si>
  <si>
    <t>HAVINLSF</t>
  </si>
  <si>
    <t>HAVEN @ INLAND EMPIRE SB FS</t>
  </si>
  <si>
    <t>srt pkg but not in traffic</t>
  </si>
  <si>
    <t>HAVGUASF</t>
  </si>
  <si>
    <t>HAVEN @ GUASTI SB FS</t>
  </si>
  <si>
    <t>HAVAIRSF</t>
  </si>
  <si>
    <t>HAVEN @ AIRPORT SB FS</t>
  </si>
  <si>
    <t>HAVJURSF</t>
  </si>
  <si>
    <t>HAVEN @ JURUPA SB FS</t>
  </si>
  <si>
    <t>ONTMLK01</t>
  </si>
  <si>
    <t>ONTARIO METROLINK EB MID 01</t>
  </si>
  <si>
    <t>HAVFRANF</t>
  </si>
  <si>
    <t>HAVEN @ FRANCIS NB FS</t>
  </si>
  <si>
    <t>City applying in 2021 call to do improvements. Could add shelter.</t>
  </si>
  <si>
    <t>near Ontario Metrolink</t>
  </si>
  <si>
    <t>HAVJURNF</t>
  </si>
  <si>
    <t>HAVEN @ JURUPA NB FS</t>
  </si>
  <si>
    <t>missing sidewalk</t>
  </si>
  <si>
    <t>HAVAIRNF</t>
  </si>
  <si>
    <t>HAVEN @ AIRPORT NB FS</t>
  </si>
  <si>
    <t>Developer will be improving and constructing turnout.</t>
  </si>
  <si>
    <t>HAVCONNN</t>
  </si>
  <si>
    <t>HAVEN @ CONCOURS NB NS</t>
  </si>
  <si>
    <t>CONDUEEF</t>
  </si>
  <si>
    <t>CONCOURS @ DUESENBURG EB FS</t>
  </si>
  <si>
    <t>CONMEREF</t>
  </si>
  <si>
    <t>CONCOURS @ MERCEDES EB FS</t>
  </si>
  <si>
    <t>4THMILWF</t>
  </si>
  <si>
    <t>4TH @ MILLIKEN WB FS</t>
  </si>
  <si>
    <t>4THEMPWF</t>
  </si>
  <si>
    <t>4TH @ EMPIRE COURT WB FS</t>
  </si>
  <si>
    <t>4THCLEWF</t>
  </si>
  <si>
    <t>4TH @ CLEVELAND WB FS</t>
  </si>
  <si>
    <t>4THUTIWF</t>
  </si>
  <si>
    <t>4TH @ UTICA WB FS</t>
  </si>
  <si>
    <t>HAV4THNF</t>
  </si>
  <si>
    <t>HAVEN @ 4TH NB FS</t>
  </si>
  <si>
    <t>2712</t>
  </si>
  <si>
    <t>HAVTRANF</t>
  </si>
  <si>
    <t>HAVEN @ TRADEMARK NB FS</t>
  </si>
  <si>
    <t>HAV6THNF</t>
  </si>
  <si>
    <t>HAVEN @ 6TH NB FS</t>
  </si>
  <si>
    <t>SANLOCEF</t>
  </si>
  <si>
    <t>SAN BERNARDINO @ LOCUST EB FS</t>
  </si>
  <si>
    <t>not 8x5, sidewalk just at 5' - room for bench</t>
  </si>
  <si>
    <t>ADA boarding area 5 ft</t>
  </si>
  <si>
    <t>SANDUMEF</t>
  </si>
  <si>
    <t>SAN BERNARDINO @ DUMOND EB FS</t>
  </si>
  <si>
    <t>SANORCEN</t>
  </si>
  <si>
    <t>SAN BERNARDINO @ ORCHARD EB NS</t>
  </si>
  <si>
    <t>SANCEDEF</t>
  </si>
  <si>
    <t>SAN BERNARDINO @ CEDAR EB FS</t>
  </si>
  <si>
    <t>missing sidewalk, may be able to fit bench or shelter once improved</t>
  </si>
  <si>
    <t>no sidewalk/boarding area</t>
  </si>
  <si>
    <t>SANLAREF</t>
  </si>
  <si>
    <t>SAN BERNARDINO @ LARCH EB FS</t>
  </si>
  <si>
    <t>SANBLOEF</t>
  </si>
  <si>
    <t>SAN BERNARDINO @ BLOOMINGTON EB FS</t>
  </si>
  <si>
    <t>Improved</t>
  </si>
  <si>
    <t>SANCACEF</t>
  </si>
  <si>
    <t>SAN BERNARDINO @ CACTUS EB FS</t>
  </si>
  <si>
    <t>SANLILEF</t>
  </si>
  <si>
    <t>SAN BERNARDINO @ LILAC EB FS</t>
  </si>
  <si>
    <t>sidewalk just at 5' - room for bench</t>
  </si>
  <si>
    <t>NONE</t>
  </si>
  <si>
    <t>SANWLDEF</t>
  </si>
  <si>
    <t>SAN BERNARDINO @ WILDROSE EB FS</t>
  </si>
  <si>
    <t>17' ad shelter 2021 Article 3</t>
  </si>
  <si>
    <t>SANINDEF</t>
  </si>
  <si>
    <t>SAN BERNARDINO @ INDIGO EB FS</t>
  </si>
  <si>
    <t>boarding does not connect to the sidewalk</t>
  </si>
  <si>
    <t>SANPEPEN</t>
  </si>
  <si>
    <t>SAN BERNARDINO @ PEPPER EB NS</t>
  </si>
  <si>
    <t>sidewalk over 10'; currently has bench/trash</t>
  </si>
  <si>
    <t>lacks sidewalk connectivity to the west</t>
  </si>
  <si>
    <t>ARMCSF</t>
  </si>
  <si>
    <t>ARROWHEAD REG MED CTR SB FS</t>
  </si>
  <si>
    <t>1, 19</t>
  </si>
  <si>
    <t>20160817</t>
  </si>
  <si>
    <t>White</t>
  </si>
  <si>
    <t>Pole mounted ESign (ID # 4089)</t>
  </si>
  <si>
    <t>installed 2/12/2024</t>
  </si>
  <si>
    <t>SNBPEPEF</t>
  </si>
  <si>
    <t>SAN BERNARDINO @ PEPPER EB FS</t>
  </si>
  <si>
    <t>9/30/2014</t>
  </si>
  <si>
    <t>OLIMEREF</t>
  </si>
  <si>
    <t>OLIVE @ MERIDIAN EB FS</t>
  </si>
  <si>
    <t>OLICYPEN</t>
  </si>
  <si>
    <t>OLIVE @ CYPRESS EB NS</t>
  </si>
  <si>
    <t>missing sidewalk, will be improved with Article 3, could put in bench or shelter</t>
  </si>
  <si>
    <t>been updated to have ADA access, but a bench and shelter could improve further.</t>
  </si>
  <si>
    <t>RANOLIEN</t>
  </si>
  <si>
    <t>RANCHO @ OLIVE EB NS</t>
  </si>
  <si>
    <t>CSTRANEF</t>
  </si>
  <si>
    <t>C @ RANCHO EB FS</t>
  </si>
  <si>
    <t>probably no ROW to widen sidewalk further</t>
  </si>
  <si>
    <t>CSTPENEN</t>
  </si>
  <si>
    <t>C ST @ PENNSYLVANIA EB NS</t>
  </si>
  <si>
    <t>Do cars park in front of this bus stop, saw a truck on google maps parked next to the bus stop</t>
  </si>
  <si>
    <t>LACDSTSF</t>
  </si>
  <si>
    <t>LACADENA @ D SB FS</t>
  </si>
  <si>
    <t>awarded prem. shelter</t>
  </si>
  <si>
    <t>LACLSTSF</t>
  </si>
  <si>
    <t>LA CADENA @ L SB FS</t>
  </si>
  <si>
    <t>9/22/2013</t>
  </si>
  <si>
    <t>LACNSTSF</t>
  </si>
  <si>
    <t>LA CADENA @ N ST SB FS</t>
  </si>
  <si>
    <t>11TNSTNF</t>
  </si>
  <si>
    <t>11TH @ N NB FS</t>
  </si>
  <si>
    <t>MSTFOGEF</t>
  </si>
  <si>
    <t>M @ FOGG EB FS</t>
  </si>
  <si>
    <t>ADA boarding area 5ft wide. Lacks sidewalk connectivity to the west</t>
  </si>
  <si>
    <t>MSTMTVEN</t>
  </si>
  <si>
    <t>M @ MT VERNON EB NS</t>
  </si>
  <si>
    <t>Site Visit</t>
  </si>
  <si>
    <t>MTVCOOSF</t>
  </si>
  <si>
    <t>MT VERNON @ COOLEY SB FS</t>
  </si>
  <si>
    <t>20160706</t>
  </si>
  <si>
    <t>MTVSANSF</t>
  </si>
  <si>
    <t>MT VERNON @ SANTO ANTONIO SB FS</t>
  </si>
  <si>
    <t>bench awarded 2019 Article 3 funds</t>
  </si>
  <si>
    <t>ADA area 6ft wide</t>
  </si>
  <si>
    <t>WASBLUEF</t>
  </si>
  <si>
    <t>WASHINGTON @ BLUFF EB FS</t>
  </si>
  <si>
    <t>ADA boarding area is 4 ft long</t>
  </si>
  <si>
    <t>WASMEAEN</t>
  </si>
  <si>
    <t>WASHINGTON @ MEADOW LANE EB NS</t>
  </si>
  <si>
    <t>awarded bench, but previously noted: Not sure of ROW; sidewlk almost 5'</t>
  </si>
  <si>
    <t>WASCENEN</t>
  </si>
  <si>
    <t>WASHINGTON @ CENTER EB NS</t>
  </si>
  <si>
    <t>bench awarded for 2019 Article 3 funds</t>
  </si>
  <si>
    <t>ADA boarding area 5 ft wide</t>
  </si>
  <si>
    <t>WASWALEF</t>
  </si>
  <si>
    <t>WASHINGTON @ WALIN EB FS</t>
  </si>
  <si>
    <t>yes</t>
  </si>
  <si>
    <t>BARHUNEN</t>
  </si>
  <si>
    <t>BARTON @ HUNTS EB NS</t>
  </si>
  <si>
    <t>no boarding area/sidewalk</t>
  </si>
  <si>
    <t>BARWATEF</t>
  </si>
  <si>
    <t>BARTON @ WATERMAN EB FS</t>
  </si>
  <si>
    <t>Improved with 2015 Article 3 by AEC Moreno in 2022</t>
  </si>
  <si>
    <t>UNIBAREF</t>
  </si>
  <si>
    <t>UNIVERSITY @ BARTON EB FS</t>
  </si>
  <si>
    <t>UNIYAREF</t>
  </si>
  <si>
    <t>UNIVERSITY @ YARDLEY EB FS</t>
  </si>
  <si>
    <t>11/14/2013</t>
  </si>
  <si>
    <t>ROW and slope issues to widen. Can fit bench, bench awarded 2021 Article 3</t>
  </si>
  <si>
    <t>ADA boarding area 6ft wide</t>
  </si>
  <si>
    <t>CAMUNISF</t>
  </si>
  <si>
    <t>CAMPUS @ UNIVERSITY SB FS</t>
  </si>
  <si>
    <t>BARCAMEF</t>
  </si>
  <si>
    <t>BARTON @ CAMPUS EB FS</t>
  </si>
  <si>
    <t>VABABEEF</t>
  </si>
  <si>
    <t>VA BARTON @ BENTON EB FS</t>
  </si>
  <si>
    <t>VALRIVEF</t>
  </si>
  <si>
    <t>VALLEY @ RIVERSIDE EB FS</t>
  </si>
  <si>
    <t>will be improved with 2019 Article 3 funds, bench and trash can awarded Article 3 funds</t>
  </si>
  <si>
    <t>BARLOMEF</t>
  </si>
  <si>
    <t>BARTON @ LOMA LINDA EB FS</t>
  </si>
  <si>
    <t>BARMVWEF</t>
  </si>
  <si>
    <t>BARTON @ MT VIEW EB FS</t>
  </si>
  <si>
    <t>BARNEWEF</t>
  </si>
  <si>
    <t>BARTON @ NEWPORT EB FS</t>
  </si>
  <si>
    <t>BARWHIEN</t>
  </si>
  <si>
    <t>BARTON @ WHITTIER EB NS</t>
  </si>
  <si>
    <t>ROW and slope issues to widen. City installed a narrow shelter.</t>
  </si>
  <si>
    <t>ADA boarding area 5ft wide</t>
  </si>
  <si>
    <t>BARCALEF</t>
  </si>
  <si>
    <t>BARTON @ CALIFORNIA EB FS</t>
  </si>
  <si>
    <t>improved by City and installed shelter</t>
  </si>
  <si>
    <t>BARNWJEF</t>
  </si>
  <si>
    <t>BARTON @ NEW JERSEY EB FS</t>
  </si>
  <si>
    <t>No boarding area/sidewalk</t>
  </si>
  <si>
    <t>BARTEREF</t>
  </si>
  <si>
    <t>BARTON @ TERRACINA EB FS</t>
  </si>
  <si>
    <t>Redlands</t>
  </si>
  <si>
    <t>Improved by City. Shelter funded by Article 3 2019 funds.</t>
  </si>
  <si>
    <t>Redlands Green</t>
  </si>
  <si>
    <t>BARBELEF</t>
  </si>
  <si>
    <t>BARTON @ BELLEVUE EB FS</t>
  </si>
  <si>
    <t>BROLAKEF</t>
  </si>
  <si>
    <t>BROOKSIDE @ LAKESIDE EB FS</t>
  </si>
  <si>
    <t>BROSAMEF</t>
  </si>
  <si>
    <t>BROOKSIDE @ SAN MATEO EB FS</t>
  </si>
  <si>
    <t>improved by City &amp; shelter awarded in 2023</t>
  </si>
  <si>
    <t>2013 &amp; 2023</t>
  </si>
  <si>
    <t>BROBROEF</t>
  </si>
  <si>
    <t>BROOKSIDE @ BROOKDALE EB FS</t>
  </si>
  <si>
    <t>BROASHEF</t>
  </si>
  <si>
    <t>BROOKSIDE @ ASH EB FS</t>
  </si>
  <si>
    <t>May be able to fit bench or shelter once improved.</t>
  </si>
  <si>
    <t>BROCENEF</t>
  </si>
  <si>
    <t>BROOKSIDE @ CENTER EB FS</t>
  </si>
  <si>
    <t>Artwork Design</t>
  </si>
  <si>
    <t>BROGRAEN</t>
  </si>
  <si>
    <t>BROOKSIDE @ GRANT EB NS</t>
  </si>
  <si>
    <t>needs concrete between sidewalk and curb</t>
  </si>
  <si>
    <t>RED6THEF</t>
  </si>
  <si>
    <t>REDLANDS @ 6TH EB FS</t>
  </si>
  <si>
    <t>not sure if there's ROW to widen sidewalk further, already has bench</t>
  </si>
  <si>
    <t>5x7 boarding area. Concreate not in best condition</t>
  </si>
  <si>
    <t>CITREDEF</t>
  </si>
  <si>
    <t>CITRUS @ REDLANDS EB FS</t>
  </si>
  <si>
    <t>placed a bench</t>
  </si>
  <si>
    <t>5x7 boarding area</t>
  </si>
  <si>
    <t>REDHGHEM</t>
  </si>
  <si>
    <t>REDLANDS HIGH SCHOOL EB MID</t>
  </si>
  <si>
    <t>CITUNIEF</t>
  </si>
  <si>
    <t>CITRUS @ UNIVERSITY EB FS</t>
  </si>
  <si>
    <t>boarding area could be smoother</t>
  </si>
  <si>
    <t>CITGROEF</t>
  </si>
  <si>
    <t>CITRUS @ GROVE EB FS</t>
  </si>
  <si>
    <t>CITJUDEN</t>
  </si>
  <si>
    <t>CITRUS @ JUDSON/FORD EB NS</t>
  </si>
  <si>
    <t>shelter was awarded 2019 Article 3 funds but changed to Barton at Terracina; location should be improved by City if awarded in new 2021 round of Article 3 funds</t>
  </si>
  <si>
    <t>CITLINEN</t>
  </si>
  <si>
    <t>CITRUS @ LINCOLN EB NS</t>
  </si>
  <si>
    <t>CITDEAEN</t>
  </si>
  <si>
    <t>CITRUS @ DEARBORN EB NS</t>
  </si>
  <si>
    <t>CITLASEF</t>
  </si>
  <si>
    <t>CITRUS @ LA SALLE EB FS</t>
  </si>
  <si>
    <t>No boarding area</t>
  </si>
  <si>
    <t>CITWABEN</t>
  </si>
  <si>
    <t>CITRUS @ WABASH EB NS</t>
  </si>
  <si>
    <t>being improved as part of street project?  May be able to fit bench or shelter once improved.</t>
  </si>
  <si>
    <t>Needs boarding area</t>
  </si>
  <si>
    <t>WAB5THSN</t>
  </si>
  <si>
    <t>WABASH @ 5TH SB NS</t>
  </si>
  <si>
    <t>5THOPAEN</t>
  </si>
  <si>
    <t>5TH @ OPAL EB NS</t>
  </si>
  <si>
    <t>No boarding area, no sidewalk, and no connectivity</t>
  </si>
  <si>
    <t>5THWALEN</t>
  </si>
  <si>
    <t>5TH @ WALNUT EB NS</t>
  </si>
  <si>
    <t>not 8x5</t>
  </si>
  <si>
    <t>ADA Boarding area not wide enough and no sidewalk</t>
  </si>
  <si>
    <t>SANCRAEF</t>
  </si>
  <si>
    <t>SAND CANYON @ CRAFTON EB FS</t>
  </si>
  <si>
    <t>8, 19</t>
  </si>
  <si>
    <t>Needs Repair</t>
  </si>
  <si>
    <t>SANCHAEF</t>
  </si>
  <si>
    <t>SAND CANYON @ CHAPMAN HEIGHTS EB FS</t>
  </si>
  <si>
    <t>Yucaipa</t>
  </si>
  <si>
    <t>7/28/2014</t>
  </si>
  <si>
    <t>YUCSANEF</t>
  </si>
  <si>
    <t>YUCAIPA BLVD @ SAND CANYON EB FS</t>
  </si>
  <si>
    <t>YUC13TEF</t>
  </si>
  <si>
    <t>YUCAIPA @ 13TH EB FS</t>
  </si>
  <si>
    <t xml:space="preserve"> Good</t>
  </si>
  <si>
    <t xml:space="preserve"> Yes</t>
  </si>
  <si>
    <t>11/29/2013</t>
  </si>
  <si>
    <t>Bench Back with Ads</t>
  </si>
  <si>
    <t>YUC12TEF</t>
  </si>
  <si>
    <t>YUCAIPA BLVD @ 12TH EB FS</t>
  </si>
  <si>
    <t>YUC11TEF</t>
  </si>
  <si>
    <t>YUCAIPA BLVD @ 11TH EB FS</t>
  </si>
  <si>
    <t>YUC10TEF</t>
  </si>
  <si>
    <t>YUCAIPA @ 10TH EB FS</t>
  </si>
  <si>
    <t>10/29/2014</t>
  </si>
  <si>
    <t>City will be improving, we will install non-ad shelter from storage</t>
  </si>
  <si>
    <t>YUCOAKEF</t>
  </si>
  <si>
    <t>YUCAIPA BLVD @ OAK GLEN EB FS</t>
  </si>
  <si>
    <t>YUCYUCEM</t>
  </si>
  <si>
    <t>YUCAIPA BLVD @ YUCAIPA VALLEY EB MI</t>
  </si>
  <si>
    <t>the bus stop pole is in front of the boarding area</t>
  </si>
  <si>
    <t>YUC6THEF</t>
  </si>
  <si>
    <t>YUCAIPA BLVD @ 6TH EB FS</t>
  </si>
  <si>
    <t>City will be improving, and awarded shelter in 2023</t>
  </si>
  <si>
    <t>2021 &amp; 2023</t>
  </si>
  <si>
    <t>YUC6THWL</t>
  </si>
  <si>
    <t>YUCAIPA BLVD @ 6TH WB LT</t>
  </si>
  <si>
    <t>YUCCOMWM</t>
  </si>
  <si>
    <t>YUCAIPA @ COMMERCIAL WB MID</t>
  </si>
  <si>
    <t>Great</t>
  </si>
  <si>
    <t>Side walk could be smoother and there is small decline</t>
  </si>
  <si>
    <t>YUCOAKWF</t>
  </si>
  <si>
    <t>YUCAIPA @ OAK GLEN WB FS</t>
  </si>
  <si>
    <t>2073</t>
  </si>
  <si>
    <t>City will be improving, will install non-ad shelter from storage</t>
  </si>
  <si>
    <t>YUC10TWF</t>
  </si>
  <si>
    <t>YUCAIPA @ 10TH WB FS</t>
  </si>
  <si>
    <t>YUC11TWF</t>
  </si>
  <si>
    <t>YUCAIPA @ 11TH WB FS</t>
  </si>
  <si>
    <t>YUC12TWF</t>
  </si>
  <si>
    <t>YUCAIPA @ 12TH WB FS</t>
  </si>
  <si>
    <t>20171222</t>
  </si>
  <si>
    <t>Yucaipa HS. ADA boarding area not wide enough at 5ft</t>
  </si>
  <si>
    <t>YUC13TWF</t>
  </si>
  <si>
    <t>YUCAIPA @ 13TH WB FS</t>
  </si>
  <si>
    <t>SANYUCNB</t>
  </si>
  <si>
    <t>SAND CANYON @ YUCAIPA NB FS</t>
  </si>
  <si>
    <t>SANCHAWN</t>
  </si>
  <si>
    <t>SAND CANYON @ CHAPMAN HEIGHTS WB NS</t>
  </si>
  <si>
    <t>CRAHILEF</t>
  </si>
  <si>
    <t>CRAFTON HILLS COLLEGE EB FS</t>
  </si>
  <si>
    <t>20160909</t>
  </si>
  <si>
    <t>5THCRAWF</t>
  </si>
  <si>
    <t>5TH @ CRAFTON WB FS</t>
  </si>
  <si>
    <t>5THWALWF</t>
  </si>
  <si>
    <t>5TH @ WALNUT WB FS</t>
  </si>
  <si>
    <t>No sidewalk connectivity</t>
  </si>
  <si>
    <t>5THOPAWF</t>
  </si>
  <si>
    <t>5TH @ OPAL WB FS</t>
  </si>
  <si>
    <t>WAB5THNF</t>
  </si>
  <si>
    <t>WABASH @ 5TH NB FS</t>
  </si>
  <si>
    <t>CITCRAWF</t>
  </si>
  <si>
    <t>CITRUS @ CRAFTON CT WB FS</t>
  </si>
  <si>
    <t>No boarding area and missing sidewalk</t>
  </si>
  <si>
    <t>CITDEAWF</t>
  </si>
  <si>
    <t>CITRUS @ DEARBORN WB FS</t>
  </si>
  <si>
    <t>CITLINWF</t>
  </si>
  <si>
    <t>CITRUS @ LINCOLN WB FS</t>
  </si>
  <si>
    <t>CITJUDWF</t>
  </si>
  <si>
    <t>CITRUS @ JUDSON WB FS</t>
  </si>
  <si>
    <t>has wooden bench; needs concrete between sidewalk and curb to fit a shelter</t>
  </si>
  <si>
    <t>could be better, the boarding area is slanted and is also really close to the intersection</t>
  </si>
  <si>
    <t>CITGROWN</t>
  </si>
  <si>
    <t>CITRUS @ GROVE WB NS</t>
  </si>
  <si>
    <t>20161006</t>
  </si>
  <si>
    <t>City will improve. Bench awarded 2021 Article 3.</t>
  </si>
  <si>
    <t>CITUNIWF</t>
  </si>
  <si>
    <t>CITRUS @ UNIVERSITY WB NS</t>
  </si>
  <si>
    <t>May be wide enough for bench</t>
  </si>
  <si>
    <t>CITCENWM</t>
  </si>
  <si>
    <t>CITRUS @ CENTRAL WB MID</t>
  </si>
  <si>
    <t>boarding area 5x5 and lacks sidewalk connectivity to the east</t>
  </si>
  <si>
    <t>CITCHUWF</t>
  </si>
  <si>
    <t>CITRUS @ CHURCH WB FS</t>
  </si>
  <si>
    <t>could place a bench but kind of awkward spot in front of AutoZone parking lot</t>
  </si>
  <si>
    <t>RED7THWN</t>
  </si>
  <si>
    <t>REDLANDS @ 7TH WB NS</t>
  </si>
  <si>
    <t>11/30/2013</t>
  </si>
  <si>
    <t>BROEURWF</t>
  </si>
  <si>
    <t>BROOKSIDE @ EUREKA WB FS</t>
  </si>
  <si>
    <t>improved &amp; shelter awarded in 2023</t>
  </si>
  <si>
    <t>5THVALWF</t>
  </si>
  <si>
    <t>5TH @ VALENCIA WB FS</t>
  </si>
  <si>
    <t>5THORAWN</t>
  </si>
  <si>
    <t>5TH @ ORANGE WB NS</t>
  </si>
  <si>
    <t>improved, could add bench now</t>
  </si>
  <si>
    <t>Bus stop pole located in front of boarding area</t>
  </si>
  <si>
    <t>BOUSUNSF</t>
  </si>
  <si>
    <t>BOULDER @ SUNWEST MATERIALS SB FS</t>
  </si>
  <si>
    <t>ORAPIOSN</t>
  </si>
  <si>
    <t>ORANGE @ PIONEER SB NS</t>
  </si>
  <si>
    <t>SANORAWF</t>
  </si>
  <si>
    <t>SAN BERNARDINO @ ORANGE WB FS</t>
  </si>
  <si>
    <t>Improved by City and moved to southbound nearside on Orange, could fit shelter but in front of hostile homeowners' homes</t>
  </si>
  <si>
    <t>SANTEXWN</t>
  </si>
  <si>
    <t>SAN BERNARDINO @ TEXAS WB NS</t>
  </si>
  <si>
    <t>SBNORCWF</t>
  </si>
  <si>
    <t>SAN BERNARDINO @ ORCHARD WAY WB FS</t>
  </si>
  <si>
    <t>20171205</t>
  </si>
  <si>
    <t>stop has potential to be ADA compliant if replacement of gravel for sidewalk occurs. Enough space for a bench and possible shelter.</t>
  </si>
  <si>
    <t>ALAALMSF</t>
  </si>
  <si>
    <t>ALABAMA @ ALMOND SB FS</t>
  </si>
  <si>
    <t>room for bench and shelter</t>
  </si>
  <si>
    <t>LUGALAEF</t>
  </si>
  <si>
    <t>LUGONIA @ ALABAMA EB FS</t>
  </si>
  <si>
    <t>LUGINDEN</t>
  </si>
  <si>
    <t>LUGONIA @ INDIANA CT EB NS</t>
  </si>
  <si>
    <t>already improved, City required developer to put in a shelter</t>
  </si>
  <si>
    <t>LUGTENEF</t>
  </si>
  <si>
    <t>LUGONIA @ TENNESSEE EB FS</t>
  </si>
  <si>
    <t>LUGTEXEN</t>
  </si>
  <si>
    <t>LUGONIA @ TEXAS EB NS</t>
  </si>
  <si>
    <t>Developer will be improving and installing a shelter.</t>
  </si>
  <si>
    <t>lacks sidewalk connectivity to surrounding area</t>
  </si>
  <si>
    <t>Developer</t>
  </si>
  <si>
    <t>LUGCOLEF</t>
  </si>
  <si>
    <t>LUGONIA @ COLUMBIA EB FS</t>
  </si>
  <si>
    <t>Needs sidewalk and boarding area</t>
  </si>
  <si>
    <t>ORALUGSF</t>
  </si>
  <si>
    <t>ORANGE @ LUGONIA SB FS</t>
  </si>
  <si>
    <t>8, 15</t>
  </si>
  <si>
    <t>ORABROSF</t>
  </si>
  <si>
    <t>ORANGE @ BROCKTON SB FS</t>
  </si>
  <si>
    <t>Stop is NS not FS</t>
  </si>
  <si>
    <t>ORGCOLSN</t>
  </si>
  <si>
    <t>ORANGE @ COLTON SB NS</t>
  </si>
  <si>
    <t>REDMALEN</t>
  </si>
  <si>
    <t>REDLANDS MALL EB NS</t>
  </si>
  <si>
    <t>State Street Village will be providing 1 premium shelter on Redlands @ Eureka EB FS and moving a couple of benches from the current location to the new location</t>
  </si>
  <si>
    <t>ORABRONF</t>
  </si>
  <si>
    <t>ORANGE @ BROCKTON NB FS</t>
  </si>
  <si>
    <t>20160724</t>
  </si>
  <si>
    <t>City is improving with 2021 Article 3.</t>
  </si>
  <si>
    <t>lacks boarding area</t>
  </si>
  <si>
    <t>LUGORAWF</t>
  </si>
  <si>
    <t>LUGONIA @ ORANGE WB FS</t>
  </si>
  <si>
    <t>no room for improvement, already has bench</t>
  </si>
  <si>
    <t>LUGLIVWF</t>
  </si>
  <si>
    <t>LUGONIA @ LIVE OAK</t>
  </si>
  <si>
    <t>boarding area too small,  not long enough</t>
  </si>
  <si>
    <t>LUGTEXWF</t>
  </si>
  <si>
    <t>LUGONIA @ TEXAS WB FS</t>
  </si>
  <si>
    <t>boarding area 5x7</t>
  </si>
  <si>
    <t>LUGTENWN</t>
  </si>
  <si>
    <t>LUGONIA @ TENNESSEE WB NS</t>
  </si>
  <si>
    <t>boarding area not wide enough it its 5x4</t>
  </si>
  <si>
    <t>CITLUGWF</t>
  </si>
  <si>
    <t>CITRUS PLAZA @ LUGONIA WB FS</t>
  </si>
  <si>
    <t>LUGALAWN</t>
  </si>
  <si>
    <t>LUGONIA @ ALABAMA WB NS</t>
  </si>
  <si>
    <t>SANALAEF</t>
  </si>
  <si>
    <t>SAN BERNARDINO @ ALABAMA EB FS</t>
  </si>
  <si>
    <t>needs concrete between curb and sidewalk</t>
  </si>
  <si>
    <t>SBNORCEF</t>
  </si>
  <si>
    <t>SAN BERNARDINO @ ORCHARD WAY EB FS</t>
  </si>
  <si>
    <t>potential to make ADA compliant, add a bench, but sidewalk needs to be added and some landscaping removed</t>
  </si>
  <si>
    <t>SANVEREF</t>
  </si>
  <si>
    <t>SAN BERNARDINO @ VERMONT EB FS</t>
  </si>
  <si>
    <t>ORASANNF</t>
  </si>
  <si>
    <t>ORANGE @ SAN BERNARDINO NB FS</t>
  </si>
  <si>
    <t>improved by City, could install a shelter</t>
  </si>
  <si>
    <t>ORAPIONF</t>
  </si>
  <si>
    <t>ORANGE @ PIONEER NB FS</t>
  </si>
  <si>
    <t>BOUSUNNF</t>
  </si>
  <si>
    <t>BOULDER @ SUNWEST MATERIAL NB FS</t>
  </si>
  <si>
    <t>5THORAEF</t>
  </si>
  <si>
    <t>5TH @ ORANGE EB FS</t>
  </si>
  <si>
    <t>Does not have a sidewalk</t>
  </si>
  <si>
    <t>CHU5THNF</t>
  </si>
  <si>
    <t>CHURCH @ 5TH NB FS</t>
  </si>
  <si>
    <t>CHURVRNF</t>
  </si>
  <si>
    <t>CHURCH @ RIVER OAK NB FS</t>
  </si>
  <si>
    <t xml:space="preserve">Plant landscape </t>
  </si>
  <si>
    <t>could remove landscaping and put in concrete between sidewalk and curb, possible slopes</t>
  </si>
  <si>
    <t>BASCHUWF</t>
  </si>
  <si>
    <t>BASELINE @ CHURCH WB FS</t>
  </si>
  <si>
    <t>is dirt to the west of shelter, it is an equestrian trail</t>
  </si>
  <si>
    <t>BASWEBWN</t>
  </si>
  <si>
    <t>BASELINE @ WEBSTER WB NS</t>
  </si>
  <si>
    <t>BASBOUWN</t>
  </si>
  <si>
    <t>BASELINE @ BOULDER WB NS</t>
  </si>
  <si>
    <t>BASCHRWF</t>
  </si>
  <si>
    <t>4, 15</t>
  </si>
  <si>
    <t>Omni Promo</t>
  </si>
  <si>
    <t>PALNORSF</t>
  </si>
  <si>
    <t>PALM @ NORWOOD SB FS</t>
  </si>
  <si>
    <t>PALCYPSF</t>
  </si>
  <si>
    <t>PALM @ CYPRESS SB FS</t>
  </si>
  <si>
    <t>already improved, could add a Shelter/bench now</t>
  </si>
  <si>
    <t>Bus stop pole in front of boarding area</t>
  </si>
  <si>
    <t>5THPALWF</t>
  </si>
  <si>
    <t>5TH @ PALM WB FS</t>
  </si>
  <si>
    <t>no ROW</t>
  </si>
  <si>
    <t>boarding area 7 ft width</t>
  </si>
  <si>
    <t>CEN5THNF</t>
  </si>
  <si>
    <t>CENTRAL @ 5TH NB FS</t>
  </si>
  <si>
    <t>awarded bench. Previously noted: looks like ROW issues to widen</t>
  </si>
  <si>
    <t>Not wide enough ADA 8x5 boarding area. Width is 6ft</t>
  </si>
  <si>
    <t>CENHIBNF</t>
  </si>
  <si>
    <t>CENTRAL @ HIBISCUS NB FS</t>
  </si>
  <si>
    <t>will be improved with shelter. Previouslyimproved with a bench</t>
  </si>
  <si>
    <t>9THCENWF</t>
  </si>
  <si>
    <t>9TH @ CENTRAL WB FS</t>
  </si>
  <si>
    <t>no ROW issues</t>
  </si>
  <si>
    <t>9THVICWF</t>
  </si>
  <si>
    <t>9TH @ VICTORIA WB FS</t>
  </si>
  <si>
    <t>could fit a shelter now but not very high ridership</t>
  </si>
  <si>
    <t>cracks on the sidewalk</t>
  </si>
  <si>
    <t>9THLANWF</t>
  </si>
  <si>
    <t>9TH @ LANKERSHIM WB FS</t>
  </si>
  <si>
    <t>Do cars park in front of the bus stop and block access?  There is parking along this street and there is no signs to deny people from parking in front of the stop.</t>
  </si>
  <si>
    <t>DEL9THSF</t>
  </si>
  <si>
    <t>DEL ROSA @ 9TH SB FS</t>
  </si>
  <si>
    <t>sidewalk in good condition</t>
  </si>
  <si>
    <t>ADA BA 7 ft wide</t>
  </si>
  <si>
    <t>DEL6THSF</t>
  </si>
  <si>
    <t>DEL ROSA @ 6TH ST SB FS</t>
  </si>
  <si>
    <t>sidewalk just at 6' - room for bench</t>
  </si>
  <si>
    <t>ADA BA 6ft wide</t>
  </si>
  <si>
    <t>DEL3RDSF</t>
  </si>
  <si>
    <t>DEL ROSA @ 3RD SB FS</t>
  </si>
  <si>
    <t>ADA BA 5f wide</t>
  </si>
  <si>
    <t>DELRIASF</t>
  </si>
  <si>
    <t>DEL ROSA @ RIALTO SB FS</t>
  </si>
  <si>
    <t>HAROTTWF</t>
  </si>
  <si>
    <t>HARRY SHEPPARD @ OTTO GERICKE WB FS</t>
  </si>
  <si>
    <t>BA 6ft wide</t>
  </si>
  <si>
    <t>HARTIPWN</t>
  </si>
  <si>
    <t>HARRY SHEPPARD @ TIPPECANOE WB NS</t>
  </si>
  <si>
    <t>BA 6 ft wide</t>
  </si>
  <si>
    <t>TIPRIANN</t>
  </si>
  <si>
    <t>TIPPECANOE @ RIALTO NB NS</t>
  </si>
  <si>
    <t>3RDTIPWF</t>
  </si>
  <si>
    <t>3RD @ TIPPECANOE WB FS</t>
  </si>
  <si>
    <t>No sidewalk/needs concrete</t>
  </si>
  <si>
    <t>potential space to make ADA compliant</t>
  </si>
  <si>
    <t>3RDPEDWF</t>
  </si>
  <si>
    <t>3RD @ PEDLEY WB FS</t>
  </si>
  <si>
    <t>not sure of ROW / would have to have concrete widened for shelter, applied for 2021 article 3 grants</t>
  </si>
  <si>
    <t>3RDPALWN</t>
  </si>
  <si>
    <t>3RD @ PALM WB NS</t>
  </si>
  <si>
    <t>located next to a dirt drainage channel</t>
  </si>
  <si>
    <t>FOUPALWF</t>
  </si>
  <si>
    <t>4TH @ PALM WB FS</t>
  </si>
  <si>
    <t>will be improved by County in June 2024</t>
  </si>
  <si>
    <t>WAT4THSF</t>
  </si>
  <si>
    <t>WATERMAN @ 4TH SB FS</t>
  </si>
  <si>
    <t>bench installed with 2019 Article 3 funds. will be improved by City/County project in June 2024</t>
  </si>
  <si>
    <t>3RDWATWF</t>
  </si>
  <si>
    <t>3RD @ WATERMAN WB FS</t>
  </si>
  <si>
    <t>will be improved by City/County project in June 2024</t>
  </si>
  <si>
    <t>3RDSIEWN</t>
  </si>
  <si>
    <t>3RD @ SIERRA WAY WB NS</t>
  </si>
  <si>
    <t>BA 7 ft wide</t>
  </si>
  <si>
    <t>DST2NDSF</t>
  </si>
  <si>
    <t>DST @ 2ND SB FS</t>
  </si>
  <si>
    <t>RIADSTWF</t>
  </si>
  <si>
    <t>RIALTO @ DST WB FS</t>
  </si>
  <si>
    <t>4, 6, 8, 15, 305</t>
  </si>
  <si>
    <t>SBTCAR12</t>
  </si>
  <si>
    <t>SAN BERNARDINO TRANSIT CENTER</t>
  </si>
  <si>
    <t>SBTC Shelter</t>
  </si>
  <si>
    <t>HardWired</t>
  </si>
  <si>
    <t>SBTC0012</t>
  </si>
  <si>
    <t>SBTC0022</t>
  </si>
  <si>
    <t>GSTVALSN</t>
  </si>
  <si>
    <t>GST @ VALLEY SB NS</t>
  </si>
  <si>
    <t>GSTOAKSN</t>
  </si>
  <si>
    <t>GST @ OAK SB NS</t>
  </si>
  <si>
    <t>MILCREWL</t>
  </si>
  <si>
    <t>MILL @ CRESCENT WB LT</t>
  </si>
  <si>
    <t>MILISTWF</t>
  </si>
  <si>
    <t>MILL @ I WB FS</t>
  </si>
  <si>
    <t>MILKSTWN</t>
  </si>
  <si>
    <t>MILL @ K WB NS</t>
  </si>
  <si>
    <t>needs concrete to connect sidewalk; room for bench if improved</t>
  </si>
  <si>
    <t>MILMTVWF</t>
  </si>
  <si>
    <t>MILL @ MT VERNON WB FS</t>
  </si>
  <si>
    <t>MILPENWF</t>
  </si>
  <si>
    <t>MILL @ PENNSYLVANIA WB FS</t>
  </si>
  <si>
    <t>needs concrete to connect sidewalk</t>
  </si>
  <si>
    <t>RANMILNF</t>
  </si>
  <si>
    <t>RANCHO @ MILLS NB FS</t>
  </si>
  <si>
    <t>RANRIANN</t>
  </si>
  <si>
    <t>RANCHO @ RIALTO NB NS</t>
  </si>
  <si>
    <t>BA 5ft wide</t>
  </si>
  <si>
    <t>RIAMACWN</t>
  </si>
  <si>
    <t>RIALTO @ MACY WB NS</t>
  </si>
  <si>
    <t>RIAMERWN</t>
  </si>
  <si>
    <t>RIALTO @ MERIDIAN WB NS</t>
  </si>
  <si>
    <t>20171130</t>
  </si>
  <si>
    <t>no sidewalk connectivity to intersection ramp</t>
  </si>
  <si>
    <t>RIAPEPWF</t>
  </si>
  <si>
    <t>RIALTO @ PEPPER WB FS</t>
  </si>
  <si>
    <t>EUCRIASF</t>
  </si>
  <si>
    <t>EUCALYPTUS @ RIALTO SB FS</t>
  </si>
  <si>
    <t>EUCWILSN</t>
  </si>
  <si>
    <t>EUCALYPTUS @ WILSON SB NS</t>
  </si>
  <si>
    <t>MERPAMWN</t>
  </si>
  <si>
    <t>MERRILL @ PAMPAS WB NS</t>
  </si>
  <si>
    <t>will be improved with 2019 Article 3 funds, relocate existing bench and trash can</t>
  </si>
  <si>
    <t>MERACAWF</t>
  </si>
  <si>
    <t>MERRILL @ ACACIA WB FS</t>
  </si>
  <si>
    <t>MERSYCWF</t>
  </si>
  <si>
    <t>MERRILL @ SYCAMORE WB FS</t>
  </si>
  <si>
    <t>MERWILWF</t>
  </si>
  <si>
    <t>MERRILL @ WILLOW WB FS</t>
  </si>
  <si>
    <t>MERLILWF</t>
  </si>
  <si>
    <t>MERRILL @ LILAC WB FS</t>
  </si>
  <si>
    <t>MERCACWF</t>
  </si>
  <si>
    <t>MERRILL @ CACTUS WB FS</t>
  </si>
  <si>
    <t>MERSPRWF</t>
  </si>
  <si>
    <t>MERRILL @ SPRUCE WB FS</t>
  </si>
  <si>
    <t>MERLARWL</t>
  </si>
  <si>
    <t>MERRILL @ LARCH WB LT</t>
  </si>
  <si>
    <t>MERCEDWF</t>
  </si>
  <si>
    <t>MERRILL @ CEDAR WB FS</t>
  </si>
  <si>
    <t>MERMAPWF</t>
  </si>
  <si>
    <t>MERRILL @ MAPLE WB FS</t>
  </si>
  <si>
    <t>MERLOCWF</t>
  </si>
  <si>
    <t>MERRILL @ LOCUST WB FS</t>
  </si>
  <si>
    <t>ADA landing pad separated from other boarding area</t>
  </si>
  <si>
    <t>MERALDWN</t>
  </si>
  <si>
    <t>MERRILL @ ALDER WB NS</t>
  </si>
  <si>
    <t>MERTAMWN</t>
  </si>
  <si>
    <t>MERRILL @ TAMARIND WB NS</t>
  </si>
  <si>
    <t>MERPALWN</t>
  </si>
  <si>
    <t>MERRILL @ PALMETTO WB NS</t>
  </si>
  <si>
    <t>MERMANWN</t>
  </si>
  <si>
    <t>MERRILL @ MANGO WB NS</t>
  </si>
  <si>
    <t xml:space="preserve"> No</t>
  </si>
  <si>
    <t>C</t>
  </si>
  <si>
    <t>FONT0006</t>
  </si>
  <si>
    <t>MARSIEEF</t>
  </si>
  <si>
    <t>MARYGOLD @ SIERRA EB FS</t>
  </si>
  <si>
    <t>MARKEMEN</t>
  </si>
  <si>
    <t>MARYGOLD @ KEMPSTER EB NS</t>
  </si>
  <si>
    <t>20150114</t>
  </si>
  <si>
    <t>PALMARNF</t>
  </si>
  <si>
    <t>PALMETTO @ MARYGOLD NB FS</t>
  </si>
  <si>
    <t>lacks sidewalk connectivity</t>
  </si>
  <si>
    <t>SANPALEF</t>
  </si>
  <si>
    <t>SAN BERNARDINO @ PALMETTO EB FS</t>
  </si>
  <si>
    <t>SANTANEN</t>
  </si>
  <si>
    <t>SAN BERNARDINO @ TANGELO EB NS</t>
  </si>
  <si>
    <t>SANLAUEF</t>
  </si>
  <si>
    <t>SAN BERNARDINO @ LAUREL EB FS</t>
  </si>
  <si>
    <t>RIVALDSF</t>
  </si>
  <si>
    <t>RIVERSIDE @ ALDER SB FS</t>
  </si>
  <si>
    <t>20180226</t>
  </si>
  <si>
    <t>RIVLOCSN</t>
  </si>
  <si>
    <t>RIVERSIDE @ LOCUST SB NS</t>
  </si>
  <si>
    <t>12/7/2014</t>
  </si>
  <si>
    <t>RIVASHSF</t>
  </si>
  <si>
    <t>RIVERSIDE @ ASHFORD SB FS</t>
  </si>
  <si>
    <t>Lacks access to intersection. ADA boarding area 5 ft wide</t>
  </si>
  <si>
    <t>LINSUNSF</t>
  </si>
  <si>
    <t>LINDEN @ SUNNYVIEW SB FS</t>
  </si>
  <si>
    <t>no room for improvement - slope</t>
  </si>
  <si>
    <t>ADA boarding area 5-6 ft wide</t>
  </si>
  <si>
    <t>LINSUMSF</t>
  </si>
  <si>
    <t>LINDEN @ SUMMIT SB FS</t>
  </si>
  <si>
    <t>LINCARSM</t>
  </si>
  <si>
    <t>LINDEN @ CARTER HIGH SCHOOL SB MID</t>
  </si>
  <si>
    <t>will be improved with Article 3 funds, bench awarded 2019 Article 3 funds</t>
  </si>
  <si>
    <t>LINBANSF</t>
  </si>
  <si>
    <t>LINDEN @ BANYAN SB FS</t>
  </si>
  <si>
    <t>LINCASSN</t>
  </si>
  <si>
    <t>LINDEN @ CASMALIA SB NS</t>
  </si>
  <si>
    <t>RENLINEF</t>
  </si>
  <si>
    <t>RENAISSANCE @ LINDEN EB FS</t>
  </si>
  <si>
    <t>22, 312</t>
  </si>
  <si>
    <t>RENMKTEF</t>
  </si>
  <si>
    <t>RENAISSANCE @ MARKETPLACE W  EB FS</t>
  </si>
  <si>
    <t>City will improve, bench and trash can awarded 2021 Article 3</t>
  </si>
  <si>
    <t>added 16 ONs because of Route 312 sample data, AJ 1/5/2023</t>
  </si>
  <si>
    <t>RENMKPEN</t>
  </si>
  <si>
    <t>RENAISSANCE @ MARKETPLACE E  EB NS</t>
  </si>
  <si>
    <t>Moved FS to NS (11/23) added 13 ONs because of Route 312 sample data, AJ 1/5/2023</t>
  </si>
  <si>
    <t>AYACASNF</t>
  </si>
  <si>
    <t>AYALA @ CASMALIA NB FS</t>
  </si>
  <si>
    <t>BOHBRIEB</t>
  </si>
  <si>
    <t>BOHNERT @ BRIERWOOD EB FS</t>
  </si>
  <si>
    <t>ADA boarding area 5-6ft wide</t>
  </si>
  <si>
    <t>CACAPPNF</t>
  </si>
  <si>
    <t>CACTUS @ APPLE NB FS</t>
  </si>
  <si>
    <t>ADA boarding area  at 5 ft wide</t>
  </si>
  <si>
    <t>CACRIVNN</t>
  </si>
  <si>
    <t>CACTUS @ RIVERSIDE NB NS</t>
  </si>
  <si>
    <t>RIVEASSB</t>
  </si>
  <si>
    <t>RIVERSIDE @ EASTON SB FS</t>
  </si>
  <si>
    <t>needs concrete between sidewalk and curb - difficult location according to City</t>
  </si>
  <si>
    <t>ADA boarding area between 6-7 feet wide</t>
  </si>
  <si>
    <t>RIVWALSF</t>
  </si>
  <si>
    <t>RIVERSIDE @ WALNUT SB FS</t>
  </si>
  <si>
    <t>2979</t>
  </si>
  <si>
    <t>RIVVIRSF</t>
  </si>
  <si>
    <t>RIVERSIDE @ VIRGINIA SB FS</t>
  </si>
  <si>
    <t>RIVBASSF</t>
  </si>
  <si>
    <t>RIVERSIDE @ BASELINE SB FS</t>
  </si>
  <si>
    <t>RIVWABSF</t>
  </si>
  <si>
    <t>RIVERSIDE @ WABASH SB FS</t>
  </si>
  <si>
    <t>RIVETISF</t>
  </si>
  <si>
    <t>RIVERSIDE @ ETIWANDA SB FS</t>
  </si>
  <si>
    <t>2878</t>
  </si>
  <si>
    <t>room for bench / directly in front of a house</t>
  </si>
  <si>
    <t>RIVROSSN</t>
  </si>
  <si>
    <t>RIVERSIDE @ ROSEWOOD SB NS</t>
  </si>
  <si>
    <t>RIFHSB</t>
  </si>
  <si>
    <t>RIVERSIDE @ FOOTHILL SB FS</t>
  </si>
  <si>
    <t>RIV3RDSF</t>
  </si>
  <si>
    <t>RIVERSIDE @ 3RD SB FS</t>
  </si>
  <si>
    <t>RIVRIASN</t>
  </si>
  <si>
    <t>RIVERSIDE @ RIALTO SB NS</t>
  </si>
  <si>
    <t>RIVMLKSN</t>
  </si>
  <si>
    <t>RIVERSIDE @ METROLINK SB NS</t>
  </si>
  <si>
    <t>RIVBONSF</t>
  </si>
  <si>
    <t>RIVERSIDE @ BONNIE VIEW SB FS</t>
  </si>
  <si>
    <t>RIVME2SF</t>
  </si>
  <si>
    <t>RIVERSIDE @ MERRILL SB FS</t>
  </si>
  <si>
    <t>RIVJAMSN</t>
  </si>
  <si>
    <t>RIVERSIDE @ JAMES SB NS</t>
  </si>
  <si>
    <t>RIVRANSF</t>
  </si>
  <si>
    <t>RIVERSIDE @ RANDALL SB FS</t>
  </si>
  <si>
    <t>temporarily no room for improvement - construction fence</t>
  </si>
  <si>
    <t>RIVRA2SM</t>
  </si>
  <si>
    <t>RIVERSIDE @ RANDALL SB MID</t>
  </si>
  <si>
    <t>RIVSBNSN</t>
  </si>
  <si>
    <t>RIVERSIDE @ SAN BERNARDINO SB NS</t>
  </si>
  <si>
    <t>RIVSANSF</t>
  </si>
  <si>
    <t>RIVERSIDE @ SAN BERNARDINO SB FS</t>
  </si>
  <si>
    <t>RIVSENSN</t>
  </si>
  <si>
    <t>RIVERSIDE @ SENIOR WAY SB NS</t>
  </si>
  <si>
    <t>Stop Improved &amp; shelter awarded</t>
  </si>
  <si>
    <t>RIVGATSF</t>
  </si>
  <si>
    <t>RIVERSIDE @ GATEWAY SB FS</t>
  </si>
  <si>
    <t>VALWILEN</t>
  </si>
  <si>
    <t>VALLEY @ WILDROSE EB NS</t>
  </si>
  <si>
    <t>VALEUCEN</t>
  </si>
  <si>
    <t>VALLEY @ EUCALYPTUS EB NS</t>
  </si>
  <si>
    <t>HOLGAREF</t>
  </si>
  <si>
    <t>HOLT @ GAREY EB FS</t>
  </si>
  <si>
    <t>Pomona</t>
  </si>
  <si>
    <t>Los Angeles County</t>
  </si>
  <si>
    <t>HOLPALEF</t>
  </si>
  <si>
    <t>HOLT @ PALOMARES EB FS</t>
  </si>
  <si>
    <t>HOLTOWEF</t>
  </si>
  <si>
    <t>HOLT @ TOWNE EB FS</t>
  </si>
  <si>
    <t>boarding area is not level. will be reconstructed as part of WVC.</t>
  </si>
  <si>
    <t>HLTSANEN</t>
  </si>
  <si>
    <t>HOLT @ SAN ANTONIO EB NS</t>
  </si>
  <si>
    <t>HOLRESEN</t>
  </si>
  <si>
    <t>HOLT @ RESERVOIR EB NS</t>
  </si>
  <si>
    <t>HOLCLAEN</t>
  </si>
  <si>
    <t>HOLT @ CLARK EB NS</t>
  </si>
  <si>
    <t>could be moved to WVC station, farside, to be ADA-compliant.</t>
  </si>
  <si>
    <t>HOLEASEF</t>
  </si>
  <si>
    <t>HOLT @ EAST END  EB FS</t>
  </si>
  <si>
    <t>HOMIEB</t>
  </si>
  <si>
    <t>HOLT @ MILLS EB NS</t>
  </si>
  <si>
    <t>HOLAMHEF</t>
  </si>
  <si>
    <t>HOLT @ AMHERST EB FS</t>
  </si>
  <si>
    <t>HOLRAMEN</t>
  </si>
  <si>
    <t>HOLT @ RAMONA EB NS</t>
  </si>
  <si>
    <t>HOLROMEM</t>
  </si>
  <si>
    <t>HOLT @ ROMONA EB MID</t>
  </si>
  <si>
    <t>looks like ROW and slope issues in order to widen to put a shelter</t>
  </si>
  <si>
    <t>HOLMONEN</t>
  </si>
  <si>
    <t>HOLT @ MONTE VISTA EB NS</t>
  </si>
  <si>
    <t>HOLMONEM</t>
  </si>
  <si>
    <t>HOLT @ MONTE VISTA EB MID</t>
  </si>
  <si>
    <t>bench awarded 2021 Article 3 funds</t>
  </si>
  <si>
    <t>HOLCENEF</t>
  </si>
  <si>
    <t>HOLT @ CENTRAL EB FS</t>
  </si>
  <si>
    <t>HOLVEREN</t>
  </si>
  <si>
    <t>HOLT @ VERNON EB NS</t>
  </si>
  <si>
    <t>HOLBENEN</t>
  </si>
  <si>
    <t>HOLT @ BENSON EB NS</t>
  </si>
  <si>
    <t>sidewalk in poor condition, not really level</t>
  </si>
  <si>
    <t>HOLOAKEF</t>
  </si>
  <si>
    <t>HOLT @ OAK EB FS</t>
  </si>
  <si>
    <t>has ADA boarding area but no room for bench or shelter</t>
  </si>
  <si>
    <t>HOLMOUEF</t>
  </si>
  <si>
    <t>HOLT @ MOUNTAIN EB FS</t>
  </si>
  <si>
    <t>HLTGRAEF</t>
  </si>
  <si>
    <t>HOLT @ GRANITE EB FS</t>
  </si>
  <si>
    <t>ROW and slope issues to widen sidewalk</t>
  </si>
  <si>
    <t>HOLSANEF</t>
  </si>
  <si>
    <t>HOLT @ SAN ANTONIO EB FS</t>
  </si>
  <si>
    <t>HOLVINEF</t>
  </si>
  <si>
    <t>HOLT @ VINE EB FS</t>
  </si>
  <si>
    <t>HOLPAMEF</t>
  </si>
  <si>
    <t>HOLT @ PALM EB FS</t>
  </si>
  <si>
    <t>Bench awarded. Previously noted: sidewalk abutting building. May be wide enough for shelter.</t>
  </si>
  <si>
    <t>HOLPLUEF</t>
  </si>
  <si>
    <t>HOLT @ PLUM EB FS</t>
  </si>
  <si>
    <t>61, 87</t>
  </si>
  <si>
    <t>20180123</t>
  </si>
  <si>
    <t>Shelter mounted ( ID # 4343 4342 4355)</t>
  </si>
  <si>
    <t>Installed 3/4/2024</t>
  </si>
  <si>
    <t>3/12/2024</t>
  </si>
  <si>
    <t>HOLCAMEF</t>
  </si>
  <si>
    <t>HOLT @ CAMPUS EB FS</t>
  </si>
  <si>
    <t>HOLBONEF</t>
  </si>
  <si>
    <t>HOLT @ BON VIEW EB FS</t>
  </si>
  <si>
    <t>not enough ROW to widen to put shelter</t>
  </si>
  <si>
    <t>will be made ADA-compliant with WVC project.</t>
  </si>
  <si>
    <t>HOLGROEF</t>
  </si>
  <si>
    <t>HOLT @ GROVE EB FS</t>
  </si>
  <si>
    <t>putting in premium shelter with TCC grant, concrete work may be done by Grove interchange project</t>
  </si>
  <si>
    <t>HOLIMPEN</t>
  </si>
  <si>
    <t>HOLT @ IMPERIAL EB NS</t>
  </si>
  <si>
    <t>already has a pad where we could put in shelter now. Changing Article 3 funds to this location. ADA access/sidewalks/curb ramps will be improved as part of WVC project.</t>
  </si>
  <si>
    <t>HOLWALEN</t>
  </si>
  <si>
    <t>HOLT @ WALKER EB NS</t>
  </si>
  <si>
    <t>will be improved with WVC project.</t>
  </si>
  <si>
    <t>HOLVINEN</t>
  </si>
  <si>
    <t>HOLT @ VINEYARD EB NS</t>
  </si>
  <si>
    <t>2019, WVC</t>
  </si>
  <si>
    <t>AIRTEREN</t>
  </si>
  <si>
    <t>AIRPORT @ TERMINAL WAY EB NS</t>
  </si>
  <si>
    <t>20171026</t>
  </si>
  <si>
    <t>ARCGUANN</t>
  </si>
  <si>
    <t>ARCHIBALD @ GUASTI NB NS</t>
  </si>
  <si>
    <t>INLARCEF</t>
  </si>
  <si>
    <t>INLAND EMPIRE @ ARCHIBALD EB FS</t>
  </si>
  <si>
    <t>will be improved by WVC project.</t>
  </si>
  <si>
    <t>INLVIAEF</t>
  </si>
  <si>
    <t>INLAND EMPIRE @ VIA MOLINARA EB FS</t>
  </si>
  <si>
    <t>INLSHEEF</t>
  </si>
  <si>
    <t>INLAND EMPIRE @ SHELBY EB FS</t>
  </si>
  <si>
    <t>INLLOTEF</t>
  </si>
  <si>
    <t>INLAND EMPIRE @ LOTUS EB FS</t>
  </si>
  <si>
    <t>Bench awarded. Previously noted: probably not enough ROW to widen to put in ad shelter</t>
  </si>
  <si>
    <t>INLPOREF</t>
  </si>
  <si>
    <t>INLAND EMPIRE @ PORSCHE EB FS</t>
  </si>
  <si>
    <t>2023, WVC</t>
  </si>
  <si>
    <t>INLMEREF</t>
  </si>
  <si>
    <t>INLAND EMPIRE @ MERCEDES EB FS</t>
  </si>
  <si>
    <t>yes Meanders</t>
  </si>
  <si>
    <t>bench awarded</t>
  </si>
  <si>
    <t>INLMEREM</t>
  </si>
  <si>
    <t>INLAND EMPIRE @ MERCEDES EB MID</t>
  </si>
  <si>
    <t>INLFEREF</t>
  </si>
  <si>
    <t>INLAND EMPIRE @ FERRARI EB FS</t>
  </si>
  <si>
    <t>61, 81</t>
  </si>
  <si>
    <t>to be improved by Ont. then prem shelter installed</t>
  </si>
  <si>
    <t>ONTMAR01</t>
  </si>
  <si>
    <t>ONTARIO MILLS MALL</t>
  </si>
  <si>
    <t>ONTM0001</t>
  </si>
  <si>
    <t>61, 81, 82</t>
  </si>
  <si>
    <t>4THGUREF</t>
  </si>
  <si>
    <t>4TH ST @ GURNEE EB FS</t>
  </si>
  <si>
    <t>4THFRAEF</t>
  </si>
  <si>
    <t>4TH ST @ FRANKLIN EB FS</t>
  </si>
  <si>
    <t>4THMILEF</t>
  </si>
  <si>
    <t>4TH ST @ MILLS DRIVE EB FS</t>
  </si>
  <si>
    <t>4THWINEF</t>
  </si>
  <si>
    <t>4TH ST @ WINEVILLE EB FS</t>
  </si>
  <si>
    <t>slope issues</t>
  </si>
  <si>
    <t>4THWINEM</t>
  </si>
  <si>
    <t>4TH ST @ WINEVILLE EB MID</t>
  </si>
  <si>
    <t>4THBAREF</t>
  </si>
  <si>
    <t>4TH ST @ BARRINGTON EB FS</t>
  </si>
  <si>
    <t>SANTRAEF</t>
  </si>
  <si>
    <t>SAN BERNARDINO @ TRANSPORTATION EB FS</t>
  </si>
  <si>
    <t>has a boarding area but would need to add concrete to fit a bench</t>
  </si>
  <si>
    <t>sidewalk present, limited access</t>
  </si>
  <si>
    <t>SANCOMEF</t>
  </si>
  <si>
    <t>SAN BERNARDINO @ COMMERCE EB FS</t>
  </si>
  <si>
    <t>has a 10' wide sidewalk, couldn't fit a shelter or bench</t>
  </si>
  <si>
    <t>Sidewalk present, and ramp access</t>
  </si>
  <si>
    <t>SANCALEF</t>
  </si>
  <si>
    <t>SAN BERNARDINO @ CALABASH EB FS</t>
  </si>
  <si>
    <t>has 13' wide sidewalk, could add shelter or bench now (once PAP agreement is approved)</t>
  </si>
  <si>
    <t>SANBANEM</t>
  </si>
  <si>
    <t>SAN BERNARDINO @ BANANA EB MID</t>
  </si>
  <si>
    <t>SANALMEF</t>
  </si>
  <si>
    <t>SAN BERNARDINO @ ALMOND EB FS</t>
  </si>
  <si>
    <t>has sidewalk, could fit a bench now</t>
  </si>
  <si>
    <t>SANCHEEF</t>
  </si>
  <si>
    <t>SAN BERNARDINO @ CHERRY EB FS</t>
  </si>
  <si>
    <t>Has a cut palm tree stump taking up space for ADA space requirements</t>
  </si>
  <si>
    <t>SANREDEF</t>
  </si>
  <si>
    <t>SAN BERNARDINO @ REDWOOD EB FS</t>
  </si>
  <si>
    <t>SANLIVEF</t>
  </si>
  <si>
    <t>SAN BERNARDINO @ LIVE OAK EB FS</t>
  </si>
  <si>
    <t>SANHEMEF</t>
  </si>
  <si>
    <t>SAN BERNARDINO @ HEMLOCK EB FS</t>
  </si>
  <si>
    <t>SANBEEEF</t>
  </si>
  <si>
    <t>SAN BERNARDINO @ BEECH EB FS</t>
  </si>
  <si>
    <t>has a new sidewalk, can add a bench once improved by Omnitrans</t>
  </si>
  <si>
    <t>SANELMEF</t>
  </si>
  <si>
    <t>SAN BERNARDINO @ ELM EB FS</t>
  </si>
  <si>
    <t>Not the best sidewalk connectivity</t>
  </si>
  <si>
    <t>SANPOPEF</t>
  </si>
  <si>
    <t>SAN BERNARDINO @ POPLAR EB FS</t>
  </si>
  <si>
    <t>SANCATEF</t>
  </si>
  <si>
    <t>SAN BERNARDINO @ CATAWBA EB FS</t>
  </si>
  <si>
    <t>SANCITEF</t>
  </si>
  <si>
    <t>SAN BERNARDINO @ CITRUS EB FS</t>
  </si>
  <si>
    <t>SANOLEEN</t>
  </si>
  <si>
    <t>SAN BERNARDINO @ OLEANDER EB NS</t>
  </si>
  <si>
    <t>SANCYPEF</t>
  </si>
  <si>
    <t>SAN BERNARDINO @ CYPRESS EB FS</t>
  </si>
  <si>
    <t>BROCENWF</t>
  </si>
  <si>
    <t>BROOKSIDE @ CENTER WB FS</t>
  </si>
  <si>
    <t>BROASHWF</t>
  </si>
  <si>
    <t>BROOKSIDE @ ASH WB FS</t>
  </si>
  <si>
    <t>BROSANWN</t>
  </si>
  <si>
    <t>BROOKSIDE @ SAN MATEO WB NS</t>
  </si>
  <si>
    <t>has wooden bench and small boarding area</t>
  </si>
  <si>
    <t>ADA boarding area too small, 2ft wide. Bench is in the way</t>
  </si>
  <si>
    <t>BROPRIWN</t>
  </si>
  <si>
    <t>BROOKSIDE @ PRICE WB NS</t>
  </si>
  <si>
    <t>BARBELWN</t>
  </si>
  <si>
    <t>BARTON @ BELLEVUE WB NS</t>
  </si>
  <si>
    <t>BARTERWF</t>
  </si>
  <si>
    <t>BARTON @ TERRACINA WB FS</t>
  </si>
  <si>
    <t>looks like ROW and slope issues; cannot widen sidewalk further</t>
  </si>
  <si>
    <t>No sidewalk to the west: Redlands Rotary Bench added 1/16/18</t>
  </si>
  <si>
    <t>BARNEWWN</t>
  </si>
  <si>
    <t>BARTON @ NEW JERSEY WB NS</t>
  </si>
  <si>
    <t>not sure if ROW exists to widen sidewalk. 6' sidewalk, can fit bench, bench awarded 2021 Article 3</t>
  </si>
  <si>
    <t>BARCALWF</t>
  </si>
  <si>
    <t>BARTON @ CALIFORNIA WB FS</t>
  </si>
  <si>
    <t>bus stop pole in front of boarding area</t>
  </si>
  <si>
    <t>BARMAYWF</t>
  </si>
  <si>
    <t>BARTON @ MAYBERRY WB FS</t>
  </si>
  <si>
    <t>City installed narrow shelter.</t>
  </si>
  <si>
    <t>BARFROWF</t>
  </si>
  <si>
    <t>BARTON @ FRONTAGE WB FS</t>
  </si>
  <si>
    <t>BARMTVWF</t>
  </si>
  <si>
    <t>BARTON @ MOUNTAIN VIEW WB FS</t>
  </si>
  <si>
    <t>Is the back panel missing for the shelter ?</t>
  </si>
  <si>
    <t>BARLOMWF</t>
  </si>
  <si>
    <t>BARTON @ LOMA LINDA WB FS</t>
  </si>
  <si>
    <t>VABABEWN</t>
  </si>
  <si>
    <t>VA BARTON @ BENTON WB NS</t>
  </si>
  <si>
    <t>BARANDWF</t>
  </si>
  <si>
    <t>BARTON @ ANDERSON WB FS</t>
  </si>
  <si>
    <t>No sidewalk connection to the west</t>
  </si>
  <si>
    <t>CAMUNINN</t>
  </si>
  <si>
    <t>CAMPUS @ UNIVERSITY NB NS</t>
  </si>
  <si>
    <t>UNIROSWN</t>
  </si>
  <si>
    <t>UNIVERSITY @ ROSARITA WB NS</t>
  </si>
  <si>
    <t>6' but tight even for bench b/c of fence behind sidewalk</t>
  </si>
  <si>
    <t>ADA boarding area 6ft wide. No side walk connection to the west</t>
  </si>
  <si>
    <t>BARUNIWF</t>
  </si>
  <si>
    <t>BARTON @ UNIVERSITY WB FS</t>
  </si>
  <si>
    <t>has a bench, no ROW to widen</t>
  </si>
  <si>
    <t>BARWIEWF</t>
  </si>
  <si>
    <t>BARTON @ WIER WB FS</t>
  </si>
  <si>
    <t>19, 305</t>
  </si>
  <si>
    <t>20160815</t>
  </si>
  <si>
    <t>WASMOJWF</t>
  </si>
  <si>
    <t>WASHINGTON @ MOJAVE WB FS</t>
  </si>
  <si>
    <t>WASWALWF</t>
  </si>
  <si>
    <t>WASHINGTON @ WALIN WB FS</t>
  </si>
  <si>
    <t>WASMEAWF</t>
  </si>
  <si>
    <t>WASHINGTON @ MEADOW WB FS</t>
  </si>
  <si>
    <t>WASBLUWN</t>
  </si>
  <si>
    <t>WASHINGTON @ BLUFF WB NS</t>
  </si>
  <si>
    <t>MTVSANNF</t>
  </si>
  <si>
    <t>MT VERNON @ SANTO ANTONIO NB FS</t>
  </si>
  <si>
    <t>MTVCOLNF</t>
  </si>
  <si>
    <t>MT VERNON @ COOLEY NB FS</t>
  </si>
  <si>
    <t>MSTMTVWF</t>
  </si>
  <si>
    <t>M @ MT VERNON WB FS</t>
  </si>
  <si>
    <t>MSTFOGWN</t>
  </si>
  <si>
    <t>M @ FOGG WB NS</t>
  </si>
  <si>
    <t>ADA boarding area 5ft wide. Lacks sidewalk connectivity to the west. no connection to intersection</t>
  </si>
  <si>
    <t>11TMSTSF</t>
  </si>
  <si>
    <t>11TH @ M SB FS</t>
  </si>
  <si>
    <t>OSTTENWN</t>
  </si>
  <si>
    <t>O ST @ 10TH WB NS</t>
  </si>
  <si>
    <t>20160429</t>
  </si>
  <si>
    <t>will be improved with Article 3, could put in bench or shelter</t>
  </si>
  <si>
    <t>OST9THWF</t>
  </si>
  <si>
    <t>O ST @ 9TH WB FS</t>
  </si>
  <si>
    <t>10/22/2014</t>
  </si>
  <si>
    <t>improved with Article 3, could put in bench or shelter</t>
  </si>
  <si>
    <t>LACLSTNF</t>
  </si>
  <si>
    <t>LA CADENA @ L NB FS</t>
  </si>
  <si>
    <t>LACESTNF</t>
  </si>
  <si>
    <t>LA CADENA @ E NB FS</t>
  </si>
  <si>
    <t>CSTPENWF</t>
  </si>
  <si>
    <t>C ST @ PENNSYLVANIA WB FS</t>
  </si>
  <si>
    <t>CST2NDWF</t>
  </si>
  <si>
    <t>CST @ 2ND WB FS</t>
  </si>
  <si>
    <t>RANCSTNF</t>
  </si>
  <si>
    <t>RANCHO @ C NB FS</t>
  </si>
  <si>
    <t>no room for improvement - structure</t>
  </si>
  <si>
    <t>bench is discolored</t>
  </si>
  <si>
    <t>OLIRANWF</t>
  </si>
  <si>
    <t>OLIVE @ RANCHO WB FS</t>
  </si>
  <si>
    <t>10/23/2014</t>
  </si>
  <si>
    <t>improved, bench awarded</t>
  </si>
  <si>
    <t>improved with 2015 Article 3 by AEC Moreno in 2022</t>
  </si>
  <si>
    <t>2015 &amp; 2023</t>
  </si>
  <si>
    <t>OLICYPWF</t>
  </si>
  <si>
    <t>OLIVE @ CYPRESS WB FS</t>
  </si>
  <si>
    <t>Needs Article 3</t>
  </si>
  <si>
    <t>ADA accessible, but a bench and shelter could be added</t>
  </si>
  <si>
    <t>SANPEPWF</t>
  </si>
  <si>
    <t>SAN BERNARDINO @ PEPPER WB FS</t>
  </si>
  <si>
    <t>SANEUCWF</t>
  </si>
  <si>
    <t>SAN BERNARDINO @ EUCALYPTUS WB FS</t>
  </si>
  <si>
    <t>SANINDWF</t>
  </si>
  <si>
    <t>SAN BERNARDINO @ INDIGO WB FS</t>
  </si>
  <si>
    <t>SANSYCWN</t>
  </si>
  <si>
    <t>SAN BERNARDINO @ SYCAMORE WB NS</t>
  </si>
  <si>
    <t>SANRIVWN</t>
  </si>
  <si>
    <t>SAN BERNARDINO @ RIVERSIDE WB NS</t>
  </si>
  <si>
    <t>SANWILWF</t>
  </si>
  <si>
    <t>SAN BERNARDINO @ WILLOW WB FS</t>
  </si>
  <si>
    <t>Not sure of ROW; would need concrete widened for bench</t>
  </si>
  <si>
    <t>SANLILWF</t>
  </si>
  <si>
    <t>SAN BERNARDINO @ LILAC WB FS</t>
  </si>
  <si>
    <t>SANCACWN</t>
  </si>
  <si>
    <t>SAN BERNARDINO @ CACTUS WB NS</t>
  </si>
  <si>
    <t>ADA boarding area 6 ft</t>
  </si>
  <si>
    <t>SANBLOWF</t>
  </si>
  <si>
    <t>SAN BERNARDINO @ BLOOMINGTON WB FS</t>
  </si>
  <si>
    <t>SANLARWF</t>
  </si>
  <si>
    <t>SAN BERNARDINO @ LARCH WB FS</t>
  </si>
  <si>
    <t>needs sidewalk</t>
  </si>
  <si>
    <t>SANCEDWF</t>
  </si>
  <si>
    <t>SAN BERNARDINO @ CEDAR WB FS</t>
  </si>
  <si>
    <t>improved by Omnitrans</t>
  </si>
  <si>
    <t>SANLINWF</t>
  </si>
  <si>
    <t>SAN BERNARDINO @ LINDEN WB FS</t>
  </si>
  <si>
    <t>no sidewalk/sidewalk</t>
  </si>
  <si>
    <t>SANDUMWL</t>
  </si>
  <si>
    <t>SAN BERNARDINO @ DUMOND WB LAT</t>
  </si>
  <si>
    <t>SANLOCWF</t>
  </si>
  <si>
    <t>SAN BERNARDINO @ LOCUST WB FS</t>
  </si>
  <si>
    <t>no sidewalk /boarding area</t>
  </si>
  <si>
    <t>SANLAUWN</t>
  </si>
  <si>
    <t>SAN BERNARDINO @ LAUREL WB NS</t>
  </si>
  <si>
    <t>SANBOXWN</t>
  </si>
  <si>
    <t>SAN BERNARDINO @ BOXWOOD WB NS</t>
  </si>
  <si>
    <t>SANTAMWF</t>
  </si>
  <si>
    <t>SAN BERNARDINO @ TAMARIND WB FS</t>
  </si>
  <si>
    <t>PALSANSF</t>
  </si>
  <si>
    <t>PALMETTO @ SAN BERNARDINO SB FS</t>
  </si>
  <si>
    <t>20180124</t>
  </si>
  <si>
    <t>Landing pad added, metal bench installed 1/24/18</t>
  </si>
  <si>
    <t>MARPALWF</t>
  </si>
  <si>
    <t>MARYGOLD @ PALMETTO WB FS</t>
  </si>
  <si>
    <t>streets do not have complete sidewalks, segments are missing</t>
  </si>
  <si>
    <t>MARMANWF</t>
  </si>
  <si>
    <t>MARYGOLD @ MANGO WB FS</t>
  </si>
  <si>
    <t>SIEMARNF</t>
  </si>
  <si>
    <t>SIERRA @ MARYGOLD NB FS</t>
  </si>
  <si>
    <t>VALREXNF</t>
  </si>
  <si>
    <t>VALLEY @ REXFORD NB FS</t>
  </si>
  <si>
    <t>VALWILWF</t>
  </si>
  <si>
    <t>VALLEY @ WILDROSE WB FS</t>
  </si>
  <si>
    <t>other</t>
  </si>
  <si>
    <t>RIVVALNF</t>
  </si>
  <si>
    <t>RIVERSIDE @ VALLEY NB FS</t>
  </si>
  <si>
    <t>20160628</t>
  </si>
  <si>
    <t>RIVVC2NM</t>
  </si>
  <si>
    <t>RIVERSIDE @ VALUE CENTER 2 MB FS</t>
  </si>
  <si>
    <t>2way Signal</t>
  </si>
  <si>
    <t>RIVSB1NF</t>
  </si>
  <si>
    <t>RIVERSIDE @ SAN BERNARDINO NB FS</t>
  </si>
  <si>
    <t>20171207</t>
  </si>
  <si>
    <t>RIVSB3NM</t>
  </si>
  <si>
    <t>RIVERSIDE @ SAN BERNARDINO NB MB</t>
  </si>
  <si>
    <t>ADA boarding area length between 4-5 ft</t>
  </si>
  <si>
    <t>RIVRANNF</t>
  </si>
  <si>
    <t>RIVERSIDE @ RANDALL NB FS</t>
  </si>
  <si>
    <t>ADA compliant</t>
  </si>
  <si>
    <t>RIVJAMNF</t>
  </si>
  <si>
    <t>RIVERSIDE @ JAMES NB FS</t>
  </si>
  <si>
    <t>RIVMERNF</t>
  </si>
  <si>
    <t>RIVERSIDE @ MERRILL NB FS</t>
  </si>
  <si>
    <t>RIVWILNF</t>
  </si>
  <si>
    <t>RIVERSIDE @ WILSON NB FS</t>
  </si>
  <si>
    <t>RIVRIANN</t>
  </si>
  <si>
    <t>RIVERSIDE @ RIALTO NB NS</t>
  </si>
  <si>
    <t>RIVRIANF</t>
  </si>
  <si>
    <t>RIVERSIDE @ RIALTO NB FS</t>
  </si>
  <si>
    <t>RIV2NDNF</t>
  </si>
  <si>
    <t>RIVERSIDE @ 2ND NB FS</t>
  </si>
  <si>
    <t>RIFHNB</t>
  </si>
  <si>
    <t>RIVERSIDE @ FOOTHILL NB NS</t>
  </si>
  <si>
    <t>RIVCORNF</t>
  </si>
  <si>
    <t>RIVERSIDE @ CORNELL NB FS</t>
  </si>
  <si>
    <t>RIVWABNF</t>
  </si>
  <si>
    <t>RIVERSIDE @ WABASH NB FS</t>
  </si>
  <si>
    <t>RIVBASNF</t>
  </si>
  <si>
    <t>RIVERSIDE @ BASELINE NB FS</t>
  </si>
  <si>
    <t>RIVVIRNF</t>
  </si>
  <si>
    <t>RIVERSIDE @ VIRGINIA NB FS</t>
  </si>
  <si>
    <t>RIVWALNF</t>
  </si>
  <si>
    <t>RIVERSIDE @ WALNUT NB FS</t>
  </si>
  <si>
    <t>RIVEASNN</t>
  </si>
  <si>
    <t>RIVERSIDE @ EASTON NB NS</t>
  </si>
  <si>
    <t>RIVCASNL</t>
  </si>
  <si>
    <t>RIVERSIDE @ CASMALIA NB LAT</t>
  </si>
  <si>
    <t>no sidewalks</t>
  </si>
  <si>
    <t>RIVROWNF</t>
  </si>
  <si>
    <t>RIVERSIDE @ ROWAN NB FS</t>
  </si>
  <si>
    <t>street has no sidewalk</t>
  </si>
  <si>
    <t>CACRIVSF</t>
  </si>
  <si>
    <t>CACTUS @ RIVERSIDE SB FS</t>
  </si>
  <si>
    <t>Bike Lane</t>
  </si>
  <si>
    <t>improved with Article 3, could put in bench</t>
  </si>
  <si>
    <t>BOHCACWF</t>
  </si>
  <si>
    <t>BOHNERT @ CACTUS WB FS</t>
  </si>
  <si>
    <t>AYABOHSF</t>
  </si>
  <si>
    <t>AYALA @ BOHNERT SB FS</t>
  </si>
  <si>
    <t>AYACASSN</t>
  </si>
  <si>
    <t>AYALA @ CASMALIA SB NS</t>
  </si>
  <si>
    <t>RENMKPWN</t>
  </si>
  <si>
    <t>RENAISSANCE @ MARKETPLACE E  WB NS</t>
  </si>
  <si>
    <t>added 14 ONs because of Route 312 sample data, AJ 1/5/2023</t>
  </si>
  <si>
    <t>RENMKTWN</t>
  </si>
  <si>
    <t>RENAISSANCE @ MARKETPLACE W  WB NS</t>
  </si>
  <si>
    <t>added 47 ONs because of Route 312 sample data, AJ 1/5/2023</t>
  </si>
  <si>
    <t>RENLINWN</t>
  </si>
  <si>
    <t>RENAISSANCE @ LINDEN WB NS</t>
  </si>
  <si>
    <t>added 19 ONs because of Route 312 sample data, AJ 1/5/2023</t>
  </si>
  <si>
    <t>LINCASNF</t>
  </si>
  <si>
    <t>LINDEN @ CASMALIA NB FS</t>
  </si>
  <si>
    <t>ADA boarding area 4ft wide</t>
  </si>
  <si>
    <t>BOHLINWF</t>
  </si>
  <si>
    <t>BOHNERT @ LINDEN WB FS</t>
  </si>
  <si>
    <t>BOHMAPWF</t>
  </si>
  <si>
    <t>BOHNERT @ MAPLE WB FS</t>
  </si>
  <si>
    <t>BOHLOCWN</t>
  </si>
  <si>
    <t>BOHNERT @ LOCUST WB NS</t>
  </si>
  <si>
    <t>LOCMIDNM</t>
  </si>
  <si>
    <t>LOCUST @ MID BLOCK NB MB</t>
  </si>
  <si>
    <t>As good as it can get. This industrial area that does not have alot of sidewalk connectivity</t>
  </si>
  <si>
    <t>LOCLOWNF</t>
  </si>
  <si>
    <t>LOCUST @ LOWELL NB FS</t>
  </si>
  <si>
    <t>no boarding area/ no sidewalk to the south</t>
  </si>
  <si>
    <t>CASLOCWF</t>
  </si>
  <si>
    <t>CASA GRANDE @ LOCUST WB FS</t>
  </si>
  <si>
    <t>CASSILWF</t>
  </si>
  <si>
    <t>CASA GRANDE @ SILVERBERRY WB FS</t>
  </si>
  <si>
    <t>ALDCASNF</t>
  </si>
  <si>
    <t>ALDER @ CASA GRANDE NB FS</t>
  </si>
  <si>
    <t>ADA boarding area  6ft wide</t>
  </si>
  <si>
    <t>ALDBUENF</t>
  </si>
  <si>
    <t>ALDER @ BUENA VISTA NB FS</t>
  </si>
  <si>
    <t>TERORAWF</t>
  </si>
  <si>
    <t>TERRA VISTA @ ORANGEWOOD WB FS</t>
  </si>
  <si>
    <t>TERPONWF</t>
  </si>
  <si>
    <t>TERRA VISTA @ PONDEROSA WB FS</t>
  </si>
  <si>
    <t>20160811</t>
  </si>
  <si>
    <t>LIVTERNF</t>
  </si>
  <si>
    <t>LIVE OAK @ TERRA VISTA NB FS</t>
  </si>
  <si>
    <t>awarded bench. Previously noted: no room for improvement - landscape</t>
  </si>
  <si>
    <t>RIVAMBSF</t>
  </si>
  <si>
    <t>RIVERSIDE @ AMBERWOOD SB FS</t>
  </si>
  <si>
    <t>MRYJUNEF</t>
  </si>
  <si>
    <t>MARYGOLD @ JUNIPER EB FS</t>
  </si>
  <si>
    <t>20180228</t>
  </si>
  <si>
    <t>SIESBRNF</t>
  </si>
  <si>
    <t>SIERRA @ SAN BERNARDINO  NB FS</t>
  </si>
  <si>
    <t>19, 61</t>
  </si>
  <si>
    <t>20180220</t>
  </si>
  <si>
    <t>SIEHOLNF</t>
  </si>
  <si>
    <t>SIERRA @ HOLLY NB FS</t>
  </si>
  <si>
    <t>midblock stop that doesn't have a crosswalk</t>
  </si>
  <si>
    <t>SIERANNF</t>
  </si>
  <si>
    <t>SIERRA @ RANDALL NB FS</t>
  </si>
  <si>
    <t>SIEMERNF</t>
  </si>
  <si>
    <t>SIERRA @ MERRILL NB FS</t>
  </si>
  <si>
    <t>15, 19, 61</t>
  </si>
  <si>
    <t>FONT0009</t>
  </si>
  <si>
    <t>SIEMERSF</t>
  </si>
  <si>
    <t>SIERRA @ MERRILL SB FS</t>
  </si>
  <si>
    <t>SIEATHSF</t>
  </si>
  <si>
    <t>SIERRA @ ATHOL SB FS</t>
  </si>
  <si>
    <t>SIERANSF</t>
  </si>
  <si>
    <t>SIERRA @ RANDALL SB FS</t>
  </si>
  <si>
    <t>SIEHOLSF</t>
  </si>
  <si>
    <t>SIERRA @ HOLLY SB FS</t>
  </si>
  <si>
    <t>MARSIEWF</t>
  </si>
  <si>
    <t>MARYGOLD @ SIERRA WB FS</t>
  </si>
  <si>
    <t>no room for improvement - wall</t>
  </si>
  <si>
    <t>JUNMARNF</t>
  </si>
  <si>
    <t>JUNIPER @ MARYGOLD NB FS</t>
  </si>
  <si>
    <t>SANJUNWF</t>
  </si>
  <si>
    <t>SAN BERNARDINO @ JUNIPER WB FS</t>
  </si>
  <si>
    <t>SANCYPWF</t>
  </si>
  <si>
    <t>SAN BERNARDINO @ CYPRESS WB FS</t>
  </si>
  <si>
    <t>SANOLEWF</t>
  </si>
  <si>
    <t>SAN BERNARDINO @ OLEANDER WB FS</t>
  </si>
  <si>
    <t>SANCITWF</t>
  </si>
  <si>
    <t>SAN BERNARDINO @ CITRUS WB FS</t>
  </si>
  <si>
    <t>SANCATWF</t>
  </si>
  <si>
    <t>SAN BERNARDINO @ CATAWBA WB FS</t>
  </si>
  <si>
    <t>SANPOPNF</t>
  </si>
  <si>
    <t>SAN BERNARDINO @ POPLAR WB NS</t>
  </si>
  <si>
    <t>SANFONWF</t>
  </si>
  <si>
    <t>SAN BERNARDINO @ FONTANA WB FS</t>
  </si>
  <si>
    <t>SAN BERNARDINO @ LARKSPUR WB FS</t>
  </si>
  <si>
    <t>improved by Omnitrans (being relocated to Larkspur), can add a bench)</t>
  </si>
  <si>
    <t>SANHEMWF</t>
  </si>
  <si>
    <t>SAN BERNARDINO @ HEMLOCK WB FS</t>
  </si>
  <si>
    <t>shelter installed from 2019 Article 3 funds</t>
  </si>
  <si>
    <t>SANLIVWF</t>
  </si>
  <si>
    <t>SAN BERNARDINO @ LIVE OAK WB FS</t>
  </si>
  <si>
    <t>2013, 2019</t>
  </si>
  <si>
    <t>SANREDWN</t>
  </si>
  <si>
    <t>SAN BERNARDINO @ REDWOOD WB NS</t>
  </si>
  <si>
    <t>SANCHEWN</t>
  </si>
  <si>
    <t>SAN BERNARDINO @ CHERRY WB NS</t>
  </si>
  <si>
    <t>SANALMWN</t>
  </si>
  <si>
    <t>SAN BERNARDINO @ ALMOND WB NS</t>
  </si>
  <si>
    <t>SANBANWL</t>
  </si>
  <si>
    <t>SAN BERNARDINO @ BANANA WB LAT</t>
  </si>
  <si>
    <t>missing sidewalk and crosswalks</t>
  </si>
  <si>
    <t>SANCALWL</t>
  </si>
  <si>
    <t>SAN BERNARDINO @ CALABASH WB LAT</t>
  </si>
  <si>
    <t>NO ADA access</t>
  </si>
  <si>
    <t>SANCOMWF</t>
  </si>
  <si>
    <t>SAN BERNARDINO @ COMMERCE WB FS</t>
  </si>
  <si>
    <t>Ramp access at intersection to the east about 75 ft.</t>
  </si>
  <si>
    <t>SANTRAWF</t>
  </si>
  <si>
    <t>SAN BERNARDINO @ TRANSPORTATION WB FS</t>
  </si>
  <si>
    <t>ramp access about 230 ft east of stop</t>
  </si>
  <si>
    <t>4THBARWN</t>
  </si>
  <si>
    <t>4TH ST @ BARRINGTON WB NS</t>
  </si>
  <si>
    <t>4THBARWF</t>
  </si>
  <si>
    <t>4TH ST @ BARRINGTON WB FS</t>
  </si>
  <si>
    <t>4THBARWM</t>
  </si>
  <si>
    <t>4TH ST @ BARRINGTON WB MID</t>
  </si>
  <si>
    <t>4THSANWF</t>
  </si>
  <si>
    <t>4TH ST @ SANTA ANITA WB FS</t>
  </si>
  <si>
    <t>4THBUFWF</t>
  </si>
  <si>
    <t>4TH @ BUFFALO WB FS</t>
  </si>
  <si>
    <t>INLMILWF</t>
  </si>
  <si>
    <t>INLAND EMPIRE @ MILLIKEN WB FS</t>
  </si>
  <si>
    <t>INLMERWN</t>
  </si>
  <si>
    <t>INLAND EMPIRE @ MERCEDES WB NS</t>
  </si>
  <si>
    <t>boarding area is too close to intersection, it's in front of bus stop</t>
  </si>
  <si>
    <t>INLPORWN</t>
  </si>
  <si>
    <t>INLAND EMPIRE @ PORSCHE WB NS</t>
  </si>
  <si>
    <t>slope issues to widen sidewalk further. could combine stop with future WVC station.</t>
  </si>
  <si>
    <t>trash can installed 5/16/18 at request of hotel mgmt</t>
  </si>
  <si>
    <t>INLHAVWF</t>
  </si>
  <si>
    <t>INLAND EMPIRE @ HAVEN WB FS</t>
  </si>
  <si>
    <t>INLCENWF</t>
  </si>
  <si>
    <t>INLAND EMPIRE @ CENTER WB FS</t>
  </si>
  <si>
    <t>Bench awarded</t>
  </si>
  <si>
    <t>INLVIAWF</t>
  </si>
  <si>
    <t>INLAND EMPIRE @ VIA MOLINARI WB FS</t>
  </si>
  <si>
    <t>INLARCWN</t>
  </si>
  <si>
    <t>INLAND EMPIRE @ ARCHIBALD WB NS</t>
  </si>
  <si>
    <t>ROW issues, landscaping, utility boxes, etc. to widen sidewalk</t>
  </si>
  <si>
    <t>ARCGUASF</t>
  </si>
  <si>
    <t>ARCHIBALD @ GUASTI SB FS</t>
  </si>
  <si>
    <t>sidewalk exists, not possible to put in shelter because of retaining wall, slopes, etc. but could put in bench now.</t>
  </si>
  <si>
    <t>ONTTERW2</t>
  </si>
  <si>
    <t>ONTARIO AIRPORT @ TERMINAL WAY 2</t>
  </si>
  <si>
    <t>61, 380</t>
  </si>
  <si>
    <t>ONTTERW4</t>
  </si>
  <si>
    <t>ONTARIO AIRPORT @ TERMINAL WAY 4</t>
  </si>
  <si>
    <t>AIRTERWF</t>
  </si>
  <si>
    <t>AIRPORT @ TERMINAL WAY WB FS</t>
  </si>
  <si>
    <t>HOLVINWF</t>
  </si>
  <si>
    <t>HOLT @ VINEYARD WB FS</t>
  </si>
  <si>
    <t>HOLDPSWM</t>
  </si>
  <si>
    <t>HOLT @ DEPT of SOCIAL SERVICES WB M</t>
  </si>
  <si>
    <t>boarding area and bench, not big enough for shelter. Will be improved as part of WVC project.</t>
  </si>
  <si>
    <t>HOLWALWL</t>
  </si>
  <si>
    <t>HOLT @ WALKER WB LAT</t>
  </si>
  <si>
    <t>will be improved with WVC project, will be wide enough for shelter.</t>
  </si>
  <si>
    <t>HOLIMPWF</t>
  </si>
  <si>
    <t>HOLT @ IMPERIAL WB FS</t>
  </si>
  <si>
    <t>needs stretch of sidewalk going west. Will be improved as part of WVC project.</t>
  </si>
  <si>
    <t>HOLALLWF</t>
  </si>
  <si>
    <t>HOLT @ ALLYN WB FS</t>
  </si>
  <si>
    <t>HOCAMPWF</t>
  </si>
  <si>
    <t>HOLT @ CAMPUS WB FS</t>
  </si>
  <si>
    <t>HOLLEMWN</t>
  </si>
  <si>
    <t>HOLT @ LEMON WB NS</t>
  </si>
  <si>
    <t>Shelter mounted ( ID # 4344 4345 4356)</t>
  </si>
  <si>
    <t>HOLVNWF</t>
  </si>
  <si>
    <t>HOLT @ VINE WB FS</t>
  </si>
  <si>
    <t>on sloped driveway</t>
  </si>
  <si>
    <t>HOLSANWF</t>
  </si>
  <si>
    <t>HOLT @ SAN ANTONIO WB FS</t>
  </si>
  <si>
    <t>HOLBOUWF</t>
  </si>
  <si>
    <t>HOLT @ BOULDER WB FS</t>
  </si>
  <si>
    <t>will be reconstructed as part of WVC project.</t>
  </si>
  <si>
    <t>HOLMOUWN</t>
  </si>
  <si>
    <t>HOLT @ MOUNTAIN WB NS</t>
  </si>
  <si>
    <t>HOLMO1WM</t>
  </si>
  <si>
    <t>HOLT @ OAKS WB MID</t>
  </si>
  <si>
    <t>HOLBENWF</t>
  </si>
  <si>
    <t>HOLT @ BENSON WB FS</t>
  </si>
  <si>
    <t>HOLVERWF</t>
  </si>
  <si>
    <t>HOLT @ VERNON WB FS</t>
  </si>
  <si>
    <t>HOLCENWF</t>
  </si>
  <si>
    <t>HOLT @ CENTRAL WB FS</t>
  </si>
  <si>
    <t>HOLCENWM</t>
  </si>
  <si>
    <t>HOLT @ CENTRAL WB MID</t>
  </si>
  <si>
    <t>looks like ROW issues in order to widen to put a shelter. Bench awarded 2021 Article 3</t>
  </si>
  <si>
    <t>HOLMONWF</t>
  </si>
  <si>
    <t>HOLT @ MONTE VISTA WB FS</t>
  </si>
  <si>
    <t>HOLMONWM</t>
  </si>
  <si>
    <t>HOLT @ MONTE VISTA WB MID</t>
  </si>
  <si>
    <t>looks like not enough ROW to widen</t>
  </si>
  <si>
    <t>HOLRAMWN</t>
  </si>
  <si>
    <t>HOLT @ RAMONA WB NS</t>
  </si>
  <si>
    <t>HOLAMHWN</t>
  </si>
  <si>
    <t>HOLT @ AMHERST WB NS</t>
  </si>
  <si>
    <t>HOLSILWL</t>
  </si>
  <si>
    <t>HOLT @ SILICON WB LAT</t>
  </si>
  <si>
    <t>HOLMILWN</t>
  </si>
  <si>
    <t>HOLT @ MILLS WB NS</t>
  </si>
  <si>
    <t>HOLINDWF</t>
  </si>
  <si>
    <t>HOLT @ INDIAN HILL WB FS</t>
  </si>
  <si>
    <t>HOLEASWF</t>
  </si>
  <si>
    <t>HOLT @ EAST END WB FS</t>
  </si>
  <si>
    <t>HOLCLAWF</t>
  </si>
  <si>
    <t>HOLT @ CLARK WB FS</t>
  </si>
  <si>
    <t>HOLARBWF</t>
  </si>
  <si>
    <t>HOLT @ RESEVOIR WB FS</t>
  </si>
  <si>
    <t>HOLSNAWF</t>
  </si>
  <si>
    <t>HOLTOWWF</t>
  </si>
  <si>
    <t>HOLT @ TOWNE WB FS</t>
  </si>
  <si>
    <t>HOLPALWF</t>
  </si>
  <si>
    <t>HOLT @ PALOMARES WB FS</t>
  </si>
  <si>
    <t>GARHOLSF</t>
  </si>
  <si>
    <t>GAREY @ HOLT SB FS</t>
  </si>
  <si>
    <t>POMTRNEF</t>
  </si>
  <si>
    <t>POMONA TRANS CENTER EB FS</t>
  </si>
  <si>
    <t>JUNVLENN</t>
  </si>
  <si>
    <t>JUNIPER @ VALENCIA NB NS</t>
  </si>
  <si>
    <t>not sure of ROW; needs concrete widened for bench; possible slope issues</t>
  </si>
  <si>
    <t>ADA BA 5ft wide</t>
  </si>
  <si>
    <t>JUNARRNF</t>
  </si>
  <si>
    <t>JUNIPER @ ARROW NB FS</t>
  </si>
  <si>
    <t>Needs Article 3 - customer complaint 12/14/23</t>
  </si>
  <si>
    <t>JUNUPLNF</t>
  </si>
  <si>
    <t>JUNIPER @ UPLAND NB FS</t>
  </si>
  <si>
    <t>FOOJUNWF</t>
  </si>
  <si>
    <t>FOOTHILL @ JUNIPER WB FS</t>
  </si>
  <si>
    <t>20170105</t>
  </si>
  <si>
    <t>FOOCYPWN</t>
  </si>
  <si>
    <t>FOOTHILL @ CYPRESS WB NS</t>
  </si>
  <si>
    <t>909 AUTO SALES</t>
  </si>
  <si>
    <t>FOOOLEWF</t>
  </si>
  <si>
    <t>FOOTHILL @ OLEANDER WB FS</t>
  </si>
  <si>
    <t>FOOCITWF</t>
  </si>
  <si>
    <t>FOOTHILL @ CITRUS WB FS</t>
  </si>
  <si>
    <t>FOOCATWL</t>
  </si>
  <si>
    <t>FOOTHILL @ CATAWBA WB LAT</t>
  </si>
  <si>
    <t>no curb ramps or crossing at Catawba, but does connect to curb ramps at next intersections further away</t>
  </si>
  <si>
    <t>FOOBEEWN</t>
  </si>
  <si>
    <t>FOOTHILL @ BEECH WB NS</t>
  </si>
  <si>
    <t>no boarding area/ no sidewalk</t>
  </si>
  <si>
    <t>FOOHEMWF</t>
  </si>
  <si>
    <t>FOOTHILL @ HEMLOCK WB FS</t>
  </si>
  <si>
    <t>FOOREDWN</t>
  </si>
  <si>
    <t>FOOTHILL @ REDWOOD WB NS</t>
  </si>
  <si>
    <t>FOOCHEWF</t>
  </si>
  <si>
    <t>FOOTHILL @ CHERRY WB FS</t>
  </si>
  <si>
    <t>FOOBANWF</t>
  </si>
  <si>
    <t>FOOTHILL @ BANANA WB FS</t>
  </si>
  <si>
    <t>FOTMULWF</t>
  </si>
  <si>
    <t>FOOCORWF</t>
  </si>
  <si>
    <t>FOOTHILL @ CORNWALL WB FS</t>
  </si>
  <si>
    <t>FOOETIWF</t>
  </si>
  <si>
    <t>FOOTHILL @ ETIWANDA WB FS</t>
  </si>
  <si>
    <t>room for bench - possibly shelter</t>
  </si>
  <si>
    <t>FOOSCHWF</t>
  </si>
  <si>
    <t>FOOTHILL @ SACRED HEART WB FS</t>
  </si>
  <si>
    <t>FOODAYWF</t>
  </si>
  <si>
    <t>FOOTHILL @ DAY CREEK WB FS</t>
  </si>
  <si>
    <t>FOOROCWF</t>
  </si>
  <si>
    <t>FOOTHILL @ ROCHESTER WB FS</t>
  </si>
  <si>
    <t>FOOMASWF</t>
  </si>
  <si>
    <t>FOOTHILL @ MASI WB FS</t>
  </si>
  <si>
    <t>FOOMAYWF</t>
  </si>
  <si>
    <t>FOOTHILL @ MAYTEN</t>
  </si>
  <si>
    <t>FOOASPWB</t>
  </si>
  <si>
    <t>FOOTHILL @ ASPEN WB FS</t>
  </si>
  <si>
    <t>10/26/2014</t>
  </si>
  <si>
    <t>FOOHAVWF</t>
  </si>
  <si>
    <t>FOOTHILL @ HAVEN WB FS</t>
  </si>
  <si>
    <t>FOOCENWF</t>
  </si>
  <si>
    <t>FOOTHILL @ CENTER WB FS</t>
  </si>
  <si>
    <t>HAVACANF</t>
  </si>
  <si>
    <t>HAVEN @ ACACIA NB FS</t>
  </si>
  <si>
    <t>HAVJERNF</t>
  </si>
  <si>
    <t>HAVEN @ JERSEY NB FS</t>
  </si>
  <si>
    <t>HAVARRNF</t>
  </si>
  <si>
    <t>HAVEN @ ARROW NB FS</t>
  </si>
  <si>
    <t>HAVFOONF</t>
  </si>
  <si>
    <t>HAVEN @ FOOTHILL NB FS</t>
  </si>
  <si>
    <t>HAVTOWNF</t>
  </si>
  <si>
    <t>HAVEN @ TOWN CENTER NB FS</t>
  </si>
  <si>
    <t>20160621</t>
  </si>
  <si>
    <t>HAVCHUNF</t>
  </si>
  <si>
    <t>HAVEN @ CHURCH NB FS</t>
  </si>
  <si>
    <t>storm drains in curb</t>
  </si>
  <si>
    <t>HAVCRENF</t>
  </si>
  <si>
    <t>HAVEN @ CREEKBRIDGE NB FS</t>
  </si>
  <si>
    <t>HAVBASNF</t>
  </si>
  <si>
    <t>HAVEN @ BASELINE NB FS</t>
  </si>
  <si>
    <t>HAVVICNF</t>
  </si>
  <si>
    <t>HAVEN @ VICTORIA NB FS</t>
  </si>
  <si>
    <t>SUMFALWN</t>
  </si>
  <si>
    <t>SUMMIT @ FALCON RIDGE WB NS</t>
  </si>
  <si>
    <t>Potential for shelter or bench</t>
  </si>
  <si>
    <t>BEESUMSF</t>
  </si>
  <si>
    <t>BEECH @ SUMMIT SB FS</t>
  </si>
  <si>
    <t>CURVANEN</t>
  </si>
  <si>
    <t>CURTIS @ VANESSA</t>
  </si>
  <si>
    <t>potential for  bench and shelter</t>
  </si>
  <si>
    <t>CURCITEN</t>
  </si>
  <si>
    <t>CURTIS @ CITRUS EB NS</t>
  </si>
  <si>
    <t>SIECITEF</t>
  </si>
  <si>
    <t>SIERRA LAKES PARKWAY @ CITRUS EB FS</t>
  </si>
  <si>
    <t>SIETIBEF</t>
  </si>
  <si>
    <t>SIERRA LAKES PKWY @ TIBURON EB FS</t>
  </si>
  <si>
    <t>SIEAUGEF</t>
  </si>
  <si>
    <t>SIERRA LAKES PKWY @ AUGUSTA EB FS</t>
  </si>
  <si>
    <t>SIEHIGSF</t>
  </si>
  <si>
    <t>SIERRA @ HIGHLAND SB FS</t>
  </si>
  <si>
    <t>SIEBALSN</t>
  </si>
  <si>
    <t>SIERRA @ BASELINE SB NS</t>
  </si>
  <si>
    <t>67, 82</t>
  </si>
  <si>
    <t>New PV1 installed 7/10/18</t>
  </si>
  <si>
    <t>SIEBASSF</t>
  </si>
  <si>
    <t>SIERRA @ BASELINE SB FS</t>
  </si>
  <si>
    <t>SIESNJSF</t>
  </si>
  <si>
    <t>SIERRA @ SAN JACINTO SB FS</t>
  </si>
  <si>
    <t>SIEMILSF</t>
  </si>
  <si>
    <t>SIERRA @ MILLER SB FS</t>
  </si>
  <si>
    <t>sidewalk is not complete to the south. Not good sidewalk connectivity</t>
  </si>
  <si>
    <t>SIEBARSN</t>
  </si>
  <si>
    <t>SIERRA @ BARBEE SB NS</t>
  </si>
  <si>
    <t>FONT0004</t>
  </si>
  <si>
    <t>MERJUNWF</t>
  </si>
  <si>
    <t>MERRILL @ JUNIPER WB FS</t>
  </si>
  <si>
    <t>MERCYPWF</t>
  </si>
  <si>
    <t>MERRILL @ CYPRESS WB FS</t>
  </si>
  <si>
    <t>MEROLEWF</t>
  </si>
  <si>
    <t>MERRILL @ OLEANDER WB FS</t>
  </si>
  <si>
    <t>CITMERSF</t>
  </si>
  <si>
    <t>CITRUS @ MERRILL SB FS</t>
  </si>
  <si>
    <t>CITFONSF</t>
  </si>
  <si>
    <t>CITRUS @ FONTANA SB FS</t>
  </si>
  <si>
    <t>Site visit</t>
  </si>
  <si>
    <t>CITRANSF</t>
  </si>
  <si>
    <t>CITRUS @ RANDALL SB FS</t>
  </si>
  <si>
    <t>CITHTHSN</t>
  </si>
  <si>
    <t>CITRUS @ HAWTHORNE SB NS</t>
  </si>
  <si>
    <t>CITSANSN</t>
  </si>
  <si>
    <t>CITRUS @ SAN BERNARDINO SB NS</t>
  </si>
  <si>
    <t>CITMALSL</t>
  </si>
  <si>
    <t>CITRUS @ MALLORY SB LAT</t>
  </si>
  <si>
    <t>CITVALSN</t>
  </si>
  <si>
    <t>CITRUS @ VALLEY SB NS</t>
  </si>
  <si>
    <t>SLOCITEF</t>
  </si>
  <si>
    <t>SLOVER @ CITRUS EB FS</t>
  </si>
  <si>
    <t>SLVOLEEF</t>
  </si>
  <si>
    <t>SLOVER @ OLEANDER EB FS</t>
  </si>
  <si>
    <t>Improved by City</t>
  </si>
  <si>
    <t>SLVCYPEF</t>
  </si>
  <si>
    <t>SLOVER @ CYPRESS EB FS</t>
  </si>
  <si>
    <t>SLVJUNEF</t>
  </si>
  <si>
    <t>SLOVER @ JUNIPER EB FS</t>
  </si>
  <si>
    <t>SIESLOSF</t>
  </si>
  <si>
    <t>SIERRA @ SLOVER SB FS</t>
  </si>
  <si>
    <t>10/28/2014</t>
  </si>
  <si>
    <t>SIEASHSN</t>
  </si>
  <si>
    <t>SIERRA @ ASH SB NS</t>
  </si>
  <si>
    <t>12/30/2014</t>
  </si>
  <si>
    <t>SIESATSF</t>
  </si>
  <si>
    <t>SIERRA @ SANTA ANA SB FS</t>
  </si>
  <si>
    <t>20160930</t>
  </si>
  <si>
    <t>stop was eliminated</t>
  </si>
  <si>
    <t>SIEUNDSN</t>
  </si>
  <si>
    <t>SIERRA @ UNDERWOOD SB NS</t>
  </si>
  <si>
    <t>not sure of ROW; would need to widen sidewalk for shelter or bench. Chaffey College Fontana plans to build a turnout and sidewalk improvements.</t>
  </si>
  <si>
    <t>lacks sidewalk</t>
  </si>
  <si>
    <t>JURSIEWF</t>
  </si>
  <si>
    <t>JURUPA @ SIERRA  WB FS</t>
  </si>
  <si>
    <t>concrete bench installed 1/16/18</t>
  </si>
  <si>
    <t>JURCYPWN</t>
  </si>
  <si>
    <t>JURUPA @ CYPRESS WB NS</t>
  </si>
  <si>
    <t>JUROLEWF</t>
  </si>
  <si>
    <t>JURUPA @ OLEANDER WB FS</t>
  </si>
  <si>
    <t>JURCITWF</t>
  </si>
  <si>
    <t>JURUPA @ CITRUS WB FS</t>
  </si>
  <si>
    <t>no room for improvement; slope</t>
  </si>
  <si>
    <t>JURCATWF</t>
  </si>
  <si>
    <t>JURUPA @ CATAWBA WB FS</t>
  </si>
  <si>
    <t>10/28/2012</t>
  </si>
  <si>
    <t>JURPOPWF</t>
  </si>
  <si>
    <t>JURUPA @ POPLAR WB FS</t>
  </si>
  <si>
    <t>JURELMWF</t>
  </si>
  <si>
    <t>JURUPA @ ELM WB FS</t>
  </si>
  <si>
    <t>JURBEEWF</t>
  </si>
  <si>
    <t>JURUPA @ BEECH WB FS</t>
  </si>
  <si>
    <t>JURHEMWF</t>
  </si>
  <si>
    <t>JURUPA @ HEMLOCK WB FS</t>
  </si>
  <si>
    <t>accomodates utility box between ADA landing pad and other boarding area</t>
  </si>
  <si>
    <t>JURLIVWF</t>
  </si>
  <si>
    <t>JURUPA @ LIVE OAK WB FS</t>
  </si>
  <si>
    <t>CHEJURSF</t>
  </si>
  <si>
    <t>CHERRY @ JURUPA SB FS</t>
  </si>
  <si>
    <t>20180507</t>
  </si>
  <si>
    <t>not sure if concrete should be added to extend stop due to landscape</t>
  </si>
  <si>
    <t>CHESOUSF</t>
  </si>
  <si>
    <t>CHERRY @ SOUTHWOOD SB FS</t>
  </si>
  <si>
    <t>Cannot find</t>
  </si>
  <si>
    <t>CHEVILSF</t>
  </si>
  <si>
    <t>CHERRY @ VILLAGE SB FS</t>
  </si>
  <si>
    <t>no room for improvement - landcape</t>
  </si>
  <si>
    <t>CHELIVSF</t>
  </si>
  <si>
    <t>CHERRY @ LIVE OAK SB FS</t>
  </si>
  <si>
    <t>CHECANSF</t>
  </si>
  <si>
    <t>CHERRY @ CANYON CREST SB FS</t>
  </si>
  <si>
    <t>no ADA boarding area</t>
  </si>
  <si>
    <t>CHELIVWF</t>
  </si>
  <si>
    <t>CHERRY @ LIVE OAK WB FS</t>
  </si>
  <si>
    <t>CHEBANWF</t>
  </si>
  <si>
    <t>CHERRY @ BANANA WB FS</t>
  </si>
  <si>
    <t>CHERANWF</t>
  </si>
  <si>
    <t>CHERRY @ RANCHERIAS WB FS</t>
  </si>
  <si>
    <t>also RTA</t>
  </si>
  <si>
    <t>CHESOUWF</t>
  </si>
  <si>
    <t>CHERRY @ SOUTHRIDGE WB FS</t>
  </si>
  <si>
    <t>MULELCNF</t>
  </si>
  <si>
    <t>MULBERRY @ EL CONTENTO NB FS</t>
  </si>
  <si>
    <t>MULMARNF</t>
  </si>
  <si>
    <t>MULBERRY @ MARLAY</t>
  </si>
  <si>
    <t>20160923</t>
  </si>
  <si>
    <t>JURMULWF</t>
  </si>
  <si>
    <t>JURUPA @ MULBERRY WB FS</t>
  </si>
  <si>
    <t>20181022</t>
  </si>
  <si>
    <t>new large 20' concrete pad, approach is still dirt both sides</t>
  </si>
  <si>
    <t>JURPACWN</t>
  </si>
  <si>
    <t>JURUPA @ PACIFIC WB NS</t>
  </si>
  <si>
    <t>ADA landing pad seaprated from boarding area by small grassy area</t>
  </si>
  <si>
    <t>JURETIWF</t>
  </si>
  <si>
    <t>JURUPA @ ETIWANDA</t>
  </si>
  <si>
    <t>improved but not wide enough to put shelter b/c of slope issues</t>
  </si>
  <si>
    <t>JURCHAWF</t>
  </si>
  <si>
    <t>JURUPA @ CHAMPAGNE WB FS</t>
  </si>
  <si>
    <t>JURVINWN</t>
  </si>
  <si>
    <t>JURUPA @ VINATAGE WB NS</t>
  </si>
  <si>
    <t>slope issues, utility boxes, no ROW</t>
  </si>
  <si>
    <t>JURAUTWN</t>
  </si>
  <si>
    <t>JURUPA @ AUTO CTR WB NS</t>
  </si>
  <si>
    <t>JURROCWN</t>
  </si>
  <si>
    <t>JURUPA @ ROCKEFELLER WB NS</t>
  </si>
  <si>
    <t>Operator requested improvements 6/28/2023. No sidewalk, curb ramp, boarding area.</t>
  </si>
  <si>
    <t>MILJURNF</t>
  </si>
  <si>
    <t>MILLIKEN @ JURUPA NB FS</t>
  </si>
  <si>
    <t>Bench awarded. Previously noted: improved but slope issues</t>
  </si>
  <si>
    <t>MILSANNF</t>
  </si>
  <si>
    <t>MILLIKEN @ SANTA ANA NB FS</t>
  </si>
  <si>
    <t>MILAIRNF</t>
  </si>
  <si>
    <t>MILLIKEN @ AIRPORT NB FS</t>
  </si>
  <si>
    <t>MIL4THNF</t>
  </si>
  <si>
    <t>MILLIKEN @ 4TH STREET NB FS</t>
  </si>
  <si>
    <t>MIL6THNF</t>
  </si>
  <si>
    <t>MILLIKEN @ 6TH ST NB FS</t>
  </si>
  <si>
    <t>MILJERNF</t>
  </si>
  <si>
    <t>MILLIKEN @ JERSEY NB FS</t>
  </si>
  <si>
    <t>FOOMILEF</t>
  </si>
  <si>
    <t>FOOTHILL @ MILLIKEN EB FS</t>
  </si>
  <si>
    <t>66, 82</t>
  </si>
  <si>
    <t>pole mount added after trash can fire 1/17/18</t>
  </si>
  <si>
    <t>FOOMASEN</t>
  </si>
  <si>
    <t>FOOTHILL @ MASI EB NS</t>
  </si>
  <si>
    <t>DAYFOONF</t>
  </si>
  <si>
    <t>DAY CREEK @ FOOTHILL NB FS</t>
  </si>
  <si>
    <t>DAYNORNF</t>
  </si>
  <si>
    <t>DAY CREEK @ NORTH MAIN NB FS</t>
  </si>
  <si>
    <t>CHUDAYWF</t>
  </si>
  <si>
    <t>CHURCH @ DAY CREEK WB FS</t>
  </si>
  <si>
    <t>CHUROCWF</t>
  </si>
  <si>
    <t>CHURCH @ ROCHESTER WB FS</t>
  </si>
  <si>
    <t>CHUMALWF</t>
  </si>
  <si>
    <t>CHURCH @ MALAGA WB FS</t>
  </si>
  <si>
    <t>MILFOOSF</t>
  </si>
  <si>
    <t>MILLIKEN @ FOOTHILL SB FS</t>
  </si>
  <si>
    <t>large concrete area</t>
  </si>
  <si>
    <t>MILARRSF</t>
  </si>
  <si>
    <t>MILLIKEN @ ARROW SB FS</t>
  </si>
  <si>
    <t>MILJERSF</t>
  </si>
  <si>
    <t>MILLIKEN @ JERSEY SB FS</t>
  </si>
  <si>
    <t>RCMTLKSF</t>
  </si>
  <si>
    <t>RANCHO CUCAMONGA METROLINK SB FS</t>
  </si>
  <si>
    <t>82, 380</t>
  </si>
  <si>
    <t>WVC/Cucamonga Station project</t>
  </si>
  <si>
    <t>MIL6THSF</t>
  </si>
  <si>
    <t>MILLIKEN @ 6TH SB FS</t>
  </si>
  <si>
    <t>MIL5THSF</t>
  </si>
  <si>
    <t>MILLIKEN @ 5TH SB FS</t>
  </si>
  <si>
    <t>MIL4THSF</t>
  </si>
  <si>
    <t>MILLIKEN @ 4TH ST SB FS</t>
  </si>
  <si>
    <t>81, 82</t>
  </si>
  <si>
    <t>MILAIRSF</t>
  </si>
  <si>
    <t>MILLIKEN @ AIRPORT SB FS</t>
  </si>
  <si>
    <t>MILSANSF</t>
  </si>
  <si>
    <t>MILLIKEN @ SANTA ANA SB FS</t>
  </si>
  <si>
    <t>MILLOWSF</t>
  </si>
  <si>
    <t>MILLIKEN @ LOWELL SB FS</t>
  </si>
  <si>
    <t>JURMILEF</t>
  </si>
  <si>
    <t>JURUPA @ MILLIKEN</t>
  </si>
  <si>
    <t>JURROCEF</t>
  </si>
  <si>
    <t>JURUPA @ ROCKEFELLER EB FS</t>
  </si>
  <si>
    <t>JURAUTEF</t>
  </si>
  <si>
    <t>JURUPA @ AUTO CTR EB FS</t>
  </si>
  <si>
    <t>JURVINEN</t>
  </si>
  <si>
    <t>JURUPA @ VINTAGE EB NS</t>
  </si>
  <si>
    <t>JURUVIEF</t>
  </si>
  <si>
    <t>JURUPA @ VINTAGE EB FS</t>
  </si>
  <si>
    <t>JURCHAEF</t>
  </si>
  <si>
    <t>JURUPA @ CHAMPAGNE EB FS</t>
  </si>
  <si>
    <t>JURETIEF</t>
  </si>
  <si>
    <t>JURUPA @ ETIWANDA EB FS</t>
  </si>
  <si>
    <t>no boarding area/sidwalk</t>
  </si>
  <si>
    <t>JURPACEF</t>
  </si>
  <si>
    <t>JURUPA @ PACIFIC EB FS</t>
  </si>
  <si>
    <t>EUCBELSF</t>
  </si>
  <si>
    <t>EUCLID @ BELMONT SB FS</t>
  </si>
  <si>
    <t>putting in green shelter and concrete work with TCC grant</t>
  </si>
  <si>
    <t>2013, TCC grant</t>
  </si>
  <si>
    <t>EUCACASF</t>
  </si>
  <si>
    <t>EUCLID @ ACACIA SB FS</t>
  </si>
  <si>
    <t>EUCELMSF</t>
  </si>
  <si>
    <t>EUCLID @ ELM SB FS</t>
  </si>
  <si>
    <t>EUCFRASF</t>
  </si>
  <si>
    <t>EUCLID @ FRANCIS SB FS</t>
  </si>
  <si>
    <t>EUCCEDSF</t>
  </si>
  <si>
    <t>EUCLID @ CEDAR SB FS</t>
  </si>
  <si>
    <t>EUCPHISF</t>
  </si>
  <si>
    <t>EUCLID @ PHILADELPHIA SB FS</t>
  </si>
  <si>
    <t>EUCWALSN</t>
  </si>
  <si>
    <t>EUCLID @ WALNUT SB NS</t>
  </si>
  <si>
    <t>EUCRIVSF</t>
  </si>
  <si>
    <t>EUCLID @ RIVERSIDE SB FS</t>
  </si>
  <si>
    <t>Chino</t>
  </si>
  <si>
    <t>Caltrans project.</t>
  </si>
  <si>
    <t>EUCCHISF</t>
  </si>
  <si>
    <t>EUCLID @ CHINO SB FS</t>
  </si>
  <si>
    <t>EUCSCHSN</t>
  </si>
  <si>
    <t>EUCLID @ SCHAEFER SB NS</t>
  </si>
  <si>
    <t>EUCEDISN</t>
  </si>
  <si>
    <t>EUCLID @ EDISON SB NS</t>
  </si>
  <si>
    <t>EUCEUCWF</t>
  </si>
  <si>
    <t>EUCALYPTUS @ EUCLID WB FS</t>
  </si>
  <si>
    <t>EUCSANWF</t>
  </si>
  <si>
    <t>EUCALYPTUS @ SAN ANTONIO WB FS</t>
  </si>
  <si>
    <t>EUCMOUWF</t>
  </si>
  <si>
    <t>EUCALYPTUS @ MOUNTAIN/APPALACHIAN W</t>
  </si>
  <si>
    <t>EUCPENNN</t>
  </si>
  <si>
    <t>EUCALYPTUS @ PENN FOREST NB NS</t>
  </si>
  <si>
    <t>COLCHEWN</t>
  </si>
  <si>
    <t>COLLEGE PKWY @ CHAFFEY EAST WB NS</t>
  </si>
  <si>
    <t>COLCHWWF</t>
  </si>
  <si>
    <t>COLLEGE PKWY @ CHAFFEY WEST</t>
  </si>
  <si>
    <t>COLCENWN</t>
  </si>
  <si>
    <t>COLLEGE PKWY @ CENTRAL WB NS</t>
  </si>
  <si>
    <t>CENEDINF</t>
  </si>
  <si>
    <t>CENTRAL @ EDISON NB FS</t>
  </si>
  <si>
    <t>CENSCHNF</t>
  </si>
  <si>
    <t>CENTRAL @ SCHAEFER NB FS</t>
  </si>
  <si>
    <t>CHNO0002</t>
  </si>
  <si>
    <t>CHINO TRANSIT CENTER</t>
  </si>
  <si>
    <t>MOUVERNN</t>
  </si>
  <si>
    <t>MOUNTAIN @ VERDUGO NB NS</t>
  </si>
  <si>
    <t>84</t>
  </si>
  <si>
    <t>7' wide sidewalk</t>
  </si>
  <si>
    <t>MOUWALNF</t>
  </si>
  <si>
    <t>MOUNTAIN @ WALNUT NB FS</t>
  </si>
  <si>
    <t>MOU60FNF</t>
  </si>
  <si>
    <t>MOUNTAIN @ 60 FWY EXIT NB FS</t>
  </si>
  <si>
    <t>MOUPHINF</t>
  </si>
  <si>
    <t>MOUNTAIN @ PHILADELPHIA NB FS</t>
  </si>
  <si>
    <t>MOUSPRNF</t>
  </si>
  <si>
    <t>MOUNTAIN @ SPRUCE NB FS</t>
  </si>
  <si>
    <t>MOUFRANF</t>
  </si>
  <si>
    <t>MOUNTAIN @ FRANCIS NB FS</t>
  </si>
  <si>
    <t>MOUJACNF</t>
  </si>
  <si>
    <t>MOUNTAIN @ JACARANDA NB FS</t>
  </si>
  <si>
    <t>MOUPHLNF</t>
  </si>
  <si>
    <t>MOUNTAIN @ PHILLIPS NB FS</t>
  </si>
  <si>
    <t>MOURALNF</t>
  </si>
  <si>
    <t>MOUNTAIN @ RALSTON NB FS</t>
  </si>
  <si>
    <t>MOUMISNF</t>
  </si>
  <si>
    <t>MOUNTAIN @ MISSION NB FS</t>
  </si>
  <si>
    <t>MOUHOLNF</t>
  </si>
  <si>
    <t>MOUNTAIN @ HOLT NB FS</t>
  </si>
  <si>
    <t>MOUDSTNF</t>
  </si>
  <si>
    <t>MOUNTAIN @ D NB FS</t>
  </si>
  <si>
    <t>could fit shelter but tight in front of business entrance</t>
  </si>
  <si>
    <t>MOUGSTNF</t>
  </si>
  <si>
    <t>MOUNTAIN @ G NB FS</t>
  </si>
  <si>
    <t>MOUISTNF</t>
  </si>
  <si>
    <t>MOUNTAIN @ I NB FS</t>
  </si>
  <si>
    <t>924</t>
  </si>
  <si>
    <t>MOU4THNF</t>
  </si>
  <si>
    <t>MOUNTAIN @ 4TH NB FS</t>
  </si>
  <si>
    <t>MOU5THNF</t>
  </si>
  <si>
    <t>MOUNTAIN @ 5TH NB FS</t>
  </si>
  <si>
    <t>7THMOUWF</t>
  </si>
  <si>
    <t>7TH @ MOUNTAIN WB FS</t>
  </si>
  <si>
    <t>7THSPEWF</t>
  </si>
  <si>
    <t>7TH @ SPENCER WB FS</t>
  </si>
  <si>
    <t>MORBENWF</t>
  </si>
  <si>
    <t>MORENO @ BENSON  WB FS</t>
  </si>
  <si>
    <t>bench awarded 2021 Article 3</t>
  </si>
  <si>
    <t>MORVERWF</t>
  </si>
  <si>
    <t>MORENO @ VERNON  WB FS</t>
  </si>
  <si>
    <t>CENMORNF</t>
  </si>
  <si>
    <t>CENTRAL @ MORENO NB FS</t>
  </si>
  <si>
    <t>66, 84</t>
  </si>
  <si>
    <t>looks like ROW issues in order to widen to put a shelter</t>
  </si>
  <si>
    <t>CENARHNF</t>
  </si>
  <si>
    <t>CENTRAL @ ARROW HWY NB FS</t>
  </si>
  <si>
    <t>MONT0010</t>
  </si>
  <si>
    <t>84, 88</t>
  </si>
  <si>
    <t>RICENEN</t>
  </si>
  <si>
    <t>RICHTON @ CENTRAL EB NS</t>
  </si>
  <si>
    <t>CENARHSF</t>
  </si>
  <si>
    <t>CENTRAL @ ARROW HWY SB FS</t>
  </si>
  <si>
    <t>MORVEREN</t>
  </si>
  <si>
    <t>MORENO @ VERNON EB NS</t>
  </si>
  <si>
    <t>7THBENEF</t>
  </si>
  <si>
    <t>7TH @ BENSON EB FS</t>
  </si>
  <si>
    <t>7THSPEEN</t>
  </si>
  <si>
    <t>7TH @ SPENCER EB NS</t>
  </si>
  <si>
    <t>7THMOUEN</t>
  </si>
  <si>
    <t>7TH @ MOUNTAIN EB NS</t>
  </si>
  <si>
    <t>MOU6THSN</t>
  </si>
  <si>
    <t>MOUNTAIN @ 6TH SB NS</t>
  </si>
  <si>
    <t>MOU5THSF</t>
  </si>
  <si>
    <t>MOUNTAIN @ 5TH ST SB FS</t>
  </si>
  <si>
    <t>MOU4THSF</t>
  </si>
  <si>
    <t>MOUNTAIN @ 4TH SB FS</t>
  </si>
  <si>
    <t>has room for a 13' shelter now, need to relocate pink bench. 13' wide sidewalk</t>
  </si>
  <si>
    <t>MOUISTSF</t>
  </si>
  <si>
    <t>MOUNTAIN @ I SB FS</t>
  </si>
  <si>
    <t>has boarding area, could add shelter or bench</t>
  </si>
  <si>
    <t>MOUGSTSF</t>
  </si>
  <si>
    <t>MOUNTAIN @ G SB FS</t>
  </si>
  <si>
    <t>MOUDSTSF</t>
  </si>
  <si>
    <t>MOUNTAIN @ D SB FS</t>
  </si>
  <si>
    <t>sidewalk doesn't look like in good enough condition to install shelter on</t>
  </si>
  <si>
    <t>MOUHOLSF</t>
  </si>
  <si>
    <t>MOUNTAIN @ HOLT SB FS</t>
  </si>
  <si>
    <t>is there ROW to remove landscaping and widen sidewalk to put in shelter? Also possible slope issues to widen</t>
  </si>
  <si>
    <t>MOUMISSF</t>
  </si>
  <si>
    <t>MOUNTAIN @ MISSION SB FS</t>
  </si>
  <si>
    <t>MOURALSF</t>
  </si>
  <si>
    <t>MOUNTAIN @ RALSTON SB FS</t>
  </si>
  <si>
    <t>MOUPHISF</t>
  </si>
  <si>
    <t>MOUNTAIN @ PHILLIPS SB FS</t>
  </si>
  <si>
    <t>MOUJACSF</t>
  </si>
  <si>
    <t>MOUNTAIN @ JACARANDA SB FS</t>
  </si>
  <si>
    <t>MOUFRASF</t>
  </si>
  <si>
    <t>MOUNTAIN @ FRANCIS SB FS</t>
  </si>
  <si>
    <t>MOUFRASM</t>
  </si>
  <si>
    <t>MOUNTAIN @ FRANCIS SB MID</t>
  </si>
  <si>
    <t>MOUPHLSF</t>
  </si>
  <si>
    <t>MOUNTAIN @ PHILADEPHIA SB FS</t>
  </si>
  <si>
    <t>MOUWALSN</t>
  </si>
  <si>
    <t>MOUNTAIN @ WALNUT SB NS</t>
  </si>
  <si>
    <t>MOUVERSF</t>
  </si>
  <si>
    <t>MOUNTAIN @ VERDUGO SB FS</t>
  </si>
  <si>
    <t>CHNO0001</t>
  </si>
  <si>
    <t>CENRIVNF</t>
  </si>
  <si>
    <t>CENTRAL @ RIVERSIDE NB FS</t>
  </si>
  <si>
    <t>85</t>
  </si>
  <si>
    <t>20160711</t>
  </si>
  <si>
    <t>CENWASNF</t>
  </si>
  <si>
    <t>CENTRAL @ WASHINGTON NB FS</t>
  </si>
  <si>
    <t>CENWALNF</t>
  </si>
  <si>
    <t>CENTRAL @ WALNUT NB FS</t>
  </si>
  <si>
    <t>CENPHLNF</t>
  </si>
  <si>
    <t>CENTRAL @ PHILADELPHIA NB FS</t>
  </si>
  <si>
    <t>CENCOUNM</t>
  </si>
  <si>
    <t>CENTRAL @ COUNTRY FAIR  NB MID</t>
  </si>
  <si>
    <t>CENFRANF</t>
  </si>
  <si>
    <t>CENTRAL @ FRANCIS NB FS</t>
  </si>
  <si>
    <t>CENPHINF</t>
  </si>
  <si>
    <t>CENTRAL @ PHILLIPS NB NS</t>
  </si>
  <si>
    <t>CENTRAL @ PHILLIPS NB FS</t>
  </si>
  <si>
    <t>CENHOWNN</t>
  </si>
  <si>
    <t>CENTRAL @ HOWARD NB NS</t>
  </si>
  <si>
    <t>not 8x5, looks like not enough ROW to add shelter</t>
  </si>
  <si>
    <t>land pad 6ft wide</t>
  </si>
  <si>
    <t>CENMISNF</t>
  </si>
  <si>
    <t>CENTRAL @ MISSION NB FS</t>
  </si>
  <si>
    <t>3/25/2015</t>
  </si>
  <si>
    <t>CENHOLNF</t>
  </si>
  <si>
    <t>CENTRAL @ HOLT NB FS</t>
  </si>
  <si>
    <t>flat, could add concrete if there's ROW, to add a shelter</t>
  </si>
  <si>
    <t>CENKINNF</t>
  </si>
  <si>
    <t>CENTRAL @ KINGLSEY NB FS</t>
  </si>
  <si>
    <t>4/19/2015</t>
  </si>
  <si>
    <t>CENORCNF</t>
  </si>
  <si>
    <t>CENTRAL @ ORCHARD NB FS</t>
  </si>
  <si>
    <t>looks like not enough ROW to add shelter</t>
  </si>
  <si>
    <t>CENBENNF</t>
  </si>
  <si>
    <t>CENTRAL @ BENITO NB FS</t>
  </si>
  <si>
    <t>SANCENWF</t>
  </si>
  <si>
    <t>SAN BERNARDINO @ CENTRAL WB FS</t>
  </si>
  <si>
    <t>SANFREWF</t>
  </si>
  <si>
    <t>SAN BERNARDINO @ FREMONT WB FS</t>
  </si>
  <si>
    <t>not enough ROW to widen, also trees, landscaping, power poles, and guy wires in the way</t>
  </si>
  <si>
    <t>SANMONWN</t>
  </si>
  <si>
    <t>SAN BERNARDINO @ MONTE VISTA WB NS</t>
  </si>
  <si>
    <t>MONTAR07</t>
  </si>
  <si>
    <t>MONT0007</t>
  </si>
  <si>
    <t>CEN9THNF</t>
  </si>
  <si>
    <t>CENTRAL @ 9TH ST NB FS</t>
  </si>
  <si>
    <t>66, 85</t>
  </si>
  <si>
    <t>ARRDRAEF</t>
  </si>
  <si>
    <t>ARROW @ DRAKE EB FS</t>
  </si>
  <si>
    <t>ARRBENEF</t>
  </si>
  <si>
    <t>ARROW @ BENSON EB FS</t>
  </si>
  <si>
    <t>ARRFAIEF</t>
  </si>
  <si>
    <t>ARROW @ FAIRWOOD EB FS</t>
  </si>
  <si>
    <t>20160712</t>
  </si>
  <si>
    <t>ARRSILEF</t>
  </si>
  <si>
    <t>ARROW @ SILVERWOOD EB FS</t>
  </si>
  <si>
    <t>ARRMOUEF</t>
  </si>
  <si>
    <t>ARROW @ MOUNTAIN EB FS</t>
  </si>
  <si>
    <t>ARRCOVEN</t>
  </si>
  <si>
    <t>ARROW @ COVENTRY SQ EB NS</t>
  </si>
  <si>
    <t>ARRSANEF</t>
  </si>
  <si>
    <t>ARROW @ SAN ANTONIO EB FS</t>
  </si>
  <si>
    <t>Bus stop signpost is in the ADA boarding area, or bench is over it</t>
  </si>
  <si>
    <t>ARRPLMEF</t>
  </si>
  <si>
    <t>ARROW @ PALM EB FS</t>
  </si>
  <si>
    <t>ARREUCEF</t>
  </si>
  <si>
    <t>ARROW @ EUCLID EB FS</t>
  </si>
  <si>
    <t>room for shelter; has 2 benches</t>
  </si>
  <si>
    <t>ARR2NDEF</t>
  </si>
  <si>
    <t>ARROW @ 2ND EB FS</t>
  </si>
  <si>
    <t>ARR5THEN</t>
  </si>
  <si>
    <t>ARROW @ 5TH  EB NS</t>
  </si>
  <si>
    <t>needs concrete to connect sidewalk to curb; room for bench</t>
  </si>
  <si>
    <t>SANARREF</t>
  </si>
  <si>
    <t>SAN BERNARDINO @ ARROW EB FS</t>
  </si>
  <si>
    <t>SAN11TEF</t>
  </si>
  <si>
    <t>SAN BERNARDINO @ 11TH EB FS</t>
  </si>
  <si>
    <t>bench and trash can are over ADA boarding area</t>
  </si>
  <si>
    <t>MULJURSF</t>
  </si>
  <si>
    <t>MULBERRY @ JURUPA SB FS</t>
  </si>
  <si>
    <t>ADA  BA 6ft wide</t>
  </si>
  <si>
    <t>MULMARSF</t>
  </si>
  <si>
    <t>MULBERRY @ MARLEY SB FS</t>
  </si>
  <si>
    <t>RTA Route</t>
  </si>
  <si>
    <t>CHEMULEL</t>
  </si>
  <si>
    <t>CHERRY @ MULBERRY EB LAT</t>
  </si>
  <si>
    <t>CHERANEF</t>
  </si>
  <si>
    <t>CHERRY @ RANCHERIAS EB FS</t>
  </si>
  <si>
    <t>CHEBANEF</t>
  </si>
  <si>
    <t>CHERRY @ BANANA EB FS</t>
  </si>
  <si>
    <t>CHELIVEF</t>
  </si>
  <si>
    <t>CHERRY @ LIVE OAK EB FS</t>
  </si>
  <si>
    <t>CHECANEF</t>
  </si>
  <si>
    <t>CHERRY @ CANYON CREST EB FS</t>
  </si>
  <si>
    <t>not sure of ROW; concrete would need to be widened for bench</t>
  </si>
  <si>
    <t>CHELIVNF</t>
  </si>
  <si>
    <t>CHERRY @ LIVE OAK NB FS</t>
  </si>
  <si>
    <t>City improved</t>
  </si>
  <si>
    <t>CHEVILEF</t>
  </si>
  <si>
    <t>CHERRY @ VILLAGE EB FS</t>
  </si>
  <si>
    <t>CHESOUEF</t>
  </si>
  <si>
    <t>CHERRY @ SOUTHWOOD EB FS</t>
  </si>
  <si>
    <t>Operator requested ADA improvements 6/28/2023.</t>
  </si>
  <si>
    <t>No boarding area.</t>
  </si>
  <si>
    <t>JURCHEEF</t>
  </si>
  <si>
    <t>JURUPA @ CHERRY EB FS</t>
  </si>
  <si>
    <t>JURLIVEF</t>
  </si>
  <si>
    <t>JURUPA @ LIVE OAK EB FS</t>
  </si>
  <si>
    <t>JURHEMEF</t>
  </si>
  <si>
    <t>JURUPA @ HEMLOCK EB FS</t>
  </si>
  <si>
    <t>JURBEEEF</t>
  </si>
  <si>
    <t>JURUPA @ BEECH EB FS</t>
  </si>
  <si>
    <t>JURELMEF</t>
  </si>
  <si>
    <t>JURUPA @ EB FS ELM</t>
  </si>
  <si>
    <t>boarding area not adjacent to the bus stop pole</t>
  </si>
  <si>
    <t>JURPOPEF</t>
  </si>
  <si>
    <t>JURUPA @ POPLAR EB FS</t>
  </si>
  <si>
    <t>room for a bench</t>
  </si>
  <si>
    <t>JURCATEF</t>
  </si>
  <si>
    <t>JURUPA @ CATWABA EB FS</t>
  </si>
  <si>
    <t>JURCITEF</t>
  </si>
  <si>
    <t>JURUPA @ CITRUS EB FS</t>
  </si>
  <si>
    <t>JUROLEEL</t>
  </si>
  <si>
    <t>JURUPA @ OLEANDER EB LAT</t>
  </si>
  <si>
    <t>JURCYPEF</t>
  </si>
  <si>
    <t>JURUPA @ CYPRESS EB FS</t>
  </si>
  <si>
    <t>Bus stop pole too far away from boarding area</t>
  </si>
  <si>
    <t>JURJUNEF</t>
  </si>
  <si>
    <t>JURUPA @ JUNIPER EB FS</t>
  </si>
  <si>
    <t>SIEJURNF</t>
  </si>
  <si>
    <t>SIERRA @ JURUPA NB FS</t>
  </si>
  <si>
    <t>pull out, lrg zone</t>
  </si>
  <si>
    <t>SIEUNDNF</t>
  </si>
  <si>
    <t>SIERRA @ UNDERWOOD NB FS</t>
  </si>
  <si>
    <t>SIESATNF</t>
  </si>
  <si>
    <t>SIERRA @ SANTA ANA NB FS</t>
  </si>
  <si>
    <t>SIETECNN</t>
  </si>
  <si>
    <t>SIERRA @ TECHNOLOGY NB NS</t>
  </si>
  <si>
    <t>needs concrete to connect sidewalk to curb; possible landscape/slope issues</t>
  </si>
  <si>
    <t>SLVSIEWF</t>
  </si>
  <si>
    <t>SLOVER @ SIERRA WB FS</t>
  </si>
  <si>
    <t>City applied for Article 3 for ADA improvements. Passenger complaint on 12/14/23.</t>
  </si>
  <si>
    <t>SLVJUNWF</t>
  </si>
  <si>
    <t>SLOVER @ JUNIPER WB FS</t>
  </si>
  <si>
    <t>no sidewalk, boarding area, or ramp access</t>
  </si>
  <si>
    <t>SLVCYPWF</t>
  </si>
  <si>
    <t>SLOVER @ CYPRESS WB FS</t>
  </si>
  <si>
    <t>public complaint, asked City to fix.</t>
  </si>
  <si>
    <t>SLVOLEWN</t>
  </si>
  <si>
    <t>SLOVER @ OLEANDER WB NS</t>
  </si>
  <si>
    <t>CITSLONF</t>
  </si>
  <si>
    <t>CITRUS @ SLOVER NB FS</t>
  </si>
  <si>
    <t>CITVALNF</t>
  </si>
  <si>
    <t>CITRUS @ VALLEY NB FS</t>
  </si>
  <si>
    <t>CITMALNF</t>
  </si>
  <si>
    <t>CITRUS @ MALLORY NB FS</t>
  </si>
  <si>
    <t>CITSANNF</t>
  </si>
  <si>
    <t>CITRUS @ SAN BERNARDINO NB FS</t>
  </si>
  <si>
    <t>CITHAWNF</t>
  </si>
  <si>
    <t>CITRUS @ HAWTHORNE NB FS</t>
  </si>
  <si>
    <t>CITRANNN</t>
  </si>
  <si>
    <t>CITRUS @ RANDALL NB NS</t>
  </si>
  <si>
    <t>CITFONNF</t>
  </si>
  <si>
    <t>CITRUS @ FONTANA NB FS</t>
  </si>
  <si>
    <t>MERCITEF</t>
  </si>
  <si>
    <t>MERRILL @ CITRUS EB FS</t>
  </si>
  <si>
    <t>MEROLEEF</t>
  </si>
  <si>
    <t>MERRILL @ OLEANDER EB FS</t>
  </si>
  <si>
    <t>MERCYPEF</t>
  </si>
  <si>
    <t>MERRILL @ CYPRESS EB FS</t>
  </si>
  <si>
    <t>7978</t>
  </si>
  <si>
    <t>JUNMERNF</t>
  </si>
  <si>
    <t>JUNIPER @ MERRILL NB FS</t>
  </si>
  <si>
    <t>ADA BA 6ft wide. Cars parked in front of bus stop</t>
  </si>
  <si>
    <t>JUNCERNF</t>
  </si>
  <si>
    <t>JUNIPER @ CERES NB FS</t>
  </si>
  <si>
    <t>FONT0010</t>
  </si>
  <si>
    <t>ADA BA 7ft wide</t>
  </si>
  <si>
    <t>SIEFOONN</t>
  </si>
  <si>
    <t>SIERRA @ FOOTHILL NB NS</t>
  </si>
  <si>
    <t>20161230</t>
  </si>
  <si>
    <t>SIEREENF</t>
  </si>
  <si>
    <t>SIERRA @ REED NB FS</t>
  </si>
  <si>
    <t>SIEMILNF</t>
  </si>
  <si>
    <t>SIERRA @ MILLER NB FS</t>
  </si>
  <si>
    <t>no sidewalk and no boarding area</t>
  </si>
  <si>
    <t>SIESNJNF</t>
  </si>
  <si>
    <t>SIERRA @ SAN JACINTO NB FS</t>
  </si>
  <si>
    <t>all new curd/sidewalk/3rd traffic lane/signal</t>
  </si>
  <si>
    <t>SIEWALNF</t>
  </si>
  <si>
    <t>SIERRA @ WALNUT NB FS</t>
  </si>
  <si>
    <t>SIESHINN</t>
  </si>
  <si>
    <t>SIERRA @ HIGHLAND NB NS</t>
  </si>
  <si>
    <t>SIESIEWF</t>
  </si>
  <si>
    <t>SIERRA LAKES @ SIERRA WB FS</t>
  </si>
  <si>
    <t>SIETIBWF</t>
  </si>
  <si>
    <t>SIERRA LAKES @ TIBURON WB FS</t>
  </si>
  <si>
    <t>CITSIENF</t>
  </si>
  <si>
    <t>CITRUS @ SIERRA LAKES PKWY</t>
  </si>
  <si>
    <t>CITMUINF</t>
  </si>
  <si>
    <t>CITRUS @ MUIRFIELD</t>
  </si>
  <si>
    <t>potential for bench and shelter</t>
  </si>
  <si>
    <t>SUMCITWF</t>
  </si>
  <si>
    <t>SUMMIT @ CITRUS</t>
  </si>
  <si>
    <t>City requiring developer to put in shelter</t>
  </si>
  <si>
    <t>SUMLYCWN</t>
  </si>
  <si>
    <t>SUMMIT @ LYTLE CREEK WB NS</t>
  </si>
  <si>
    <t>potential for stop shelter</t>
  </si>
  <si>
    <t>CENSCHSN</t>
  </si>
  <si>
    <t>CENTRAL @ SCHAEFER SB NS</t>
  </si>
  <si>
    <t>CENEDISF</t>
  </si>
  <si>
    <t>CENTRAL @ EDISON SB FS</t>
  </si>
  <si>
    <t>COLCHWEF</t>
  </si>
  <si>
    <t>COLLEGE PKWY @ CHAFFEY WEST EB FS</t>
  </si>
  <si>
    <t>COLCHEEF</t>
  </si>
  <si>
    <t>COLLEGE PKWY @ CHAFFEY EAST EB FS</t>
  </si>
  <si>
    <t>needs concrete added between sidewalk and curb</t>
  </si>
  <si>
    <t>EUCCOLSF</t>
  </si>
  <si>
    <t>EUCALYPTUS @ COLLEGE PARK SB FS</t>
  </si>
  <si>
    <t>EUCCHASF</t>
  </si>
  <si>
    <t>EUCALYPTUS @ CHAFFEY SB FS</t>
  </si>
  <si>
    <t>EUCAPPEF</t>
  </si>
  <si>
    <t>EUCALYPTUS @ APPALACHIAN EB FS</t>
  </si>
  <si>
    <t>EUCSANEF</t>
  </si>
  <si>
    <t>EUCALYPTUS @ SAN ANTONIO EB FS</t>
  </si>
  <si>
    <t>EUCEUCEN</t>
  </si>
  <si>
    <t>EUCALYPTUS @ EUCLID EB NS</t>
  </si>
  <si>
    <t>EUCEDINN</t>
  </si>
  <si>
    <t>EUCLID @ EDISON NB NS</t>
  </si>
  <si>
    <t>EUCSCHNF</t>
  </si>
  <si>
    <t>EUCLID @ SCHAEFER NB FS</t>
  </si>
  <si>
    <t>EUCCHINF</t>
  </si>
  <si>
    <t>EUCLID @ CHINO NB FS</t>
  </si>
  <si>
    <t>EUCRIVNF</t>
  </si>
  <si>
    <t>EUCLID @ RIVERSIDE NB FS</t>
  </si>
  <si>
    <t>Bench awarded. Previously noted: Caltrans project. boarding area doesn't fit shelter, trees in the way</t>
  </si>
  <si>
    <t>EUCWALNF</t>
  </si>
  <si>
    <t>EUCLID @ WALNUT NB FS</t>
  </si>
  <si>
    <t>Caltrans project. boarding area that could receive a bench now, or could enlarge it to put in a shelter</t>
  </si>
  <si>
    <t>EUCPHINF</t>
  </si>
  <si>
    <t>EUCLID @ PHILADELPHIA NB FS</t>
  </si>
  <si>
    <t>EUCCEDNF</t>
  </si>
  <si>
    <t>EUCLID @ CEDAR NB FS</t>
  </si>
  <si>
    <t>EUCELMNN</t>
  </si>
  <si>
    <t>EUCLID @ ELM NB NS</t>
  </si>
  <si>
    <t>Shelter solar</t>
  </si>
  <si>
    <t>EUCBELNF</t>
  </si>
  <si>
    <t>EUCLID @ BELMONT NB FS</t>
  </si>
  <si>
    <t>EUCDSTNF</t>
  </si>
  <si>
    <t>EUCLID @ D STREET NB FS</t>
  </si>
  <si>
    <t>EUCGSTNF</t>
  </si>
  <si>
    <t>EUCLID @ GST NB FS</t>
  </si>
  <si>
    <t>already big enough pad for a shelter, in front of a house</t>
  </si>
  <si>
    <t>EUCISTNF</t>
  </si>
  <si>
    <t>EUCLID @ I ST NB FS</t>
  </si>
  <si>
    <t>EUC4THNF</t>
  </si>
  <si>
    <t>EUCLID @ 4TH ST NB FS</t>
  </si>
  <si>
    <t>has ADA boarding area but no room for bench or shelter. Bus stop is not really where the boarding area is, maybe bus stop should be shifted further down to where boarding area is.</t>
  </si>
  <si>
    <t>EUC5THNF</t>
  </si>
  <si>
    <t>EUCLID @ 5TH ST NB FS</t>
  </si>
  <si>
    <t>EUC6THNF</t>
  </si>
  <si>
    <t>EUCLID @ 6TH ST NB FS</t>
  </si>
  <si>
    <t>EUC7THNF</t>
  </si>
  <si>
    <t>EUCLID @ 7TH ST NB FS</t>
  </si>
  <si>
    <t>EUC8THNF</t>
  </si>
  <si>
    <t>EUCLID @ 8TH NB FS</t>
  </si>
  <si>
    <t>EUCASTNF</t>
  </si>
  <si>
    <t>EUCLID @ A NB FS</t>
  </si>
  <si>
    <t>EUC9THNF</t>
  </si>
  <si>
    <t>EUCLID @ 9TH NB FS</t>
  </si>
  <si>
    <t>EUCARRNF</t>
  </si>
  <si>
    <t>EUCLID @ ARROW NB FS</t>
  </si>
  <si>
    <t>EUC11TNF</t>
  </si>
  <si>
    <t>EUCLID @ 11TH ST NB FS</t>
  </si>
  <si>
    <t>10/12/2014</t>
  </si>
  <si>
    <t>FOOCAMWF</t>
  </si>
  <si>
    <t>FOOTHILL @ CAMPUS WB FS</t>
  </si>
  <si>
    <t>EUCFOOSF</t>
  </si>
  <si>
    <t>EUCLID @ FOOTHILL SB FS</t>
  </si>
  <si>
    <t>EUC11TSF</t>
  </si>
  <si>
    <t>EUCLID @ 11TH SB FS</t>
  </si>
  <si>
    <t>EUCARRSF</t>
  </si>
  <si>
    <t>EUCLID @ ARROW SB FS</t>
  </si>
  <si>
    <t>EUC9THSF</t>
  </si>
  <si>
    <t>EUCLID @ 9TH SB FS</t>
  </si>
  <si>
    <t>EUC8THSF</t>
  </si>
  <si>
    <t>EUCLID @ 8TH SB FS</t>
  </si>
  <si>
    <t>EUC7THSN</t>
  </si>
  <si>
    <t>EUCLID @ 7TH SB NS</t>
  </si>
  <si>
    <t>EUC6THSF</t>
  </si>
  <si>
    <t>EUCLID @ 6TH SB FS</t>
  </si>
  <si>
    <t>EUC5THSF</t>
  </si>
  <si>
    <t>EUCLID @ 5TH SB FS</t>
  </si>
  <si>
    <t>EUC4THSN</t>
  </si>
  <si>
    <t>EUCLID @ 4TH SB NS</t>
  </si>
  <si>
    <t>improved, awarded Article 3 for shelter in 2023. Going ahead and installing a bench and trash can now because Caltrans offered it could be done under same construction permit.</t>
  </si>
  <si>
    <t>2017 &amp; 2023</t>
  </si>
  <si>
    <t>EUCISTSF</t>
  </si>
  <si>
    <t>EUCLID @ I ST SB FS</t>
  </si>
  <si>
    <t>EUCHSTSF</t>
  </si>
  <si>
    <t>EUCLID @ H SB FS</t>
  </si>
  <si>
    <t>2087</t>
  </si>
  <si>
    <t>has bench, not enough room for shelter because of large trees</t>
  </si>
  <si>
    <t>EUCFSTSF</t>
  </si>
  <si>
    <t>EUCLID @ F ST SB FS</t>
  </si>
  <si>
    <t>putting in custom red brick shelter with TCC grant</t>
  </si>
  <si>
    <t>TCC</t>
  </si>
  <si>
    <t>EUCDSTSF</t>
  </si>
  <si>
    <t>EUCLID @ DST SB FS</t>
  </si>
  <si>
    <t>Shelter mounted ( ID # 4352)</t>
  </si>
  <si>
    <t>EUCSUNSF</t>
  </si>
  <si>
    <t>EUCLID @ SUNKIST SB FS</t>
  </si>
  <si>
    <t>EUCMISSF</t>
  </si>
  <si>
    <t>EUCLID @ MISSION SB FS</t>
  </si>
  <si>
    <t>MERMAPEF</t>
  </si>
  <si>
    <t>MERRILL @ MAPLE EB FS</t>
  </si>
  <si>
    <t>sidewalk will be added with Article 3 funds, bench awarded Article 3 funds</t>
  </si>
  <si>
    <t>MERCEDEF</t>
  </si>
  <si>
    <t>MERRILL @ CEDAR EB FS</t>
  </si>
  <si>
    <t>MERLAREF</t>
  </si>
  <si>
    <t>MERRILL @ LARCH EB FS</t>
  </si>
  <si>
    <t>ADA  boarding area 6 ft wide</t>
  </si>
  <si>
    <t>MERSPREF</t>
  </si>
  <si>
    <t>MERRILL @ SPRUCE EB FS</t>
  </si>
  <si>
    <t>MERCACEF</t>
  </si>
  <si>
    <t>MERRILL @ CACTUS EB FS</t>
  </si>
  <si>
    <t>MERLICEN</t>
  </si>
  <si>
    <t>MERRILL @ LILAC EB NS</t>
  </si>
  <si>
    <t>MERWILEN</t>
  </si>
  <si>
    <t>MERRILL @ WILLOW EB NS</t>
  </si>
  <si>
    <t>boarding area by shelter not ADA wide enough, at 6 ft</t>
  </si>
  <si>
    <t>MERSYCEF</t>
  </si>
  <si>
    <t>MERRILL @ SYCAMORE EB FS</t>
  </si>
  <si>
    <t>MERACAEF</t>
  </si>
  <si>
    <t>MERRILL @ ACACIA EB FS</t>
  </si>
  <si>
    <t>EUCMERNF</t>
  </si>
  <si>
    <t>EUCALYPTUS @ MERRILL NB FS</t>
  </si>
  <si>
    <t>BA 7ft wide</t>
  </si>
  <si>
    <t>EUCATCNN</t>
  </si>
  <si>
    <t>EUCALYPTUS @ ATCHISON NB NS</t>
  </si>
  <si>
    <t>RIAEUCEF</t>
  </si>
  <si>
    <t>RIALTO @ EUCALYPTUS EB FS</t>
  </si>
  <si>
    <t>will be improved with Article 3, bench recommended for 2019 Article 3 funds</t>
  </si>
  <si>
    <t>RIAPEPEF</t>
  </si>
  <si>
    <t>RIALTO @ PEPPER EB FS</t>
  </si>
  <si>
    <t>RIAMEREF</t>
  </si>
  <si>
    <t>RIALTO @ MERIDIAN EB FS</t>
  </si>
  <si>
    <t>RIAMACEF</t>
  </si>
  <si>
    <t>RIALTO @ MACY EB FS</t>
  </si>
  <si>
    <t>RIAMMIEM</t>
  </si>
  <si>
    <t>RIALTO @ MACY MID BLOCK EB MB</t>
  </si>
  <si>
    <t>not sure of ROW / has bench</t>
  </si>
  <si>
    <t>RANRIASF</t>
  </si>
  <si>
    <t>RANCHO @ RIALTO SB FS</t>
  </si>
  <si>
    <t>uneven/cracked  sidewalk/boarding area.</t>
  </si>
  <si>
    <t>RANWALSF</t>
  </si>
  <si>
    <t>RANCHO @ WALNUT SB FS</t>
  </si>
  <si>
    <t>MILRANEF</t>
  </si>
  <si>
    <t>MILL @ RANCHO EB FS</t>
  </si>
  <si>
    <t>MILPENEN</t>
  </si>
  <si>
    <t>MILL @ PENNSYLVANIA EB NS</t>
  </si>
  <si>
    <t>boarding area leaks on Arco property</t>
  </si>
  <si>
    <t>MILKSTEF</t>
  </si>
  <si>
    <t>MILL @ K EB FS</t>
  </si>
  <si>
    <t>10/14/2013</t>
  </si>
  <si>
    <t>MILJSTEF</t>
  </si>
  <si>
    <t>MILL @ J STREET EB FS</t>
  </si>
  <si>
    <t>GSTOAKNN</t>
  </si>
  <si>
    <t>G ST @ OAK NB NS</t>
  </si>
  <si>
    <t>GSTVALNN</t>
  </si>
  <si>
    <t>GST @ VALLEY NB NS</t>
  </si>
  <si>
    <t>SBTCAR22</t>
  </si>
  <si>
    <t>DSTRIANF</t>
  </si>
  <si>
    <t>D @ RIALTO NB FS</t>
  </si>
  <si>
    <t>3RDSIEEF</t>
  </si>
  <si>
    <t>3RD @ SIERRA EB FS</t>
  </si>
  <si>
    <t>BA 4ft wide</t>
  </si>
  <si>
    <t>3RDALLEF</t>
  </si>
  <si>
    <t>3RD @ ALLEN EB FS</t>
  </si>
  <si>
    <t>THIWATEN</t>
  </si>
  <si>
    <t>3RD ST @ WATERMAN EB NS</t>
  </si>
  <si>
    <t>4THWATEF</t>
  </si>
  <si>
    <t>4TH @ WATERMAN EB FS</t>
  </si>
  <si>
    <t>4THWATEM</t>
  </si>
  <si>
    <t>4TH ST @ WATERMAN EB MID</t>
  </si>
  <si>
    <t>3RDPALEF</t>
  </si>
  <si>
    <t>3RD @ PALM EB FS</t>
  </si>
  <si>
    <t>3RDLENEF</t>
  </si>
  <si>
    <t>3RD @ LENA EB FS</t>
  </si>
  <si>
    <t>has asphalt sidewalk (could fit a bench now), doesn't connect to intersection</t>
  </si>
  <si>
    <t>3RDTIPEN</t>
  </si>
  <si>
    <t>3RD @ TIPPECANOE EB NS</t>
  </si>
  <si>
    <t>TIPRIASF</t>
  </si>
  <si>
    <t>TIPPECANOE @ RIALTO SB FS</t>
  </si>
  <si>
    <t>HARTIPEF</t>
  </si>
  <si>
    <t>HARRY SHEPPARD @ TIPPECANOE EB FS</t>
  </si>
  <si>
    <t>HAROTTEF</t>
  </si>
  <si>
    <t>HARRY SHEPPARD @ OTTO GERICKE EB FS</t>
  </si>
  <si>
    <t>DELRIANF</t>
  </si>
  <si>
    <t>DEL ROSA @ RIALTO NB FS</t>
  </si>
  <si>
    <t>DEL3RDNN</t>
  </si>
  <si>
    <t>DEL ROSA @ 3RD NB NS</t>
  </si>
  <si>
    <t>No sidewalk to the north</t>
  </si>
  <si>
    <t>DEL3RDNF</t>
  </si>
  <si>
    <t>DEL ROSA @ 3RD NB FS</t>
  </si>
  <si>
    <t>20171204</t>
  </si>
  <si>
    <t>Is not connected to a sidewalk traveling north</t>
  </si>
  <si>
    <t>DEL6THNN</t>
  </si>
  <si>
    <t>DEL ROSA @ 6TH NB NS</t>
  </si>
  <si>
    <t>needs sidewalk/boarding area;  room for bench if improved</t>
  </si>
  <si>
    <t>has not boarding area</t>
  </si>
  <si>
    <t>DEL9THNN</t>
  </si>
  <si>
    <t>DEL ROSA @ 9TH NB NS</t>
  </si>
  <si>
    <t>9THSTEEF</t>
  </si>
  <si>
    <t>9TH @ STERLING EB FS</t>
  </si>
  <si>
    <t>9THLANEF</t>
  </si>
  <si>
    <t>9TH @ LANKERSHIM EB FS</t>
  </si>
  <si>
    <t>HOSCOMWF</t>
  </si>
  <si>
    <t>HOSPITALITY @ COMMERCE CTR WB FS</t>
  </si>
  <si>
    <t>HANAMZSF</t>
  </si>
  <si>
    <t>HANGAR WAY @ AMAZON SB FS</t>
  </si>
  <si>
    <t>9THVICEF</t>
  </si>
  <si>
    <t>9TH @ VICTORIA EB FS</t>
  </si>
  <si>
    <t>Location is along on street parking. Cars may be parking there and blocking access.</t>
  </si>
  <si>
    <t>9THCENEN</t>
  </si>
  <si>
    <t>9TH @ CENTRAL EB NS</t>
  </si>
  <si>
    <t>CENHIBSF</t>
  </si>
  <si>
    <t>CENTRAL @ HIBISCUS SB FS</t>
  </si>
  <si>
    <t>CEN5THSN</t>
  </si>
  <si>
    <t>CENTRAL @ 5TH SB NS</t>
  </si>
  <si>
    <t>PAL5THNF</t>
  </si>
  <si>
    <t>PALM @ 5TH STREET NB FS</t>
  </si>
  <si>
    <t>LYNVICEN</t>
  </si>
  <si>
    <t>LYNWOOD @ VICTORIA EB NS</t>
  </si>
  <si>
    <t>VICHIGSN</t>
  </si>
  <si>
    <t>VICTORIA @ HIGHLAND SB NS</t>
  </si>
  <si>
    <t>VICMILSN</t>
  </si>
  <si>
    <t>VICTORIA @ MILLAR SB NS</t>
  </si>
  <si>
    <t>Under a FWY.  ADA boarding area width 6 ft</t>
  </si>
  <si>
    <t>PACVICWF</t>
  </si>
  <si>
    <t>PACIFIC @ VICTORIA WB FS</t>
  </si>
  <si>
    <t>PACVALWF</t>
  </si>
  <si>
    <t>PACIFIC @ VALARIA WB FS</t>
  </si>
  <si>
    <t>PACARDWN</t>
  </si>
  <si>
    <t>PACIFIC @ ARDEN WB NS</t>
  </si>
  <si>
    <t>PACGUTWN</t>
  </si>
  <si>
    <t>PACIFIC @ GUTHRIE WB NS</t>
  </si>
  <si>
    <t>PACSTEWN</t>
  </si>
  <si>
    <t>PACIFIC @ STERLING WB NS</t>
  </si>
  <si>
    <t>PACDELWN</t>
  </si>
  <si>
    <t>PACIFIC @ DEL ROSA AVE WB NS</t>
  </si>
  <si>
    <t>County applied for Article 3 for ADA improvements, and then we will put a shelter.</t>
  </si>
  <si>
    <t>room to add a bench and increase sidewalk space</t>
  </si>
  <si>
    <t>PACGLAWF</t>
  </si>
  <si>
    <t>PACIFIC @ GLASGOW WB FS</t>
  </si>
  <si>
    <t>not 8x5, no room for improvement - wall</t>
  </si>
  <si>
    <t>PACCONWF</t>
  </si>
  <si>
    <t>PACIFIC @ CONEJO WB FS</t>
  </si>
  <si>
    <t>PACHGHWF</t>
  </si>
  <si>
    <t>PACIFIC HIGH SCHOOL WB FS</t>
  </si>
  <si>
    <t>GILCREWBNS</t>
  </si>
  <si>
    <t>GILBERT @ CRESTVIEW WB NS</t>
  </si>
  <si>
    <t>Moved original stop from a block away. There is sidewalk, but it is still not ADA compliant</t>
  </si>
  <si>
    <t>complaint letter from passenger in wheelchair Jon Foster, on 10/17/2022</t>
  </si>
  <si>
    <t>planned - original stop moved.</t>
  </si>
  <si>
    <t>WATGILSF</t>
  </si>
  <si>
    <t>WATERMAN @ GILBERT SB FS</t>
  </si>
  <si>
    <t>WATBASSN</t>
  </si>
  <si>
    <t>WATERMAN @ BASELINE SB NS</t>
  </si>
  <si>
    <t>No room for improvement</t>
  </si>
  <si>
    <t>WAT9THSF</t>
  </si>
  <si>
    <t>WATERMAN @ 9TH SB FS</t>
  </si>
  <si>
    <t>5THWATWF</t>
  </si>
  <si>
    <t>5TH @ WATERMAN WB FS</t>
  </si>
  <si>
    <t>5THSEPWN</t>
  </si>
  <si>
    <t>5TH @ SEPULVEDA WB NS</t>
  </si>
  <si>
    <t>THISIEWM</t>
  </si>
  <si>
    <t>3RD @ SIERRA WAY WB MID</t>
  </si>
  <si>
    <t>1, 15</t>
  </si>
  <si>
    <t>SECARRWF</t>
  </si>
  <si>
    <t>2ND @ ARROWHEAD WB FS</t>
  </si>
  <si>
    <t>SECDSTWF</t>
  </si>
  <si>
    <t>2ND @ D WB FS</t>
  </si>
  <si>
    <t>SBTCAR18</t>
  </si>
  <si>
    <t>Hardwired</t>
  </si>
  <si>
    <t>SBTC0018</t>
  </si>
  <si>
    <t>2NDFSTWB</t>
  </si>
  <si>
    <t>2ND @ F ST WB FS</t>
  </si>
  <si>
    <t>SEC215WN</t>
  </si>
  <si>
    <t>2ND @ 215 WB NS</t>
  </si>
  <si>
    <t>SECKENWN</t>
  </si>
  <si>
    <t>2ND @ KENDALL WB NS</t>
  </si>
  <si>
    <t>SECLSTWF</t>
  </si>
  <si>
    <t>2ND @ LST WB FS</t>
  </si>
  <si>
    <t>SECMETWF</t>
  </si>
  <si>
    <t>2ND @ METRO LINK WAY WB FS</t>
  </si>
  <si>
    <t>MTVRIASF</t>
  </si>
  <si>
    <t>MT VERNON @ RIALTO SB FS</t>
  </si>
  <si>
    <t>MTVWALSN</t>
  </si>
  <si>
    <t>MT VERNON @ WALNUT SB NS</t>
  </si>
  <si>
    <t>MTVMILSF</t>
  </si>
  <si>
    <t>MT VERNON @ MILL SB FS</t>
  </si>
  <si>
    <t>20160729</t>
  </si>
  <si>
    <t>MTVJOHSN</t>
  </si>
  <si>
    <t>MT VERNON @ JOHNSTON  SB NS</t>
  </si>
  <si>
    <t>MTVLAUSF</t>
  </si>
  <si>
    <t>MT VERNON @ LAUREL SB FS</t>
  </si>
  <si>
    <t>MTVDSTSN</t>
  </si>
  <si>
    <t>MT VERNON @ D SB NS</t>
  </si>
  <si>
    <t>MTVHSTSN</t>
  </si>
  <si>
    <t>MT VERNON @ H SB NS</t>
  </si>
  <si>
    <t>VALMTVWF</t>
  </si>
  <si>
    <t>VALLEY @ MT VERNON WB FS</t>
  </si>
  <si>
    <t>VAL12TWF</t>
  </si>
  <si>
    <t>VALLEY @ 12TH WB FS</t>
  </si>
  <si>
    <t>VAL10TWF</t>
  </si>
  <si>
    <t>VALLEY @ 10TH WB FS</t>
  </si>
  <si>
    <t>VAL7THWF</t>
  </si>
  <si>
    <t>VALLEY @ 7TH WB FS</t>
  </si>
  <si>
    <t>VAL4THWN</t>
  </si>
  <si>
    <t>VALLEY @ 4TH WB NS</t>
  </si>
  <si>
    <t>20170126</t>
  </si>
  <si>
    <t>VAL3RDWF</t>
  </si>
  <si>
    <t>VALLEY @ 3RD WB FS</t>
  </si>
  <si>
    <t>improved &amp; shelter awarded 2023</t>
  </si>
  <si>
    <t>VALRANWF</t>
  </si>
  <si>
    <t>VALLEY @ RANCHO WB FS</t>
  </si>
  <si>
    <t>VALCYPWF</t>
  </si>
  <si>
    <t>VALLEY @ CYPRESS WB FS</t>
  </si>
  <si>
    <t>developer is improving with shelter</t>
  </si>
  <si>
    <t>VALMERWN</t>
  </si>
  <si>
    <t>VALLEY @ MERIDIAN WB NS</t>
  </si>
  <si>
    <t>MERVALSN</t>
  </si>
  <si>
    <t>MERIDIAN @ VALLEY SB NS</t>
  </si>
  <si>
    <t>VALHEREL</t>
  </si>
  <si>
    <t>VALLEY @ HERMOSA EB LAT</t>
  </si>
  <si>
    <t>VALRANEF</t>
  </si>
  <si>
    <t>VALLEY @ RANCHO EB FS</t>
  </si>
  <si>
    <t>VAL4THEF</t>
  </si>
  <si>
    <t>VALLEY @ 4TH EB FS</t>
  </si>
  <si>
    <t>VAL10TEL</t>
  </si>
  <si>
    <t>VALLEY @ 10TH EB LAT</t>
  </si>
  <si>
    <t>Okay</t>
  </si>
  <si>
    <t>VAL12TEL</t>
  </si>
  <si>
    <t>VALLEY @ 12TH EB LAT</t>
  </si>
  <si>
    <t>LUGTRIEF</t>
  </si>
  <si>
    <t>LUGONIA @ TRIBUNE EB FS</t>
  </si>
  <si>
    <t>City will improve, bench awarded Article 3</t>
  </si>
  <si>
    <t>Has no boarding area</t>
  </si>
  <si>
    <t>LUGCHUEF</t>
  </si>
  <si>
    <t>LUGONIA @ CHURCH EB FS</t>
  </si>
  <si>
    <t>Should fit shelter once improved by City. 13' or 17' shelter awarded 2021 Article 3</t>
  </si>
  <si>
    <t>There is no boarding area</t>
  </si>
  <si>
    <t>HOSHUNWF</t>
  </si>
  <si>
    <t>HOSPITALITY @ HUNTS WB FS</t>
  </si>
  <si>
    <t>LUGUNIEF</t>
  </si>
  <si>
    <t>LUGONIA @ UNIVERSITY EB FS</t>
  </si>
  <si>
    <t>May be able to fit bench or shelter once improved, City applied for funds to improve in 2021 Article 3 call</t>
  </si>
  <si>
    <t>HOSESTWN</t>
  </si>
  <si>
    <t>HOSPITALITY @ E ST WB NS</t>
  </si>
  <si>
    <t>LUGGROEF</t>
  </si>
  <si>
    <t>LUGONIA @ GROVE EB FS</t>
  </si>
  <si>
    <t>No sidewalk and boarding area</t>
  </si>
  <si>
    <t>LUGJUDEF</t>
  </si>
  <si>
    <t>LUGONIA @ JUDSON EB FS</t>
  </si>
  <si>
    <t>Does not have a boarding area</t>
  </si>
  <si>
    <t>LUGLINEF</t>
  </si>
  <si>
    <t>LUGONIA @ LINCOLN EB FS</t>
  </si>
  <si>
    <t>Please Select</t>
  </si>
  <si>
    <t>Needs a boarding area</t>
  </si>
  <si>
    <t>LUGDEAEF</t>
  </si>
  <si>
    <t>LUGONIA @ DEARBORN EB FS</t>
  </si>
  <si>
    <t>LUGVIAEF</t>
  </si>
  <si>
    <t>LUGONIA @ VIA ANTIBES EB FS</t>
  </si>
  <si>
    <t>May be able to fit bench or shelter once improved but City is no longer improving it</t>
  </si>
  <si>
    <t>MENWABEB</t>
  </si>
  <si>
    <t>MENTONE @ WABASH EB FS</t>
  </si>
  <si>
    <t>improved with a bench</t>
  </si>
  <si>
    <t>MENOPAEN</t>
  </si>
  <si>
    <t>MENTONE @ OPAL EB NS</t>
  </si>
  <si>
    <t>improved with turnout and boarding area, could add a bench now</t>
  </si>
  <si>
    <t>MENBEREN</t>
  </si>
  <si>
    <t>MENTONE @ BERYL EB NS</t>
  </si>
  <si>
    <t>MENAGAEN</t>
  </si>
  <si>
    <t>MENTONE @ AGATE EB NS</t>
  </si>
  <si>
    <t>has sidewalk and bench</t>
  </si>
  <si>
    <t>MENCRAEN</t>
  </si>
  <si>
    <t>MENTONE @ CRAFTON EB NS</t>
  </si>
  <si>
    <t>CRAMARSF</t>
  </si>
  <si>
    <t>CRAFTON @ MARBLE SB FS</t>
  </si>
  <si>
    <t>not 8x5, has a 6' sidewalk, could add a bench now</t>
  </si>
  <si>
    <t>Boarding area is 6' wide</t>
  </si>
  <si>
    <t>CRACOLSN</t>
  </si>
  <si>
    <t>CRAFTON @ COLTON SB NS</t>
  </si>
  <si>
    <t>stop is listed as NS but is showing as FS on Google Maps.  NS would need concrete between curb and sidewalk.  FS is missing sidewalk</t>
  </si>
  <si>
    <t>No sidewalk nor boarding area</t>
  </si>
  <si>
    <t>CRA3RDSM</t>
  </si>
  <si>
    <t>CRAFTON @ 3RD AVE SB MID</t>
  </si>
  <si>
    <t>CRA5THNF</t>
  </si>
  <si>
    <t>CRAFTON @ 5TH NB FS</t>
  </si>
  <si>
    <t>CRACOLNF</t>
  </si>
  <si>
    <t>CRAFTON @ COLTON NB FS</t>
  </si>
  <si>
    <t>No sidewalk, no boarding area, and no ramp connection</t>
  </si>
  <si>
    <t>CRAMARNF</t>
  </si>
  <si>
    <t>CRAFTON @ MARBLE NB FS</t>
  </si>
  <si>
    <t>needs concrete between sidewalk and curb, sidewalk doesn't connect to intersection</t>
  </si>
  <si>
    <t>No boarding area and no side walk connectivity</t>
  </si>
  <si>
    <t>MENCRAWF</t>
  </si>
  <si>
    <t>MENTONE @ CRAFTON WB FS</t>
  </si>
  <si>
    <t>MENAGAWF</t>
  </si>
  <si>
    <t>MENTONE @ AGATE WB FS</t>
  </si>
  <si>
    <t>91</t>
  </si>
  <si>
    <t>improved with a turnout, boarding area, and bench</t>
  </si>
  <si>
    <t>MENBERWN</t>
  </si>
  <si>
    <t>MENT0NE @ BERYL WB NS</t>
  </si>
  <si>
    <t>MENOPAWN</t>
  </si>
  <si>
    <t>MENTONE @ OPAL WB NS</t>
  </si>
  <si>
    <t>MENWABWF</t>
  </si>
  <si>
    <t>MENTONE @ WABASH WB FS</t>
  </si>
  <si>
    <t>LUGDEAWF</t>
  </si>
  <si>
    <t>LUGONIA @ DEARBORN WB FS</t>
  </si>
  <si>
    <t>LUGLINWF</t>
  </si>
  <si>
    <t>LUGONIA @ LINCOLN WB FS</t>
  </si>
  <si>
    <t>missing sidewalk segment to the east</t>
  </si>
  <si>
    <t>LUGJUDWF</t>
  </si>
  <si>
    <t>LUGONIA @ JUDSON WB FS</t>
  </si>
  <si>
    <t>lacks a boarding area</t>
  </si>
  <si>
    <t>LUGGROWF</t>
  </si>
  <si>
    <t>LUGONIA @ GROVE WB FS</t>
  </si>
  <si>
    <t>LUGUNIWF</t>
  </si>
  <si>
    <t>LUGONIA @ UNIVERSITY WB FS</t>
  </si>
  <si>
    <t>has no boarding area</t>
  </si>
  <si>
    <t>LUGCHUWN</t>
  </si>
  <si>
    <t>LUGONIA @ CHURCH WB NS</t>
  </si>
  <si>
    <t>REDMALWF</t>
  </si>
  <si>
    <t>REDLANDS MALL WB FS</t>
  </si>
  <si>
    <t>8, 15, 19</t>
  </si>
  <si>
    <t>STACENSF</t>
  </si>
  <si>
    <t>STATE @ CENTER SB FS</t>
  </si>
  <si>
    <t>Awarded bench</t>
  </si>
  <si>
    <t>STANEWWN</t>
  </si>
  <si>
    <t>STATE @ NEW YORK WB NS</t>
  </si>
  <si>
    <t>20160823</t>
  </si>
  <si>
    <t>5x6 boarding area</t>
  </si>
  <si>
    <t>STATENWN</t>
  </si>
  <si>
    <t>STATE @ TENNESSEE WB NS</t>
  </si>
  <si>
    <t>Esri widened sidewalk to 10' by 25' shelter pad, we put in bench. 2023 - shelter awarded</t>
  </si>
  <si>
    <t>2020 &amp; 2023</t>
  </si>
  <si>
    <t>STAKANWF</t>
  </si>
  <si>
    <t>STATE @ KANSAS WB FS</t>
  </si>
  <si>
    <t>ALAPARNN</t>
  </si>
  <si>
    <t>ALABAMA @ PARK NB NS</t>
  </si>
  <si>
    <t>small boarding area, has a length of 4 ft</t>
  </si>
  <si>
    <t>REDALAWF</t>
  </si>
  <si>
    <t>REDLANDS @ ALABAMA WB FS</t>
  </si>
  <si>
    <t>REDIOWWF</t>
  </si>
  <si>
    <t>REDLANDS @ IOWA WB FS</t>
  </si>
  <si>
    <t>REDNEVWF</t>
  </si>
  <si>
    <t>REDLANDS @ NEVADA WB FS</t>
  </si>
  <si>
    <t>REDNEWWM</t>
  </si>
  <si>
    <t>REDLANDS @ NEW JERSEY WB MID</t>
  </si>
  <si>
    <t>REDTAFWN</t>
  </si>
  <si>
    <t>REDLANDS @ TAFT WB NS</t>
  </si>
  <si>
    <t>REDRHOWF</t>
  </si>
  <si>
    <t>REDLANDS @ RHONDA WB FS</t>
  </si>
  <si>
    <t>REDCORWF</t>
  </si>
  <si>
    <t>REDLANDS @ CORPORATE WB FS</t>
  </si>
  <si>
    <t>REDMOUWF</t>
  </si>
  <si>
    <t>REDLANDS @ MOUNTAIN VIEW WB FS</t>
  </si>
  <si>
    <t>20161219</t>
  </si>
  <si>
    <t>REDCURWN</t>
  </si>
  <si>
    <t>REDLANDS @ CURTIS WB NS</t>
  </si>
  <si>
    <t>could fit a shelter but wall right behind it, already has bench</t>
  </si>
  <si>
    <t>Was the bench removed? Boarding area not in best condition</t>
  </si>
  <si>
    <t>REDRICWF</t>
  </si>
  <si>
    <t>REDLANDS @ RICHARDSON WB FS</t>
  </si>
  <si>
    <t>REDANDWN</t>
  </si>
  <si>
    <t>REDLANDS @ ANDERSON WB NS</t>
  </si>
  <si>
    <t>City applied for Article 3 for ADA improvements. bench awarded 2021 Article 3</t>
  </si>
  <si>
    <t>TIPDAVNN</t>
  </si>
  <si>
    <t>TIPPECANOE @ DAVIDSON NB NS</t>
  </si>
  <si>
    <t>part of the ADA 8x5 is the parking lot</t>
  </si>
  <si>
    <t>TIPVICNF</t>
  </si>
  <si>
    <t>TIPPECANOE @ VICTORIA NB FS</t>
  </si>
  <si>
    <t>20180814</t>
  </si>
  <si>
    <t>New pad poured by severson construction 8/2018</t>
  </si>
  <si>
    <t>TIPSANNF</t>
  </si>
  <si>
    <t>TIPPECANOE @ SAN BERNARDINO NB FS</t>
  </si>
  <si>
    <t>20160616</t>
  </si>
  <si>
    <t>Shelter Solar damaged and removed on</t>
  </si>
  <si>
    <t>AMAZSBWN</t>
  </si>
  <si>
    <t>AMAZON FULFILLMENT CTR-SB</t>
  </si>
  <si>
    <t>20170607</t>
  </si>
  <si>
    <t>TIPPALNF</t>
  </si>
  <si>
    <t>TIPPECANOE @ PALM MEADOWS NB FS</t>
  </si>
  <si>
    <t>MILTIPWF</t>
  </si>
  <si>
    <t>MILL @ TIPPECANOE WB FS</t>
  </si>
  <si>
    <t>MILTIPWM</t>
  </si>
  <si>
    <t>MILL @ TIPPECANOE WB MID BLK</t>
  </si>
  <si>
    <t>MILLENWN</t>
  </si>
  <si>
    <t>MILL @ LENA WB NS</t>
  </si>
  <si>
    <t>2950</t>
  </si>
  <si>
    <t>20151117</t>
  </si>
  <si>
    <t>MILWATWF</t>
  </si>
  <si>
    <t>MILL @ WATERMAN WB FS</t>
  </si>
  <si>
    <t>MILSIEWN</t>
  </si>
  <si>
    <t>MILL @ SIERRA WAY WB NS</t>
  </si>
  <si>
    <t>SIEMILNM</t>
  </si>
  <si>
    <t>SIERRA WAY @ MILLS NB MID BLK</t>
  </si>
  <si>
    <t>SBTC0009</t>
  </si>
  <si>
    <t>6, 10</t>
  </si>
  <si>
    <t>4THFSTWF</t>
  </si>
  <si>
    <t>4TH @ F WB FS</t>
  </si>
  <si>
    <t>GST6THNF</t>
  </si>
  <si>
    <t>G @ 6TH NB FS</t>
  </si>
  <si>
    <t>12/28/2014</t>
  </si>
  <si>
    <t>stop is proposed for elimination</t>
  </si>
  <si>
    <t>GST9THNF</t>
  </si>
  <si>
    <t>G @ 9TH NB FS</t>
  </si>
  <si>
    <t>boarding area is uneven, Located on a drive in</t>
  </si>
  <si>
    <t>GSTBASNN</t>
  </si>
  <si>
    <t>G @ BASELINE NB NS</t>
  </si>
  <si>
    <t>BASHSTWN</t>
  </si>
  <si>
    <t>BASELINE @ H STREET WB NS</t>
  </si>
  <si>
    <t>BASPERWF</t>
  </si>
  <si>
    <t>BASELINE @ PERRIS WB FS</t>
  </si>
  <si>
    <t>BASMASWF</t>
  </si>
  <si>
    <t>BASELINE @ MASSACHUSETTS WB FS</t>
  </si>
  <si>
    <t>BASGARWF</t>
  </si>
  <si>
    <t>BASELINE @ GARNER WB FS</t>
  </si>
  <si>
    <t>BLMVWB</t>
  </si>
  <si>
    <t>BASELINE @ MT VERNON WB FS</t>
  </si>
  <si>
    <t>1955</t>
  </si>
  <si>
    <t>10/17/2010</t>
  </si>
  <si>
    <t>BASBLKWF</t>
  </si>
  <si>
    <t>BASELINE @ BLACKSTONE WB FS</t>
  </si>
  <si>
    <t>uneven patch of sidewalk/could be replaced</t>
  </si>
  <si>
    <t>BA ft wide</t>
  </si>
  <si>
    <t>BASMEDWN</t>
  </si>
  <si>
    <t>BASELINE @ MED CENTER WB NS</t>
  </si>
  <si>
    <t>BASMADWL</t>
  </si>
  <si>
    <t>BASELINE @ MADISON WB LT</t>
  </si>
  <si>
    <t>BASCALWN</t>
  </si>
  <si>
    <t>BASELINE @ CAIFORNIA WB NS</t>
  </si>
  <si>
    <t>BASLASWN</t>
  </si>
  <si>
    <t>BASELINE @ LASSEN WB NS</t>
  </si>
  <si>
    <t>no BA or sidewalk</t>
  </si>
  <si>
    <t>BASMERWF</t>
  </si>
  <si>
    <t>BASELINE @ MERIDIAN WB FS</t>
  </si>
  <si>
    <t>room for bench / may need concrete</t>
  </si>
  <si>
    <t>BASPPRWF</t>
  </si>
  <si>
    <t>BASELINE @ PEPPER WB FS</t>
  </si>
  <si>
    <t>BASEUCWF</t>
  </si>
  <si>
    <t>BASELINE @ EUCALYPTUS WB FS</t>
  </si>
  <si>
    <t>BASACAWF</t>
  </si>
  <si>
    <t>BASELINE @ ACACIA WB FS</t>
  </si>
  <si>
    <t>BASSYCWN</t>
  </si>
  <si>
    <t>BASELINE @ SYCAMORE WB NS</t>
  </si>
  <si>
    <t>BASRIVWN</t>
  </si>
  <si>
    <t>BASELINE @ RIVERSIDE WB NS</t>
  </si>
  <si>
    <t>move bus stop pole to allow for a bigger ADA boarding area.</t>
  </si>
  <si>
    <t>BLRIWB</t>
  </si>
  <si>
    <t>BASELINE @ RIVERSIDE WB FS</t>
  </si>
  <si>
    <t>BASWILWF</t>
  </si>
  <si>
    <t>BASELINE @ WILLOW WB FS</t>
  </si>
  <si>
    <t>BASLILWF</t>
  </si>
  <si>
    <t>BASELINE @ LILAC WB FS</t>
  </si>
  <si>
    <t>BASCACWN</t>
  </si>
  <si>
    <t>BASELINE @ CACTUS WB NS</t>
  </si>
  <si>
    <t>BASFITWN</t>
  </si>
  <si>
    <t>BASELINE @ FITZGERALD WB NS</t>
  </si>
  <si>
    <t>20171129</t>
  </si>
  <si>
    <t>BASAYAWF</t>
  </si>
  <si>
    <t>BASELINE @ AYALA WB FS</t>
  </si>
  <si>
    <t>20160623</t>
  </si>
  <si>
    <t>ADA boarding area 7ft wide, could push pole forward.</t>
  </si>
  <si>
    <t>BASLINWN</t>
  </si>
  <si>
    <t>BASELINE @ LINDEN WB NS</t>
  </si>
  <si>
    <t>boarding area 5 ft wide</t>
  </si>
  <si>
    <t>BASMAPWF</t>
  </si>
  <si>
    <t>BASELINE @ MAPLE WB FS</t>
  </si>
  <si>
    <t>awarded premium shelter</t>
  </si>
  <si>
    <t>BASLOCWF</t>
  </si>
  <si>
    <t>BASELINE @ LOCUST WB FS</t>
  </si>
  <si>
    <t>can fit a shelter but bench awarded Article 3 2019 funds</t>
  </si>
  <si>
    <t>BASALDWF</t>
  </si>
  <si>
    <t>BASELINE @ ALDER WB FS</t>
  </si>
  <si>
    <t>BASTAMWF</t>
  </si>
  <si>
    <t>BASELINE @ TAMARIND WB FS</t>
  </si>
  <si>
    <t>will be improved by developer</t>
  </si>
  <si>
    <t>BASMANWF</t>
  </si>
  <si>
    <t>BASELINE @ MANGO WB FS</t>
  </si>
  <si>
    <t>SIEBASNF</t>
  </si>
  <si>
    <t>SIERRA @ BASELINE NB FS</t>
  </si>
  <si>
    <t>10, 67, 82</t>
  </si>
  <si>
    <t>not sure of ROW; would need to widen sidewalk for shelter / has bench</t>
  </si>
  <si>
    <t>WALSIEWF</t>
  </si>
  <si>
    <t>WALNUT @ SIERRA WB FS</t>
  </si>
  <si>
    <t>10, 67</t>
  </si>
  <si>
    <t>sidewalk not smooth</t>
  </si>
  <si>
    <t>WALOLEWN</t>
  </si>
  <si>
    <t>WALNUT @ OLEANDER WB NS</t>
  </si>
  <si>
    <t>CITWALSF</t>
  </si>
  <si>
    <t>CITRUS @ WALNUT SB FS</t>
  </si>
  <si>
    <t>BLCIWB</t>
  </si>
  <si>
    <t>CITRUS @ BASELINE SB FS</t>
  </si>
  <si>
    <t>20160816</t>
  </si>
  <si>
    <t>CITMILSF</t>
  </si>
  <si>
    <t>CITRUS @ MILLER SB FS</t>
  </si>
  <si>
    <t>CITREESN</t>
  </si>
  <si>
    <t>CITRUS @ REED SB NS</t>
  </si>
  <si>
    <t>CITFOOSF</t>
  </si>
  <si>
    <t>CITRUS @ FOOTHILL SB FS</t>
  </si>
  <si>
    <t>ARRCITEF</t>
  </si>
  <si>
    <t>ARROW @ CITRUS EB FS</t>
  </si>
  <si>
    <t>ESTMACNF</t>
  </si>
  <si>
    <t>E ST @ MACKAY NB FS</t>
  </si>
  <si>
    <t>ESTCENNN</t>
  </si>
  <si>
    <t>E ST @ CENTURY NB NS</t>
  </si>
  <si>
    <t>ESTCHANF</t>
  </si>
  <si>
    <t>E ST @ CHANDLER NB FS</t>
  </si>
  <si>
    <t>ESTOSRNF</t>
  </si>
  <si>
    <t>E ST @ ORANGE SHOW RD NB FS</t>
  </si>
  <si>
    <t>10/29/2013</t>
  </si>
  <si>
    <t>a steel door and electrical equipment poles are in the boarding area. Could the pole be moved?</t>
  </si>
  <si>
    <t>ESTSMANS</t>
  </si>
  <si>
    <t>E ST @ SOUTH MALL NB NS</t>
  </si>
  <si>
    <t>BA 6ftwide</t>
  </si>
  <si>
    <t>INLCTRNF</t>
  </si>
  <si>
    <t>INLAND CTR MALL NB</t>
  </si>
  <si>
    <t>ESTGA1NF</t>
  </si>
  <si>
    <t>E ST @ GATE 1 NB FS</t>
  </si>
  <si>
    <t>sidewalk is asphalt</t>
  </si>
  <si>
    <t>ESTMILNF</t>
  </si>
  <si>
    <t>E ST @ MILL NB FS</t>
  </si>
  <si>
    <t>ESTVALNN</t>
  </si>
  <si>
    <t>E ST @ VALLEY NB NS</t>
  </si>
  <si>
    <t>SBTC0011</t>
  </si>
  <si>
    <t>ECOURTNN</t>
  </si>
  <si>
    <t>E @ COURT NB NS</t>
  </si>
  <si>
    <t>2, 10, 14</t>
  </si>
  <si>
    <t>U74</t>
  </si>
  <si>
    <t>10/15/2011</t>
  </si>
  <si>
    <t>EST4THNF</t>
  </si>
  <si>
    <t>E @ 4TH NB FS</t>
  </si>
  <si>
    <t>2, 14</t>
  </si>
  <si>
    <t>8/23/2011</t>
  </si>
  <si>
    <t>EST6THNF</t>
  </si>
  <si>
    <t>E ST @ 6TH NB FS</t>
  </si>
  <si>
    <t>EST8THNF</t>
  </si>
  <si>
    <t>E ST @ 8TH NB FS</t>
  </si>
  <si>
    <t>EST9THNF</t>
  </si>
  <si>
    <t>E @ 9TH NB FS</t>
  </si>
  <si>
    <t>EST11TNN</t>
  </si>
  <si>
    <t>E ST @ 11TH NB NS</t>
  </si>
  <si>
    <t>10/30/2013</t>
  </si>
  <si>
    <t>ESTBASNF</t>
  </si>
  <si>
    <t>E STREET @ BASELINE NB FS</t>
  </si>
  <si>
    <t>EST14TNN</t>
  </si>
  <si>
    <t>E ST @ 14TH NB NS</t>
  </si>
  <si>
    <t>EST16TNN</t>
  </si>
  <si>
    <t>E ST @ 16TH NB NS</t>
  </si>
  <si>
    <t>EST18TNF</t>
  </si>
  <si>
    <t>E ST @ 18TH NB FS</t>
  </si>
  <si>
    <t>EST27TNF</t>
  </si>
  <si>
    <t>E ST @ 27TH NB FS</t>
  </si>
  <si>
    <t>EST29TNF</t>
  </si>
  <si>
    <t>E ST @ 29TH NB FS</t>
  </si>
  <si>
    <t>EST30TNF</t>
  </si>
  <si>
    <t>E ST @ 30TH NB FS</t>
  </si>
  <si>
    <t>ESTMARNF</t>
  </si>
  <si>
    <t>E ST @ MARSHALL NB FS</t>
  </si>
  <si>
    <t>2977</t>
  </si>
  <si>
    <t>2/1/2012</t>
  </si>
  <si>
    <t>improved stop</t>
  </si>
  <si>
    <t>EST34TNF</t>
  </si>
  <si>
    <t>E ST @ 34TH NB FS</t>
  </si>
  <si>
    <t>KENHSTWF</t>
  </si>
  <si>
    <t>KENDALL @ H WB FS</t>
  </si>
  <si>
    <t>KENFSTWF</t>
  </si>
  <si>
    <t>KENDALL @ F WB FS</t>
  </si>
  <si>
    <t>KEN40TWF</t>
  </si>
  <si>
    <t>KENDALL @ 40TH WB FS</t>
  </si>
  <si>
    <t>no PV 4</t>
  </si>
  <si>
    <t>KEN4THWF</t>
  </si>
  <si>
    <t>KENDALL @ 4TH WB FS</t>
  </si>
  <si>
    <t>KENWESWF</t>
  </si>
  <si>
    <t>KENDALL @ WESTERN WB FS</t>
  </si>
  <si>
    <t>1/6/2013</t>
  </si>
  <si>
    <t>KENLITWF</t>
  </si>
  <si>
    <t>KENDALL @ LITTLE MOUNTAIN WB FS</t>
  </si>
  <si>
    <t>12/3/2014</t>
  </si>
  <si>
    <t>KEN48TWF</t>
  </si>
  <si>
    <t>KENDALL @ 48TH WB FS</t>
  </si>
  <si>
    <t>KENWILWF</t>
  </si>
  <si>
    <t>KENDALL @ WILDERNESS WB FS</t>
  </si>
  <si>
    <t>KENLAKWF</t>
  </si>
  <si>
    <t>KENDALL @ LAKEWOOD WB FS</t>
  </si>
  <si>
    <t>KENUNIWF</t>
  </si>
  <si>
    <t>KENDALL @ UNIVERSITY WB FS</t>
  </si>
  <si>
    <t>KENREVWF</t>
  </si>
  <si>
    <t>KENDALL @ REVERE WB FS</t>
  </si>
  <si>
    <t>no sidewalk/no BA</t>
  </si>
  <si>
    <t>KENDEEWF</t>
  </si>
  <si>
    <t>KENDALL @ DEERFIELD WB FS</t>
  </si>
  <si>
    <t>KENWAGWN</t>
  </si>
  <si>
    <t>KENDALL @ WAGONWHEEL WB NS</t>
  </si>
  <si>
    <t>KENBAIWN</t>
  </si>
  <si>
    <t>KENDALL @ BAILEY WB NS</t>
  </si>
  <si>
    <t>KENPINNF</t>
  </si>
  <si>
    <t>KENDALL @ PINE NB FS</t>
  </si>
  <si>
    <t>ADA 6 ft wide</t>
  </si>
  <si>
    <t>KENDPALM</t>
  </si>
  <si>
    <t>KENDALL @ PALM SB FS</t>
  </si>
  <si>
    <t>ARR2NDNF</t>
  </si>
  <si>
    <t>ARROWHEAD @ 2ND NB FS</t>
  </si>
  <si>
    <t>1, 3, 300</t>
  </si>
  <si>
    <t>73</t>
  </si>
  <si>
    <t>ARR3RDNF</t>
  </si>
  <si>
    <t>ARROWHEAD @ 3RD NB FS</t>
  </si>
  <si>
    <t>3, 300</t>
  </si>
  <si>
    <t>PV4</t>
  </si>
  <si>
    <t>crack in sidewalk</t>
  </si>
  <si>
    <t>ARR5THNF</t>
  </si>
  <si>
    <t>ARROWHEAD @ 5TH NB FS</t>
  </si>
  <si>
    <t>ARR7THNF</t>
  </si>
  <si>
    <t>ARROWHEAD @ 7TH NB FS</t>
  </si>
  <si>
    <t>possibly room for bench</t>
  </si>
  <si>
    <t>ARR9THNN</t>
  </si>
  <si>
    <t>ARROWHEAD @ 9TH NB NS</t>
  </si>
  <si>
    <t>ARR10THN</t>
  </si>
  <si>
    <t>ARROWHEAD @ 10TH NB FS</t>
  </si>
  <si>
    <t>room in front of sidewalk -- not sure of ROW / would have to have concrete widened for shelter</t>
  </si>
  <si>
    <t>ARROLEEF</t>
  </si>
  <si>
    <t>ARROW @ OLEANDER EB FS</t>
  </si>
  <si>
    <t>ARRBASNN</t>
  </si>
  <si>
    <t>ARROWHEAD @ BASELINE NB NS</t>
  </si>
  <si>
    <t>ARRCYPEF</t>
  </si>
  <si>
    <t>ARROW @ CYPRESS EB FS</t>
  </si>
  <si>
    <t>BASSIEEN</t>
  </si>
  <si>
    <t>BASELINE @ SIERRA WAY EB NS</t>
  </si>
  <si>
    <t>FONT0002</t>
  </si>
  <si>
    <t>BASSEPEF</t>
  </si>
  <si>
    <t>BASELINE @ SEPULVEDA EB FS</t>
  </si>
  <si>
    <t>City is improving</t>
  </si>
  <si>
    <t>ARRJUNWF</t>
  </si>
  <si>
    <t>ARROW @ JUNIPER WB FS</t>
  </si>
  <si>
    <t>BASCREEF</t>
  </si>
  <si>
    <t>BASELINE @ CRESTVIEW EB FS</t>
  </si>
  <si>
    <t>ARRCYPWF</t>
  </si>
  <si>
    <t>ARROW @ CYPRESS WB FS</t>
  </si>
  <si>
    <t>BASBOBEN</t>
  </si>
  <si>
    <t>BASELINE @ BOBBETT EB NS</t>
  </si>
  <si>
    <t>BASBAREN</t>
  </si>
  <si>
    <t>BASELINE @ BARTON EB NS</t>
  </si>
  <si>
    <t>No BA/sidewalk to the east</t>
  </si>
  <si>
    <t>CITARRNF</t>
  </si>
  <si>
    <t>CITRUS @ ARROW NB FS</t>
  </si>
  <si>
    <t>BASGAREF</t>
  </si>
  <si>
    <t>BASELINE @ GARDEN EB FS</t>
  </si>
  <si>
    <t>sidewalks are not in best condition</t>
  </si>
  <si>
    <t>BASDELEF</t>
  </si>
  <si>
    <t>BASELINE @ DEL ROSA DR EB FS</t>
  </si>
  <si>
    <t>BASELMEF</t>
  </si>
  <si>
    <t>BASELINE @ ELM EB FS</t>
  </si>
  <si>
    <t>CITFOONF</t>
  </si>
  <si>
    <t>CITRUS @ FOOTHILL NB FS</t>
  </si>
  <si>
    <t>BASSTEEF</t>
  </si>
  <si>
    <t>BASELINE @ STERLING EB FS</t>
  </si>
  <si>
    <t>CITREENN</t>
  </si>
  <si>
    <t>CITRUS @ REED NB NS</t>
  </si>
  <si>
    <t>BASMCKEN</t>
  </si>
  <si>
    <t>BASELINE @ MCKINLEY EB NS</t>
  </si>
  <si>
    <t>no ROW to widen to put in shelter</t>
  </si>
  <si>
    <t>CITMILNF</t>
  </si>
  <si>
    <t>CITRUS @ MILLER NB FS</t>
  </si>
  <si>
    <t>BASVCTEF</t>
  </si>
  <si>
    <t>BASELINE @ VICTORIA EB FS</t>
  </si>
  <si>
    <t>CITBASNF</t>
  </si>
  <si>
    <t>CITRUS @ BASELINE NB FS</t>
  </si>
  <si>
    <t>COUSECWN</t>
  </si>
  <si>
    <t>COUNTY LINE @ SECOND WB FS</t>
  </si>
  <si>
    <t>319</t>
  </si>
  <si>
    <t>No sidewalk and no curb connection.</t>
  </si>
  <si>
    <t>BASOLIEN</t>
  </si>
  <si>
    <t>BASELINE @ OLIVE EB NS</t>
  </si>
  <si>
    <t>awarded shelter and previously improved with a bench</t>
  </si>
  <si>
    <t>CITRWANN</t>
  </si>
  <si>
    <t>CITRUS @ WALNUT NB NS</t>
  </si>
  <si>
    <t>COU3RDWF</t>
  </si>
  <si>
    <t>COUNTY LINE RD @ 3RD WB FS</t>
  </si>
  <si>
    <t>ADA boarding area 5x7</t>
  </si>
  <si>
    <t>BASCENEF</t>
  </si>
  <si>
    <t>BASELINE @ CENTRAL EB FS</t>
  </si>
  <si>
    <t>WALOLEEF</t>
  </si>
  <si>
    <t>WALNUT @ OLEANDER EB FS</t>
  </si>
  <si>
    <t>SIEWALSF</t>
  </si>
  <si>
    <t>SIERRA @ WALNUT SB FS</t>
  </si>
  <si>
    <t>BASSEREF</t>
  </si>
  <si>
    <t>BASELINE @ SIERRA EB FS</t>
  </si>
  <si>
    <t>BASMANEF</t>
  </si>
  <si>
    <t>BASELINE @ MANGO EB FS</t>
  </si>
  <si>
    <t>BASMIDEM</t>
  </si>
  <si>
    <t>BASELINE @ MID BLOCK EB MB</t>
  </si>
  <si>
    <t>BASALDEF</t>
  </si>
  <si>
    <t>BASELINE @ ALDER EB FS</t>
  </si>
  <si>
    <t>BASLAUEF</t>
  </si>
  <si>
    <t>BASELINE @ LAUREL EB FS</t>
  </si>
  <si>
    <t>BASLOCEN</t>
  </si>
  <si>
    <t>BASELINE @ LOCUST EB NS</t>
  </si>
  <si>
    <t>BASMAPEF</t>
  </si>
  <si>
    <t>BASELINE @ MAPLE EB FS</t>
  </si>
  <si>
    <t>BASLINEF</t>
  </si>
  <si>
    <t>BASELINE @ LINDEN EB FS</t>
  </si>
  <si>
    <t>BASCEDEF</t>
  </si>
  <si>
    <t>BASELINE @ CEDAR EB FS</t>
  </si>
  <si>
    <t>ADA BA 6 ft wide</t>
  </si>
  <si>
    <t>BASGLEEF</t>
  </si>
  <si>
    <t>BASELINE @ GLENWOOD EB FS</t>
  </si>
  <si>
    <t>BASCACEF</t>
  </si>
  <si>
    <t>BASELINE @ CACTUS EB FS</t>
  </si>
  <si>
    <t>BASLILEF</t>
  </si>
  <si>
    <t>BASELINE @ LILAC EB FS</t>
  </si>
  <si>
    <t>BLRIEB</t>
  </si>
  <si>
    <t>BASELINE @ RIVERSIDE EB FS</t>
  </si>
  <si>
    <t>BASSYCEN</t>
  </si>
  <si>
    <t>BASELINE @ SYCAMORE EB NS</t>
  </si>
  <si>
    <t>BASACAEF</t>
  </si>
  <si>
    <t>BASELINE @ ACACIA EB FS</t>
  </si>
  <si>
    <t>BASEUCEF</t>
  </si>
  <si>
    <t>BASELINE @ EUCALYPTUS EB FS</t>
  </si>
  <si>
    <t>BASPEPEF</t>
  </si>
  <si>
    <t>BASELINE @ PEPPER EB FS</t>
  </si>
  <si>
    <t>BASMEREN</t>
  </si>
  <si>
    <t>BASELINE @ MERIDIAN EB NS</t>
  </si>
  <si>
    <t>BASCALEF</t>
  </si>
  <si>
    <t>BASELINE @ CALIFORNIA EB FS</t>
  </si>
  <si>
    <t>BASMADEN</t>
  </si>
  <si>
    <t>BASELINE @ MADISON EB NS</t>
  </si>
  <si>
    <t>BASMEDEF</t>
  </si>
  <si>
    <t>BASELINE @ MED CENTER EB FS</t>
  </si>
  <si>
    <t>20160801</t>
  </si>
  <si>
    <t>BASWESEF</t>
  </si>
  <si>
    <t>BASELINE @ WESTERN EB FS</t>
  </si>
  <si>
    <t>NO</t>
  </si>
  <si>
    <t>Needs Visit</t>
  </si>
  <si>
    <t>BLMVEB</t>
  </si>
  <si>
    <t>BASELINE @ MT VERNON EB FS</t>
  </si>
  <si>
    <t>BSLGAREF</t>
  </si>
  <si>
    <t>BASELINE @ GARNER EB FS</t>
  </si>
  <si>
    <t>Sidewalk does not connect to curb</t>
  </si>
  <si>
    <t>BASMASEF</t>
  </si>
  <si>
    <t>BASELINE @ MASSACHUSETTS EB FS</t>
  </si>
  <si>
    <t>20160828</t>
  </si>
  <si>
    <t>BASPEREF</t>
  </si>
  <si>
    <t>BASELINE @ PERRIS EB FS</t>
  </si>
  <si>
    <t>BASHSTEF</t>
  </si>
  <si>
    <t>BASELINE @ H STREET EB FS</t>
  </si>
  <si>
    <t>GSTBASSF</t>
  </si>
  <si>
    <t>G @ BASELINE SB FS</t>
  </si>
  <si>
    <t>GST9THSF</t>
  </si>
  <si>
    <t>G @ 9TH SB FS</t>
  </si>
  <si>
    <t>GST7THSF</t>
  </si>
  <si>
    <t>G @ 7TH SB FS</t>
  </si>
  <si>
    <t>GST6THSF</t>
  </si>
  <si>
    <t>G @ 6TH ST SB FS</t>
  </si>
  <si>
    <t>GST4THSN</t>
  </si>
  <si>
    <t>G @ 4TH SB NS</t>
  </si>
  <si>
    <t>5THESTWF</t>
  </si>
  <si>
    <t>5TH @ E WB FS</t>
  </si>
  <si>
    <t>11/17/2014</t>
  </si>
  <si>
    <t>5THFSTWF</t>
  </si>
  <si>
    <t>5TH @ F WB FS</t>
  </si>
  <si>
    <t>5THHSTWN</t>
  </si>
  <si>
    <t>5TH @ H WB NS</t>
  </si>
  <si>
    <t>10/15/2010</t>
  </si>
  <si>
    <t>5THGARWF</t>
  </si>
  <si>
    <t>5TH @ GARNER WB FS</t>
  </si>
  <si>
    <t>4, 14</t>
  </si>
  <si>
    <t>5MTVERWF</t>
  </si>
  <si>
    <t>5TH @ MT VERNON WB FS</t>
  </si>
  <si>
    <t>5THWESWF</t>
  </si>
  <si>
    <t>5TH @ WESTERN WB FS</t>
  </si>
  <si>
    <t>just at 10'/may fit shelter currently has a bench</t>
  </si>
  <si>
    <t>5MDCTRWF</t>
  </si>
  <si>
    <t>5TH @ MEDICAL CTR WB FS</t>
  </si>
  <si>
    <t>1987</t>
  </si>
  <si>
    <t>20180426</t>
  </si>
  <si>
    <t>FOORANWB</t>
  </si>
  <si>
    <t>FOOTHILL @ RANCHO WB NS</t>
  </si>
  <si>
    <t>FOOMERWF</t>
  </si>
  <si>
    <t>FOOTHILL @ MERIDIAN WB FS</t>
  </si>
  <si>
    <t>FOTEUCWF</t>
  </si>
  <si>
    <t>FOOTHILL @ EUCALYPTUS WB FS</t>
  </si>
  <si>
    <t>FOOSYCWF</t>
  </si>
  <si>
    <t>FOOTHILL @ SYCAMORE WB FS</t>
  </si>
  <si>
    <t>FOORIVWF</t>
  </si>
  <si>
    <t>FOOTHILL @ RIVERSIDE WB FS</t>
  </si>
  <si>
    <t>will move the standard shelter from across the street when premium shelter is put in across the street.</t>
  </si>
  <si>
    <t>FOOLILWF</t>
  </si>
  <si>
    <t>FOOTHILL @ LILAC WB FS</t>
  </si>
  <si>
    <t>FOOCACWF</t>
  </si>
  <si>
    <t>FOOTHILL @ CACTUS WB FS</t>
  </si>
  <si>
    <t>no side walk to the west. ADA boarding area 6 ft wide</t>
  </si>
  <si>
    <t>FOTSPRWF</t>
  </si>
  <si>
    <t>FOOTHILL @ SPRUCE WB FS</t>
  </si>
  <si>
    <t>Developer putting in standard shelter and turnout</t>
  </si>
  <si>
    <t>FOOCEDWF</t>
  </si>
  <si>
    <t>FOOTHILL @ CEDAR WB FS</t>
  </si>
  <si>
    <t>improved &amp; awarded prem. shelter</t>
  </si>
  <si>
    <t>FOOLINWN</t>
  </si>
  <si>
    <t>FOOTHILL @ LINDEN WB NS</t>
  </si>
  <si>
    <t>added 46 ONs because of Route 312 sample data, AJ 1/5/2023</t>
  </si>
  <si>
    <t>FOOLOCWF</t>
  </si>
  <si>
    <t>FOOTHILL @ LOCUST WB FS</t>
  </si>
  <si>
    <t>lacks side walk to east</t>
  </si>
  <si>
    <t>FOOLAUWF</t>
  </si>
  <si>
    <t>FOOTHILL @ LAUREL WB FS</t>
  </si>
  <si>
    <t>sidewalk not paved</t>
  </si>
  <si>
    <t>FOOALDWF</t>
  </si>
  <si>
    <t>FOOTHILL @ ALDER WB FS</t>
  </si>
  <si>
    <t>sidewalk is not in best condition</t>
  </si>
  <si>
    <t>FOOTAMWF</t>
  </si>
  <si>
    <t>FOOTHILL @ TAMARIND WB FS</t>
  </si>
  <si>
    <t>is missing a paved sidewalk segment to the west</t>
  </si>
  <si>
    <t>SIEFOOSF</t>
  </si>
  <si>
    <t>SIERRA @ FOOTHILL SB FS</t>
  </si>
  <si>
    <t>SIEIVYSM</t>
  </si>
  <si>
    <t>SIERRA @ IVY SB MID</t>
  </si>
  <si>
    <t>SIESPRSF</t>
  </si>
  <si>
    <t>SIERRA @ SPRING/ARROW SB FS</t>
  </si>
  <si>
    <t>FONT0003</t>
  </si>
  <si>
    <t>SIEARRNN</t>
  </si>
  <si>
    <t>SIERRA @ ARROW NB NS</t>
  </si>
  <si>
    <t>FOOMANEF</t>
  </si>
  <si>
    <t>FOOTHILL @ MANGO EB FS</t>
  </si>
  <si>
    <t>FOOTAMEF</t>
  </si>
  <si>
    <t>FOOTHILL @ TAMARIND EB FS</t>
  </si>
  <si>
    <t>FOOALDEF</t>
  </si>
  <si>
    <t>FOOTHILL @ ALDER EB FS</t>
  </si>
  <si>
    <t>FOOLAUEF</t>
  </si>
  <si>
    <t>FOOTHILL @ LAUREL EB FS</t>
  </si>
  <si>
    <t>FOOMAPEF</t>
  </si>
  <si>
    <t>FOOTHILL @ MAPLE EB FS</t>
  </si>
  <si>
    <t>FOOLINEF</t>
  </si>
  <si>
    <t>FOOTHILL @ LINDEN EB FS</t>
  </si>
  <si>
    <t>FOCEEF</t>
  </si>
  <si>
    <t>FOOTHILL @ CEDAR EB FS</t>
  </si>
  <si>
    <t>FOOLAREN</t>
  </si>
  <si>
    <t>FOOTHILL @ LARCH EB NS</t>
  </si>
  <si>
    <t>FOOSPREN</t>
  </si>
  <si>
    <t>FOOTHILL @ SPRUCE EB NS</t>
  </si>
  <si>
    <t>developer improved with a turnout</t>
  </si>
  <si>
    <t>FOOWILEF</t>
  </si>
  <si>
    <t>FOOTHILL @ WILLOW EB FS</t>
  </si>
  <si>
    <t>FOOSYCEF</t>
  </si>
  <si>
    <t>FOOTHILL @ SYCAMORE EB FS</t>
  </si>
  <si>
    <t>no side walk to the east</t>
  </si>
  <si>
    <t>FOTEUCEF</t>
  </si>
  <si>
    <t>FOOTHILL @ EUCALYPTUS EB FS</t>
  </si>
  <si>
    <t>FOOPEPEF</t>
  </si>
  <si>
    <t>FOOTHILL @ PEPPER EB FS</t>
  </si>
  <si>
    <t>FOOMEREN</t>
  </si>
  <si>
    <t>FOOTHILL @ MERIDIAN EB NS</t>
  </si>
  <si>
    <t>FOODALEN</t>
  </si>
  <si>
    <t>FOOTHILL @ DALLAS EB NS</t>
  </si>
  <si>
    <t>FOORANEF</t>
  </si>
  <si>
    <t>FOOTHILL @ RANCHO EB FS</t>
  </si>
  <si>
    <t>no BA/sidewalk</t>
  </si>
  <si>
    <t>5MDCTREF</t>
  </si>
  <si>
    <t>5TH @ MEDICAL CENTER EB FS</t>
  </si>
  <si>
    <t>5THCABEF</t>
  </si>
  <si>
    <t>5TH @ CABRERA EB FS</t>
  </si>
  <si>
    <t>5THJSTEN</t>
  </si>
  <si>
    <t>5TH @ J EB NS</t>
  </si>
  <si>
    <t>3, 14</t>
  </si>
  <si>
    <t>5THGSTEF</t>
  </si>
  <si>
    <t>5TH @ G EB FS</t>
  </si>
  <si>
    <t>room for bench; not sure of ROW - needs concrete widened for shelter</t>
  </si>
  <si>
    <t>5THESTEN</t>
  </si>
  <si>
    <t>5TH @ E EB NS</t>
  </si>
  <si>
    <t>ECOURTSN</t>
  </si>
  <si>
    <t>E @ COURT SB NS</t>
  </si>
  <si>
    <t>SBTC0017</t>
  </si>
  <si>
    <t>FONT0005</t>
  </si>
  <si>
    <t>MERMANEF</t>
  </si>
  <si>
    <t>MERRILL @ MANGO EB FS</t>
  </si>
  <si>
    <t>MERPALEN</t>
  </si>
  <si>
    <t>MERRILL @ PALMETTO EB NS</t>
  </si>
  <si>
    <t>MERTAMEN</t>
  </si>
  <si>
    <t>MERRILL @ TAMARIND EB NS</t>
  </si>
  <si>
    <t>MERALDEF</t>
  </si>
  <si>
    <t>MERRILL @ ALDER EB FS</t>
  </si>
  <si>
    <t>MRLLOCEN</t>
  </si>
  <si>
    <t>MERRILL @ LOCUST EB NS</t>
  </si>
  <si>
    <t>CENPHLSF</t>
  </si>
  <si>
    <t>CENTRAL @ PHILADELPHIA SB FS</t>
  </si>
  <si>
    <t>HST4THSN</t>
  </si>
  <si>
    <t>H @ 4TH SB NS</t>
  </si>
  <si>
    <t>20170120</t>
  </si>
  <si>
    <t>room for bench / possibly shelter</t>
  </si>
  <si>
    <t>CENCOLSF</t>
  </si>
  <si>
    <t>CENTRAL @ COLUMBUS SB FS</t>
  </si>
  <si>
    <t>sidewalk fronts a building, no room to widen</t>
  </si>
  <si>
    <t>CENWALSF</t>
  </si>
  <si>
    <t>CENTRAL @ WALNUT SB FS</t>
  </si>
  <si>
    <t>BSLLILEF</t>
  </si>
  <si>
    <t>BASELINE @ LILLIAN EB FS</t>
  </si>
  <si>
    <t>GST2NDSF</t>
  </si>
  <si>
    <t>G @ 2ND SB FS</t>
  </si>
  <si>
    <t>3, 10</t>
  </si>
  <si>
    <t>not sure of ROW / would have to have concrete widened for bench</t>
  </si>
  <si>
    <t>COUFOUWF</t>
  </si>
  <si>
    <t>COUNTY LINE @ FOURTH WB FS</t>
  </si>
  <si>
    <t>2/2/2013</t>
  </si>
  <si>
    <t>Add Landing Pad</t>
  </si>
  <si>
    <t>Sidwalk segement does not have ramp access</t>
  </si>
  <si>
    <t>Riverside County</t>
  </si>
  <si>
    <t>CENPARSF</t>
  </si>
  <si>
    <t>CENTRAL @ PARK SB FS</t>
  </si>
  <si>
    <t>10' wide sidewalk</t>
  </si>
  <si>
    <t>potential for bus bench and shelter</t>
  </si>
  <si>
    <t>BASPALEF</t>
  </si>
  <si>
    <t>BASELINE @ PALM EB FS</t>
  </si>
  <si>
    <t>FIFCOUNF</t>
  </si>
  <si>
    <t>FIFTH @ COUNTY LINE NB FS</t>
  </si>
  <si>
    <t>Does not connect to nearest intersection/lack of sidewalk connectivity</t>
  </si>
  <si>
    <t>SBTC0020</t>
  </si>
  <si>
    <t>FIFHSTNF</t>
  </si>
  <si>
    <t>FIFTH @ H NB FS</t>
  </si>
  <si>
    <t>BASSTOEN</t>
  </si>
  <si>
    <t>BASELINE @ STONEY CREEK EB NS</t>
  </si>
  <si>
    <t>Bench awarded.</t>
  </si>
  <si>
    <t>GST2NDNN</t>
  </si>
  <si>
    <t>G @ 2ND NB NS</t>
  </si>
  <si>
    <t>FIFWILNF</t>
  </si>
  <si>
    <t>FIFTH @ WILDWOOD CYN NB FS</t>
  </si>
  <si>
    <t>No boarding area, no intersection connectivity, and it seems bus stop location is to narrow for ADA access</t>
  </si>
  <si>
    <t>CHNO0003</t>
  </si>
  <si>
    <t>BOUBASNF</t>
  </si>
  <si>
    <t>BOULDER @ BASELINE NB FS</t>
  </si>
  <si>
    <t>Bus stop sign located before boarding area</t>
  </si>
  <si>
    <t>HAVLEMSF</t>
  </si>
  <si>
    <t>HAVEN @ LEMON SB FS</t>
  </si>
  <si>
    <t>GST3RDNN</t>
  </si>
  <si>
    <t>G @ 3RD NB NS</t>
  </si>
  <si>
    <t>19THAVWF</t>
  </si>
  <si>
    <t>19TH @ HAVEN WB FS</t>
  </si>
  <si>
    <t>87</t>
  </si>
  <si>
    <t>FIFBELNF</t>
  </si>
  <si>
    <t>FIFTH @ BELLA VISTA NB FS</t>
  </si>
  <si>
    <t>Lack boarding area</t>
  </si>
  <si>
    <t>HST4THNN</t>
  </si>
  <si>
    <t>H @ 4TH NB NS</t>
  </si>
  <si>
    <t>19TMAYWF</t>
  </si>
  <si>
    <t>19TH @ MAYBERRY WB FS</t>
  </si>
  <si>
    <t>BOUBVRNM</t>
  </si>
  <si>
    <t>BOULDER @ BEAVER MEDICAL NB MID</t>
  </si>
  <si>
    <t>no ROW to widen, has a bench now</t>
  </si>
  <si>
    <t>6 ft wide, ADA boarding area not wide enough</t>
  </si>
  <si>
    <t>BOUPACNF</t>
  </si>
  <si>
    <t>BOULDER @ PACIFIC NB FS</t>
  </si>
  <si>
    <t>ADA boarding area not wide enough, at 6 ft in width</t>
  </si>
  <si>
    <t>5THJSTWF</t>
  </si>
  <si>
    <t>5TH @ J STREET WB FS</t>
  </si>
  <si>
    <t>19THERWF</t>
  </si>
  <si>
    <t>19TH @ HERMOSA WB FS</t>
  </si>
  <si>
    <t>FIFPECNF</t>
  </si>
  <si>
    <t>FIFTH @ PECAN NB FS</t>
  </si>
  <si>
    <t>lacks sidewalk to the north/there is no intersection ramp accessibility</t>
  </si>
  <si>
    <t>19TARCWN</t>
  </si>
  <si>
    <t>19TH @ ARCHIBALD WB NS</t>
  </si>
  <si>
    <t>BOUATLNF</t>
  </si>
  <si>
    <t>BOULDER @ ATLANTIC NB FS</t>
  </si>
  <si>
    <t>looks like no ROW to widen, has a bench already</t>
  </si>
  <si>
    <t>Boarding area is at 6ft in width</t>
  </si>
  <si>
    <t>MRYSIEEN</t>
  </si>
  <si>
    <t>MARYGOLD @ SIERRA EB NS</t>
  </si>
  <si>
    <t>could use additional benches past driveway in front of bldg</t>
  </si>
  <si>
    <t>19TAMEWF</t>
  </si>
  <si>
    <t>19TH @ AMETHYST WB FS</t>
  </si>
  <si>
    <t>9THWESWN</t>
  </si>
  <si>
    <t>9TH @ WESTERN WB NS</t>
  </si>
  <si>
    <t>improved - concrete pad</t>
  </si>
  <si>
    <t>HIGBOUWF</t>
  </si>
  <si>
    <t>HIGHLAND @ BOULDER WB FS</t>
  </si>
  <si>
    <t>19THELWF</t>
  </si>
  <si>
    <t>19TH @ HELLMAN WB FS</t>
  </si>
  <si>
    <t>4THBERWF</t>
  </si>
  <si>
    <t>4TH @ BERLYN WB FS</t>
  </si>
  <si>
    <t>HIGPIEWN</t>
  </si>
  <si>
    <t>HIGHLAND @ PIEDMONT WB NS</t>
  </si>
  <si>
    <t>CAMISTSN</t>
  </si>
  <si>
    <t>CAMPUS @ I ST SB NS</t>
  </si>
  <si>
    <t>9THMEDWN</t>
  </si>
  <si>
    <t>9TH @ MEDICAL CTR WB NS</t>
  </si>
  <si>
    <t>HIGBRAWF</t>
  </si>
  <si>
    <t>HIGHLAND @ BRADFORD WB FS</t>
  </si>
  <si>
    <t>19TBERWF</t>
  </si>
  <si>
    <t>19TH @ BERYL WB FS</t>
  </si>
  <si>
    <t>CAMFSTSF</t>
  </si>
  <si>
    <t>CAMPUS @ F ST SB FS</t>
  </si>
  <si>
    <t>HIGPALWF</t>
  </si>
  <si>
    <t>HIGHLAND @ PALM WB FS</t>
  </si>
  <si>
    <t>lacks side walk to the west</t>
  </si>
  <si>
    <t>CAR19TSF</t>
  </si>
  <si>
    <t>CARNELIAN @ 19TH SB FS</t>
  </si>
  <si>
    <t>CAMDSTSN</t>
  </si>
  <si>
    <t>CAMPUS @ DST SB NS</t>
  </si>
  <si>
    <t>HIGORAWF</t>
  </si>
  <si>
    <t>HIGHLAND @ ORANGE WB FS</t>
  </si>
  <si>
    <t>MED11TNF</t>
  </si>
  <si>
    <t>MEDICAL CENTER @ 11TH NB FS</t>
  </si>
  <si>
    <t>CARMONSF</t>
  </si>
  <si>
    <t>CARNELIAN @ MONTE VISTA SB FS</t>
  </si>
  <si>
    <t>HIGCENWL</t>
  </si>
  <si>
    <t>HIGHLAND @ CENTRAL WB LAT</t>
  </si>
  <si>
    <t>lacks sidewalk to the west</t>
  </si>
  <si>
    <t>CARBASSF</t>
  </si>
  <si>
    <t>CARNELIAN @ BASELINE SB FS</t>
  </si>
  <si>
    <t>HIGVICWN</t>
  </si>
  <si>
    <t>HIGHLAND @ VICTORIA WB NS</t>
  </si>
  <si>
    <t>boarding area 7 ft wide</t>
  </si>
  <si>
    <t>MEDBASNF</t>
  </si>
  <si>
    <t>MEDICAL CENTER @ BASELINE NB FS</t>
  </si>
  <si>
    <t>MEDMAGNN</t>
  </si>
  <si>
    <t>MEDICAL CENTER @ MAGNOLIA NB NS</t>
  </si>
  <si>
    <t>CARCDPSN</t>
  </si>
  <si>
    <t>CARNELIAN @ CALLE DEL PRADO SB NS</t>
  </si>
  <si>
    <t>HIGROCWF</t>
  </si>
  <si>
    <t>HIGHLAND @ ROCKFORD WB FS</t>
  </si>
  <si>
    <t>MED17TSN</t>
  </si>
  <si>
    <t>MEDICAL CENTER @ 17TH SB NS</t>
  </si>
  <si>
    <t>3, 4</t>
  </si>
  <si>
    <t>EUCHOLSF</t>
  </si>
  <si>
    <t>EUCLID @ HOLT SB FS</t>
  </si>
  <si>
    <t>83, 87</t>
  </si>
  <si>
    <t>Sheler mounted ( ID # 4346)</t>
  </si>
  <si>
    <t>TCC Installed 3/4/2024</t>
  </si>
  <si>
    <t>MED21SNN</t>
  </si>
  <si>
    <t>MEDICAL CENTER @ 21ST NB NS</t>
  </si>
  <si>
    <t>MISEUCEF</t>
  </si>
  <si>
    <t>MISSION @ EUCLID EB FS</t>
  </si>
  <si>
    <t>3443</t>
  </si>
  <si>
    <t>20180531</t>
  </si>
  <si>
    <t>TCC project may be able to do concrete improvements</t>
  </si>
  <si>
    <t>HIGEUCWN</t>
  </si>
  <si>
    <t>HIGHLAND @ EUCALYPTUS WB NS</t>
  </si>
  <si>
    <t>VINFOOSF</t>
  </si>
  <si>
    <t>VINEYARD @ FOOTHILL SB FS</t>
  </si>
  <si>
    <t>HIGMUSEF</t>
  </si>
  <si>
    <t>HIGHLAND @ MUSCUPIABE EB NS</t>
  </si>
  <si>
    <t>HIGGUTWF</t>
  </si>
  <si>
    <t>HIGHLAND @ GUTHRIE WB FS</t>
  </si>
  <si>
    <t>HIGOSBWF</t>
  </si>
  <si>
    <t>HIGHLAND @ OSBUN WB FS</t>
  </si>
  <si>
    <t>VINARRSF</t>
  </si>
  <si>
    <t>VINEYARD @ ARROW SB FS</t>
  </si>
  <si>
    <t>has a turnout, looks like no ROW to widen sidewalk (and slope issues)</t>
  </si>
  <si>
    <t>HIGLINEF</t>
  </si>
  <si>
    <t>HIGHLAND @ LINCOLN EB FS</t>
  </si>
  <si>
    <t>MISSULEN</t>
  </si>
  <si>
    <t>MISSION @ SULTANA EB NS</t>
  </si>
  <si>
    <t>HIGHSTEF</t>
  </si>
  <si>
    <t>HIGHLAND @ H ST FS</t>
  </si>
  <si>
    <t>HIGDELWF</t>
  </si>
  <si>
    <t>HIGHLAND @ DEL ROSA WB FS</t>
  </si>
  <si>
    <t>MISCAMEN</t>
  </si>
  <si>
    <t>MISSION @ CAMPUS EB NS</t>
  </si>
  <si>
    <t>HIGGSTEF</t>
  </si>
  <si>
    <t>HIGHLAND @ G EB FS</t>
  </si>
  <si>
    <t>VIN9THSF</t>
  </si>
  <si>
    <t>VINEYARD @ 9TH SB FS</t>
  </si>
  <si>
    <t>HIGESTEF</t>
  </si>
  <si>
    <t>HIGHLAND @ E EB FS</t>
  </si>
  <si>
    <t>HIGCEDWF</t>
  </si>
  <si>
    <t>HIGHLAND @ CEDAR WB FS</t>
  </si>
  <si>
    <t>VIN8THSF</t>
  </si>
  <si>
    <t>VINEYARD @ 8TH SB FS</t>
  </si>
  <si>
    <t>MISHOPEN</t>
  </si>
  <si>
    <t>MISSION @ HOPE EB NS</t>
  </si>
  <si>
    <t>HIGARREF</t>
  </si>
  <si>
    <t>HIGHLAND @ ARROWHEAD EB FS</t>
  </si>
  <si>
    <t>no room for shelter; may be a good location for additional bench</t>
  </si>
  <si>
    <t>BONMAISF</t>
  </si>
  <si>
    <t>DOROTHY A. QUESADA COMM CTR</t>
  </si>
  <si>
    <t>BON VIEW COMM CTR. Putting in premium shelter and concrete work with TCC grant.</t>
  </si>
  <si>
    <t>VIN7THSF</t>
  </si>
  <si>
    <t>VINEYARD @ 7TH SB FS</t>
  </si>
  <si>
    <t>HIGVALWF</t>
  </si>
  <si>
    <t>HIGHLAND @ VALENCIA WB FS</t>
  </si>
  <si>
    <t>needs visit</t>
  </si>
  <si>
    <t>HIGSIEEN</t>
  </si>
  <si>
    <t>HIGHLAND @ SIERRA WAY EB NS</t>
  </si>
  <si>
    <t>ADA boarding area 7 ft wide, uneven crack in pavement</t>
  </si>
  <si>
    <t>6THCORWN</t>
  </si>
  <si>
    <t>6TH @ CORONA WB NS</t>
  </si>
  <si>
    <t>utilities and cracks in sidewalk, not the best firm boarding area</t>
  </si>
  <si>
    <t>6th @ Corona Wb Ns; 87</t>
  </si>
  <si>
    <t>HIWA</t>
  </si>
  <si>
    <t>HIGHLAND @ WATERMAN WB FS</t>
  </si>
  <si>
    <t>HIGWALEN</t>
  </si>
  <si>
    <t>HIGHLAND @ WALL EB NS</t>
  </si>
  <si>
    <t>4, 6</t>
  </si>
  <si>
    <t>ROW issues to widen</t>
  </si>
  <si>
    <t>sidewalk not in best condition</t>
  </si>
  <si>
    <t>6THBKRWF</t>
  </si>
  <si>
    <t>6TH @ BAKER WB FS</t>
  </si>
  <si>
    <t xml:space="preserve"> PV 4</t>
  </si>
  <si>
    <t>6th @ Baker Wb Fs; 87</t>
  </si>
  <si>
    <t>BONWOOSF</t>
  </si>
  <si>
    <t>BON VIEW @ WOODLAWN SB FS</t>
  </si>
  <si>
    <t>HIGWATEF</t>
  </si>
  <si>
    <t>HIGHLAND @ WATERMAN EB FS</t>
  </si>
  <si>
    <t>HIGSIEWF</t>
  </si>
  <si>
    <t>HIGHLAND @ SIERRA WB FS</t>
  </si>
  <si>
    <t>BONWODSM</t>
  </si>
  <si>
    <t>BON VIEW @ WOODLAWN SB MID</t>
  </si>
  <si>
    <t>no curb ramp because no intersection nearby.</t>
  </si>
  <si>
    <t>HIGVALEF</t>
  </si>
  <si>
    <t>HIGHLAND @ VALENCIA EB FS</t>
  </si>
  <si>
    <t>GRO6THSF</t>
  </si>
  <si>
    <t>GROVE @ 6TH SB FS</t>
  </si>
  <si>
    <t>Grove @ 6th Sb Fs; 87</t>
  </si>
  <si>
    <t>HIGESTWF</t>
  </si>
  <si>
    <t>HIGHLAND @ E WB FS</t>
  </si>
  <si>
    <t>HIGCEDEF</t>
  </si>
  <si>
    <t>HIGHLAND @ CEDAR EB FS</t>
  </si>
  <si>
    <t>BONFRASN</t>
  </si>
  <si>
    <t>BON VIEW @ FRANCIS SB NS</t>
  </si>
  <si>
    <t>4THGROWF</t>
  </si>
  <si>
    <t>4TH @ GROVE WB FS</t>
  </si>
  <si>
    <t>boarding area is right on a storm drain</t>
  </si>
  <si>
    <t>HIGHAREF</t>
  </si>
  <si>
    <t>HIGHLAND @ HARRISON EB FS</t>
  </si>
  <si>
    <t>4THCUCWF</t>
  </si>
  <si>
    <t>4TH @ CUCAMONGA WB FS</t>
  </si>
  <si>
    <t>20180502</t>
  </si>
  <si>
    <t>FRACUCEN</t>
  </si>
  <si>
    <t>FRANCIS @ CUCAMONGA EB NS</t>
  </si>
  <si>
    <t>HIGGOLEF</t>
  </si>
  <si>
    <t>HIGHLAND @ GOLDEN EB FS</t>
  </si>
  <si>
    <t>possibly wide enough to fit shelter now</t>
  </si>
  <si>
    <t>HIGGSTWF</t>
  </si>
  <si>
    <t>HIGHLAND @ G ST WB FS</t>
  </si>
  <si>
    <t>VALHIGSF</t>
  </si>
  <si>
    <t>VALENCIA @ HIGHLAND SB FS</t>
  </si>
  <si>
    <t>HIGDELEF</t>
  </si>
  <si>
    <t>HIGHLAND @ DEL ROSA EB FS</t>
  </si>
  <si>
    <t>21SKENWF</t>
  </si>
  <si>
    <t>21ST @ KENWOOD WB FS</t>
  </si>
  <si>
    <t>HIGLINWN</t>
  </si>
  <si>
    <t>HIGHLAND @ LINCOLN WB NS</t>
  </si>
  <si>
    <t>FRAGROEN</t>
  </si>
  <si>
    <t>FRANCIS @ GROVE EB NS</t>
  </si>
  <si>
    <t>HIGMEREF</t>
  </si>
  <si>
    <t>HIGHLAND @ MERITO EB FS</t>
  </si>
  <si>
    <t>could fit a bench now</t>
  </si>
  <si>
    <t>SIE18TSF</t>
  </si>
  <si>
    <t>SIERRA WAY @ 18TH SB FS</t>
  </si>
  <si>
    <t xml:space="preserve">NO PV 2 </t>
  </si>
  <si>
    <t>HIGGUTEN</t>
  </si>
  <si>
    <t>HIGHLAND @ GUTHRIE EB NS</t>
  </si>
  <si>
    <t>HIGMUSWF</t>
  </si>
  <si>
    <t>HIGHLAND @ MUSCUPIABE WB FS</t>
  </si>
  <si>
    <t>FRAPAREN</t>
  </si>
  <si>
    <t>FRANCIS @ PARCO EB NS</t>
  </si>
  <si>
    <t>no sidewalk</t>
  </si>
  <si>
    <t>SIE16TSF</t>
  </si>
  <si>
    <t>SIERRA WAY @ 16TH SB FS</t>
  </si>
  <si>
    <t>HIGEUCEF</t>
  </si>
  <si>
    <t>HIGHLAND @ EUCALYPTUS EB FS</t>
  </si>
  <si>
    <t>MEDHIGSF</t>
  </si>
  <si>
    <t>MEDICAL CENTER @ HIGHLAND SB FS</t>
  </si>
  <si>
    <t>FRABAKEF</t>
  </si>
  <si>
    <t>FRANCIS @ BAKER EB FS</t>
  </si>
  <si>
    <t>SIEBSLSF</t>
  </si>
  <si>
    <t>SIERRA WAY @ BASELINE SB FS</t>
  </si>
  <si>
    <t>MED16TSF</t>
  </si>
  <si>
    <t>MEDICAL CENTER @ 16TH SB FS</t>
  </si>
  <si>
    <t>VINFRASF</t>
  </si>
  <si>
    <t>VINEYARD @ FRANCIS SB FS</t>
  </si>
  <si>
    <t>missing sidewalk, possible slope issues</t>
  </si>
  <si>
    <t>VINCEDSF</t>
  </si>
  <si>
    <t>VINEYARD @ CEDAR SB FS</t>
  </si>
  <si>
    <t>HIGPATEN</t>
  </si>
  <si>
    <t>HIGHLAND @ PATTON EB NS</t>
  </si>
  <si>
    <t>has no sidewalks</t>
  </si>
  <si>
    <t>MEDHOMSF</t>
  </si>
  <si>
    <t>MEDICAL CENTER @ HOME SB FS</t>
  </si>
  <si>
    <t>U-53</t>
  </si>
  <si>
    <t>stop proposed for elimination</t>
  </si>
  <si>
    <t>VINRAYSN</t>
  </si>
  <si>
    <t>VINEYARD @ RAYMOND KAY WAY SB NS</t>
  </si>
  <si>
    <t>VINWALSN</t>
  </si>
  <si>
    <t>VINEYARD @ WALNUT SB NS</t>
  </si>
  <si>
    <t>to be improved by Ont. then prem. shelter installed</t>
  </si>
  <si>
    <t>MED11TSN</t>
  </si>
  <si>
    <t>MEDICAL CENTER @ 11 TH SB NS</t>
  </si>
  <si>
    <t>may have room for bench if concrete widened</t>
  </si>
  <si>
    <t>HIGCENEF</t>
  </si>
  <si>
    <t>HIGHLAND @ CENTRAL EB FS</t>
  </si>
  <si>
    <t>path provides 8x5 boarding area</t>
  </si>
  <si>
    <t>VINMERSN</t>
  </si>
  <si>
    <t>VINEYARD @ MERION SB NS</t>
  </si>
  <si>
    <t>awarded bench.</t>
  </si>
  <si>
    <t>9THMEDEF</t>
  </si>
  <si>
    <t>9TH @ MEDICAL CTR EB FS</t>
  </si>
  <si>
    <t>20180608</t>
  </si>
  <si>
    <t>new 10x25 boarding area</t>
  </si>
  <si>
    <t>SIE9THSF</t>
  </si>
  <si>
    <t>SIERRA WAY @ 9TH SB FS</t>
  </si>
  <si>
    <t>has concrete pad and bench</t>
  </si>
  <si>
    <t>has 15x8 BA but ADA access is obstructed by the bus pole</t>
  </si>
  <si>
    <t>HIGORAEF</t>
  </si>
  <si>
    <t>HIGHLAND @ ORANGE EB FS</t>
  </si>
  <si>
    <t>boarding area 6ft wide</t>
  </si>
  <si>
    <t>9THWESEN</t>
  </si>
  <si>
    <t>9TH @ WESTERN EB NS</t>
  </si>
  <si>
    <t>HIGPALEF</t>
  </si>
  <si>
    <t>HIGHLAND @ PALM EB FS</t>
  </si>
  <si>
    <t>9THMTVEN</t>
  </si>
  <si>
    <t>9TH @ MT VERNON EB NS</t>
  </si>
  <si>
    <t>sidewalk not in good condition</t>
  </si>
  <si>
    <t>SIE6THSN</t>
  </si>
  <si>
    <t>SIERRA WAY @ 6TH SB NS</t>
  </si>
  <si>
    <t>RIVWHIEN</t>
  </si>
  <si>
    <t>RIVERSIDE @ WISPERING LAKES EB NS</t>
  </si>
  <si>
    <t>HIGPIEEF</t>
  </si>
  <si>
    <t>HIGHLAND @ PIEDMONT EB FS</t>
  </si>
  <si>
    <t>awarded Bench</t>
  </si>
  <si>
    <t>ADA boarding area not wide enough, 6 ft wide</t>
  </si>
  <si>
    <t>MTV7THSF</t>
  </si>
  <si>
    <t>MT VERNON @ 7TH SB FS</t>
  </si>
  <si>
    <t>BOUHIGSF</t>
  </si>
  <si>
    <t>BOULDER @ HIGHLAND SB FS</t>
  </si>
  <si>
    <t>RIVONTEN</t>
  </si>
  <si>
    <t>RIVERSIDE @ ONTARIO EB NS</t>
  </si>
  <si>
    <t>BOUATLSF</t>
  </si>
  <si>
    <t>BOULDER @ ATLANTIC SB FS</t>
  </si>
  <si>
    <t>ROW and slope issues to widen, has a bench now</t>
  </si>
  <si>
    <t>5MTVEREF</t>
  </si>
  <si>
    <t>5TH @ MT VERNON EB FS</t>
  </si>
  <si>
    <t>No room for improvement - wall</t>
  </si>
  <si>
    <t>BOUPACSF</t>
  </si>
  <si>
    <t>BOULDER @ PACIFIC SB FS</t>
  </si>
  <si>
    <t>now ROW to widen</t>
  </si>
  <si>
    <t>ADA boarding area not wide enough, 6 ft in width</t>
  </si>
  <si>
    <t>RIVCOLEF</t>
  </si>
  <si>
    <t>RIVERSIDE @ COLONIAL EB FS</t>
  </si>
  <si>
    <t>SECSIEWF</t>
  </si>
  <si>
    <t>2ND @ SIERRA WAY WB FS</t>
  </si>
  <si>
    <t>BOUBEASM</t>
  </si>
  <si>
    <t>BOULDER @ BEAVER MEDICAL SB MID</t>
  </si>
  <si>
    <t>BOUHIVSL</t>
  </si>
  <si>
    <t>BOULDER @ HIGHLAND VILLAGE SB LT</t>
  </si>
  <si>
    <t>not sure if ROW exists to widen to put shelter</t>
  </si>
  <si>
    <t>seems that extra width was added to the boarding area</t>
  </si>
  <si>
    <t>RIADSTEN</t>
  </si>
  <si>
    <t>RIALTO @ D EB NS</t>
  </si>
  <si>
    <t>3, 6, 8, 305</t>
  </si>
  <si>
    <t>20180311</t>
  </si>
  <si>
    <t>sidewalk measures at 6' - room for bench; Uhaul parking lot my be issue</t>
  </si>
  <si>
    <t>BLBOWB</t>
  </si>
  <si>
    <t>BASELINE @ BOULDER WB FS</t>
  </si>
  <si>
    <t>a shelter was recently added</t>
  </si>
  <si>
    <t>RIAARREN</t>
  </si>
  <si>
    <t>RIALTO @ ARROWHEAD EB NS</t>
  </si>
  <si>
    <t>6, 8, 305</t>
  </si>
  <si>
    <t>Developer will be improving, moving it to farside stop</t>
  </si>
  <si>
    <t>BASPALWF</t>
  </si>
  <si>
    <t>BASELINE @ PALM WB FS</t>
  </si>
  <si>
    <t>SECMTVEF</t>
  </si>
  <si>
    <t>2ND @ MT VIEW EB FS</t>
  </si>
  <si>
    <t>20180615</t>
  </si>
  <si>
    <t>improved / sidewalk just at 5' - room for bench</t>
  </si>
  <si>
    <t>New Sidewalk as of 6/2018</t>
  </si>
  <si>
    <t>BASCOLWF</t>
  </si>
  <si>
    <t>BASELINE @ COLE WB FS</t>
  </si>
  <si>
    <t>Bench awarded. Previously noted: ROW and slope issues to widen</t>
  </si>
  <si>
    <t>ADA boarding area not wide enough, 6ft wide</t>
  </si>
  <si>
    <t>SIE3RDNN</t>
  </si>
  <si>
    <t>SIERRA @ 3RD NB NS</t>
  </si>
  <si>
    <t>RIVARCEN</t>
  </si>
  <si>
    <t>RIVERSIDE @ ARCHIBALD EB NS</t>
  </si>
  <si>
    <t>Bench Awarded. Previously noted: City applying in 2021 improv. Could add shelter.</t>
  </si>
  <si>
    <t>ARCARCSF</t>
  </si>
  <si>
    <t>ARCHIBALD @ ARCHIBALD RANCH SB FS</t>
  </si>
  <si>
    <t>SIE5THNF</t>
  </si>
  <si>
    <t>SIERRA WAY @ 5TH NB FS</t>
  </si>
  <si>
    <t>BASCENWN</t>
  </si>
  <si>
    <t>BASELINE @ CENTRAL WB NS</t>
  </si>
  <si>
    <t>SIE9THNF</t>
  </si>
  <si>
    <t>SIERRA WAY @ 9TH NB FS</t>
  </si>
  <si>
    <t>BASVINWF</t>
  </si>
  <si>
    <t>BASELINE @ VINE WB FS</t>
  </si>
  <si>
    <t>could be improved by add pavement to the dirt section to create an ADA . Wide is at 6ft</t>
  </si>
  <si>
    <t>SIE11TNN</t>
  </si>
  <si>
    <t>SIERRA WAY @ 11TH NB NS</t>
  </si>
  <si>
    <t>SIEWBSNF</t>
  </si>
  <si>
    <t>SIERRA WAY @ BASELINE NB FS</t>
  </si>
  <si>
    <t>BASMCKWN</t>
  </si>
  <si>
    <t>BASELINE @ MCKINLEY WB NS</t>
  </si>
  <si>
    <t>SIE16THN</t>
  </si>
  <si>
    <t>SIERRA WAY @ 16TH NB FS</t>
  </si>
  <si>
    <t>BASGUTWF</t>
  </si>
  <si>
    <t>BASELINE @ GUTHRIE WB FS</t>
  </si>
  <si>
    <t>Bench awarded. Previously noted: Need 8x5 ADA boarding area</t>
  </si>
  <si>
    <t>Boarding area 5 ft wide</t>
  </si>
  <si>
    <t>BASDELWF</t>
  </si>
  <si>
    <t>BASELINE @ DEL ROSA WB FS</t>
  </si>
  <si>
    <t>20180622</t>
  </si>
  <si>
    <t>SIE18TNF</t>
  </si>
  <si>
    <t>SIERRA WAY @ 18TH NB FS</t>
  </si>
  <si>
    <t>BASTIPWF</t>
  </si>
  <si>
    <t>BASELINE @ TIPPECANOE WB FS</t>
  </si>
  <si>
    <t>SIEHIGNN</t>
  </si>
  <si>
    <t>SIERRA WAY @ HIGHLAND NB NS</t>
  </si>
  <si>
    <t xml:space="preserve"> no</t>
  </si>
  <si>
    <t>BASWINWN</t>
  </si>
  <si>
    <t>BASELINE @ WINDSOR WB NS</t>
  </si>
  <si>
    <t>21SVALNF</t>
  </si>
  <si>
    <t>21ST @ VALENCIA NB FS</t>
  </si>
  <si>
    <t>GOLHIGNF</t>
  </si>
  <si>
    <t>GOLDEN @ HIGHLAND NB FS</t>
  </si>
  <si>
    <t>ONTTUREF</t>
  </si>
  <si>
    <t>ONTARIO RANCH @ TURNER EB FS</t>
  </si>
  <si>
    <t>BASPEPWF</t>
  </si>
  <si>
    <t>BASELINE @ PEPPER TREE WB FS</t>
  </si>
  <si>
    <t>ONTNHVEF</t>
  </si>
  <si>
    <t>ONTARIO RANCH @ NEW HAVEN EB FS</t>
  </si>
  <si>
    <t>BASWATWF</t>
  </si>
  <si>
    <t>BASELINE @ WATERMAN WB FS</t>
  </si>
  <si>
    <t>shelter being installed for AHSC project</t>
  </si>
  <si>
    <t>HAMEUCSF</t>
  </si>
  <si>
    <t>HAMNER @ EUCALYPTUS SB FS</t>
  </si>
  <si>
    <t>BASSIEWN</t>
  </si>
  <si>
    <t>BASELINE @ SIERRA WY WB NS</t>
  </si>
  <si>
    <t>GOOGOO01</t>
  </si>
  <si>
    <t>GOODMAN @ GOODMAN NB FS 01</t>
  </si>
  <si>
    <t>Eastvale</t>
  </si>
  <si>
    <t>ARRBASSF</t>
  </si>
  <si>
    <t>ARROWHEAD @ BASELINE SB FS</t>
  </si>
  <si>
    <t>ONTSUNWF</t>
  </si>
  <si>
    <t>ONTARIO RANCH @ SOUTH SUNRISE WB FS</t>
  </si>
  <si>
    <t>ARR9THSF</t>
  </si>
  <si>
    <t>ARROWHEAD @ 9TH SB FS</t>
  </si>
  <si>
    <t>ONTHVNWF</t>
  </si>
  <si>
    <t>ONTARIO RANCH @ HAVEN WB FS</t>
  </si>
  <si>
    <t>ONTNHVWF</t>
  </si>
  <si>
    <t>ONTARIO RANCH @ NEW HAVEN WB FS</t>
  </si>
  <si>
    <t>ARR6THSN</t>
  </si>
  <si>
    <t>ARROWHEAD @ 6TH SB NS</t>
  </si>
  <si>
    <t>room for shelter / has bench</t>
  </si>
  <si>
    <t>ONTBROWF</t>
  </si>
  <si>
    <t>ONTARIO RANCH @ BROADWAY WB FS</t>
  </si>
  <si>
    <t>ARR5THSF</t>
  </si>
  <si>
    <t>ARROWHEAD @ 5TH SB FS</t>
  </si>
  <si>
    <t>unit 39</t>
  </si>
  <si>
    <t>ARCONTNF</t>
  </si>
  <si>
    <t>ARCHIBALD @ ONTARIO RANCH NB FS</t>
  </si>
  <si>
    <t>SBTC0016</t>
  </si>
  <si>
    <t>ARCLAANF</t>
  </si>
  <si>
    <t>ARCHIBALD @ LA AVENIDA NB FS</t>
  </si>
  <si>
    <t>NORUNIEF</t>
  </si>
  <si>
    <t>NORTHPARK @ UNIVERSITY EB FS</t>
  </si>
  <si>
    <t>20180405</t>
  </si>
  <si>
    <t>GOLDATNF</t>
  </si>
  <si>
    <t>GOLDEN @ DATE NB FS</t>
  </si>
  <si>
    <t>needs concrete/sidewalk;  room for shelter if improved</t>
  </si>
  <si>
    <t>No BA</t>
  </si>
  <si>
    <t>ARCCHINF</t>
  </si>
  <si>
    <t>ARCHIBALD @ CHINO NB FS</t>
  </si>
  <si>
    <t>NORSEREF</t>
  </si>
  <si>
    <t>NORTHPARK @ SERRANO EB FS</t>
  </si>
  <si>
    <t>RIVARCWF</t>
  </si>
  <si>
    <t>RIVERSIDE @ ARCHIBALD WB FS</t>
  </si>
  <si>
    <t>has a boarding area, but possible slope issues with enlarging pad to put in shelter</t>
  </si>
  <si>
    <t>NORNOREN</t>
  </si>
  <si>
    <t>NORTHPARK @ NORTHSTAR EB NS</t>
  </si>
  <si>
    <t>RIVCOLWF</t>
  </si>
  <si>
    <t>RIVERSIDE @ COLONIAL WB FS</t>
  </si>
  <si>
    <t>GOLLYNNN</t>
  </si>
  <si>
    <t>GOLDEN @ LYNWOOD NB NS</t>
  </si>
  <si>
    <t>NORLILEN</t>
  </si>
  <si>
    <t>NORTHPARK @ LITTLE MTN EB NS</t>
  </si>
  <si>
    <t>RIVONTWF</t>
  </si>
  <si>
    <t>RIVERSIDE @ ONTARIO WB FS</t>
  </si>
  <si>
    <t>MOUMARNF</t>
  </si>
  <si>
    <t>MOUNTAIN @ MARSHALL NB FS</t>
  </si>
  <si>
    <t>BA 4 ft wide</t>
  </si>
  <si>
    <t>NORORAEF</t>
  </si>
  <si>
    <t>NORTHPARK @ ORANGE EB FS</t>
  </si>
  <si>
    <t>20180312</t>
  </si>
  <si>
    <t>MOUEURNF</t>
  </si>
  <si>
    <t>MOUNTAIN @ EUREKA NB FS</t>
  </si>
  <si>
    <t>no concrete/sidewalk - not sure of ROW / yard</t>
  </si>
  <si>
    <t>NORMOUEF</t>
  </si>
  <si>
    <t>NORTHPARK @ MOUNTAIN EB FS</t>
  </si>
  <si>
    <t>NORHSTEN</t>
  </si>
  <si>
    <t>NORTHPARK @ H EB NS</t>
  </si>
  <si>
    <t>MOUALTNM</t>
  </si>
  <si>
    <t>MOUNTAIN @ 35th ST</t>
  </si>
  <si>
    <t>no sidewalk/BA</t>
  </si>
  <si>
    <t>NORFSTEF</t>
  </si>
  <si>
    <t>NORTHPARK @ F EB FS</t>
  </si>
  <si>
    <t>Tile</t>
  </si>
  <si>
    <t>NORMAYEF</t>
  </si>
  <si>
    <t>NORTHPARK @ MAYFIELD EB FS</t>
  </si>
  <si>
    <t>MOU39TNN</t>
  </si>
  <si>
    <t>MOUNTAIN @ 39TH NB NS</t>
  </si>
  <si>
    <t>No BA/sidewalk 3ft wide/no connectivity</t>
  </si>
  <si>
    <t>ELE49TSF</t>
  </si>
  <si>
    <t>ELECTRIC @ 49TH SB FS</t>
  </si>
  <si>
    <t>gravel in good condition</t>
  </si>
  <si>
    <t>sidewalk is not paved</t>
  </si>
  <si>
    <t>RIVWHIWF</t>
  </si>
  <si>
    <t>RIVERSIDE @ WISPERING LAKE WB FS</t>
  </si>
  <si>
    <t>utility cover in the boarding area</t>
  </si>
  <si>
    <t>ELE44TSN</t>
  </si>
  <si>
    <t>ELECTRIC @ 44TH SB NS</t>
  </si>
  <si>
    <t>VINRIVNF</t>
  </si>
  <si>
    <t>VINEYARD @ RIVERSIDE NB FS</t>
  </si>
  <si>
    <t xml:space="preserve"> Okay</t>
  </si>
  <si>
    <t>could add bench, too tight for shelter</t>
  </si>
  <si>
    <t>FORMTVEF</t>
  </si>
  <si>
    <t>40TH @ MOUNTAIN VIEW EB FS</t>
  </si>
  <si>
    <t>VINWALNN</t>
  </si>
  <si>
    <t>VINEYARD @ WALNUT NB NS</t>
  </si>
  <si>
    <t>40TSEPEB</t>
  </si>
  <si>
    <t>40TH @ SEPULVEDA EB FS</t>
  </si>
  <si>
    <t>MARTA Route</t>
  </si>
  <si>
    <t>VINRAYNF</t>
  </si>
  <si>
    <t>VINEYARD @ RAYMOND KAY WAY NB FS</t>
  </si>
  <si>
    <t>FORWATEN</t>
  </si>
  <si>
    <t>40TH @ WATERMAN EB NS</t>
  </si>
  <si>
    <t>VINCEDNF</t>
  </si>
  <si>
    <t>VINEYARD @ CEDAR NB FS</t>
  </si>
  <si>
    <t>flat concrete area over a storm drain, not connected to any other sidewalk</t>
  </si>
  <si>
    <t>40TVALEN</t>
  </si>
  <si>
    <t>40TH @ VALENCIA EB NS</t>
  </si>
  <si>
    <t>40THAREF</t>
  </si>
  <si>
    <t>40TH @ HARRISON EB FS</t>
  </si>
  <si>
    <t>needs concrete - sidewalk is dirt/plants</t>
  </si>
  <si>
    <t>4OTGOLEF</t>
  </si>
  <si>
    <t>40TH @ GOLDEN EB FS</t>
  </si>
  <si>
    <t>FORCONNF</t>
  </si>
  <si>
    <t>40TH @ CONEJO NB FS</t>
  </si>
  <si>
    <t>no BA no sidewalk</t>
  </si>
  <si>
    <t>MOU39TSF</t>
  </si>
  <si>
    <t>MOUNTAIN @ 39TH SB FS</t>
  </si>
  <si>
    <t>very small sidewalk but wall may be in the way- unecessary driveway connection could be redone as sidewalk</t>
  </si>
  <si>
    <t>sidewalk  3ft wide</t>
  </si>
  <si>
    <t>FORDAVWN</t>
  </si>
  <si>
    <t>40TH @ DAVID WB NS</t>
  </si>
  <si>
    <t>no sidewalk connectivity to intersections or sidewalks</t>
  </si>
  <si>
    <t>MOUYUCSF</t>
  </si>
  <si>
    <t>MOUNTAIN @ YUCCA SB FS</t>
  </si>
  <si>
    <t>FORVALWF</t>
  </si>
  <si>
    <t>40TH @ VALENCIA WB FS</t>
  </si>
  <si>
    <t>no sidewalk/no boarding area</t>
  </si>
  <si>
    <t>FORWATWF</t>
  </si>
  <si>
    <t>40TH @ WATERMAN WB FS</t>
  </si>
  <si>
    <t>MOULOSSN</t>
  </si>
  <si>
    <t>MOUNTAIN @ LOS FLORES SB NS</t>
  </si>
  <si>
    <t>FRAVINWF</t>
  </si>
  <si>
    <t>FRANCIS @ VINEYARD WB FS</t>
  </si>
  <si>
    <t>FORSIEWF</t>
  </si>
  <si>
    <t>40TH @ SIERRA WAY WB FS</t>
  </si>
  <si>
    <t>11/20/2014</t>
  </si>
  <si>
    <t>MOUMARSF</t>
  </si>
  <si>
    <t>MOUNTAIN @ MARSHALL SB FS</t>
  </si>
  <si>
    <t>sidewalk not wide enough to accommodate ADA requirements</t>
  </si>
  <si>
    <t>ELE40TNF</t>
  </si>
  <si>
    <t>ELECTRIC @ 40TH NB FS</t>
  </si>
  <si>
    <t>no boarding area no sidewalk</t>
  </si>
  <si>
    <t>ELE44TNF</t>
  </si>
  <si>
    <t>ELECTRIC @ 44TH NB FS</t>
  </si>
  <si>
    <t>no sidewalk no BA</t>
  </si>
  <si>
    <t>GOLLYNSF</t>
  </si>
  <si>
    <t>GOLDEN @ LYNWOOD SB FS</t>
  </si>
  <si>
    <t>ELE48TNF</t>
  </si>
  <si>
    <t>ELECTRIC @ 48TH NB FS</t>
  </si>
  <si>
    <t>no sidewalk no boarding area</t>
  </si>
  <si>
    <t>GOLPUMSF</t>
  </si>
  <si>
    <t>GOLDEN @ PUMALO SB FS</t>
  </si>
  <si>
    <t>NORELEWF</t>
  </si>
  <si>
    <t>NORTHPARK @ ELECTRIC WB FS</t>
  </si>
  <si>
    <t>YUC3RDWF</t>
  </si>
  <si>
    <t>YUCAIPA @ 3RD WB FS</t>
  </si>
  <si>
    <t>NORFSTWN</t>
  </si>
  <si>
    <t>NORTHPARK @ F WB NS</t>
  </si>
  <si>
    <t>YUC4THWF</t>
  </si>
  <si>
    <t>YUCAIPA @ 4TH WB FS</t>
  </si>
  <si>
    <t>1/3/2013</t>
  </si>
  <si>
    <t>Bus stop pole is located before the boarding area.</t>
  </si>
  <si>
    <t>FRABAKWF</t>
  </si>
  <si>
    <t>FRANCIS @ BAKER WB FS</t>
  </si>
  <si>
    <t>YUCTRNWF</t>
  </si>
  <si>
    <t>YUCAIPA TRANS CTR</t>
  </si>
  <si>
    <t>19, 319</t>
  </si>
  <si>
    <t>Shelter mounted (ID # 4308)</t>
  </si>
  <si>
    <t>FRAPARWF</t>
  </si>
  <si>
    <t>FRANCIS @ PARCO WB FS</t>
  </si>
  <si>
    <t>area in front of fountain could be used as boarding area</t>
  </si>
  <si>
    <t>YUC5THEF</t>
  </si>
  <si>
    <t>YUCAIPA @ 5TH EB FS</t>
  </si>
  <si>
    <t>ADA boarding area not wide enough. Bus stop pole in wrong location.</t>
  </si>
  <si>
    <t>FRAGROWN</t>
  </si>
  <si>
    <t>FRANCIS @ GROVE WB NS</t>
  </si>
  <si>
    <t>utility obstructions, wouldn't be able to fit a shelter</t>
  </si>
  <si>
    <t>PIPEDINF</t>
  </si>
  <si>
    <t>PIPELINE @ EDISON NB FS</t>
  </si>
  <si>
    <t>88</t>
  </si>
  <si>
    <t>YUC4THEF</t>
  </si>
  <si>
    <t>YUCAIPA @ 4TH EB FS</t>
  </si>
  <si>
    <t>FRACUCWF</t>
  </si>
  <si>
    <t>FRANCIS @ CUCAMONGA WB FS</t>
  </si>
  <si>
    <t>YUC4THEM</t>
  </si>
  <si>
    <t>YUCAIPA @ 4TH EB MID</t>
  </si>
  <si>
    <t>PIPSPENF</t>
  </si>
  <si>
    <t>PIPELINE @ SPECTRUM NORTH NB FS</t>
  </si>
  <si>
    <t>BONFRANF</t>
  </si>
  <si>
    <t>BON VIEW @ FRANCIS NB FS</t>
  </si>
  <si>
    <t>PIPSCHNF</t>
  </si>
  <si>
    <t>PIPELINE @ SCHAEFER NB FS</t>
  </si>
  <si>
    <t>Ample space for a shelter, but the stop pole needs to be shifted north by about 5 ft at least, and some grass would need to be removed to accommodate a wider sidewalk and potential shelter</t>
  </si>
  <si>
    <t>YUC3RDEF</t>
  </si>
  <si>
    <t>YUCAIPA @ 3RD EB FS</t>
  </si>
  <si>
    <t>BONFRANM</t>
  </si>
  <si>
    <t>BALDY VIEW ROP NB MID</t>
  </si>
  <si>
    <t>PIPMIGNF</t>
  </si>
  <si>
    <t>PIPELINE @ MIGUEL NB FS</t>
  </si>
  <si>
    <t>possibly to widen sidewalk and make ADA accessible, but would need to coordinate removal of landscaping.</t>
  </si>
  <si>
    <t>CHINOREF</t>
  </si>
  <si>
    <t>CHINO @ NORTON EB FS</t>
  </si>
  <si>
    <t>could sidewalk be widened between existing sidewalk and wall?</t>
  </si>
  <si>
    <t>CHIRAMEF</t>
  </si>
  <si>
    <t>CHINO @ RAMONA EB FS</t>
  </si>
  <si>
    <t>potential for ADA accessibility and shelter w/bench, but coordination of removal of some grass would need to be done.</t>
  </si>
  <si>
    <t>CHIYOREF</t>
  </si>
  <si>
    <t>CHINO @ YORBA EB FS</t>
  </si>
  <si>
    <t>not much space to make ADA compliant</t>
  </si>
  <si>
    <t>CHNO0004</t>
  </si>
  <si>
    <t>CENCSTNF</t>
  </si>
  <si>
    <t>CENTRAL @ C ST NB FS</t>
  </si>
  <si>
    <t>84, 85, 88</t>
  </si>
  <si>
    <t>RIVCENWF</t>
  </si>
  <si>
    <t>RIVERSIDE @ CENTRAL WB FS</t>
  </si>
  <si>
    <t>RIVMONWF</t>
  </si>
  <si>
    <t>RIVERSIDE @ MONTE VISTA WB FS</t>
  </si>
  <si>
    <t>NORHSTWF</t>
  </si>
  <si>
    <t>NORTHPARK @ H WB FS</t>
  </si>
  <si>
    <t>RIVYORWF</t>
  </si>
  <si>
    <t>RIVERSIDE @ YORBA WB FS</t>
  </si>
  <si>
    <t>6' sidewalk, not sure if there's ROW to widen</t>
  </si>
  <si>
    <t>RAMRIVNF</t>
  </si>
  <si>
    <t>RAMONA @ RIVERSIDE NB FS</t>
  </si>
  <si>
    <t>RAMWILNL</t>
  </si>
  <si>
    <t>RAMONA @ WILSON NB LAT</t>
  </si>
  <si>
    <t>RAM60FNN</t>
  </si>
  <si>
    <t>RAMONA @ 60 FRWY NB NS</t>
  </si>
  <si>
    <t>RAMPHLNN</t>
  </si>
  <si>
    <t>RAMONA @ PHILADELPHIA NB NS</t>
  </si>
  <si>
    <t>RAMSTANL</t>
  </si>
  <si>
    <t>RAMONA @ STARLIGHT NB LAT</t>
  </si>
  <si>
    <t>RAMFRANF</t>
  </si>
  <si>
    <t>RAMONA @ FRANCIS NB FS</t>
  </si>
  <si>
    <t>RAMPHINF</t>
  </si>
  <si>
    <t>RAMONA @ PHILLIPS NB FS</t>
  </si>
  <si>
    <t>sidewalk not wide enough to be ADA compliant nor can it be modified because of a brick wall.</t>
  </si>
  <si>
    <t>RAMHOWNF</t>
  </si>
  <si>
    <t>RAMONA @ HOWARD NB FS</t>
  </si>
  <si>
    <t>5/14/2012</t>
  </si>
  <si>
    <t>awarded improv. and shelter to be installed</t>
  </si>
  <si>
    <t>RAMMISNF</t>
  </si>
  <si>
    <t>RAMONA @ MISSION NB FS</t>
  </si>
  <si>
    <t>has a bench, looks like not enough ROW to widen to add shelter</t>
  </si>
  <si>
    <t>RAMBRONF</t>
  </si>
  <si>
    <t>RAMONA @ BROOKS NB FS</t>
  </si>
  <si>
    <t>Developer installed premium shelter.</t>
  </si>
  <si>
    <t>RAMHOLNF</t>
  </si>
  <si>
    <t>RAMONA @ HOLT NB FS</t>
  </si>
  <si>
    <t>20170215</t>
  </si>
  <si>
    <t>RAMKINNF</t>
  </si>
  <si>
    <t>RAMONA @ KINGSLEY NB FS</t>
  </si>
  <si>
    <t>Bench awarded 2021 Article 3, but substituted for shelter in 2023</t>
  </si>
  <si>
    <t>RAMORCNN</t>
  </si>
  <si>
    <t>RAMONA @ ORCHARD NB NS</t>
  </si>
  <si>
    <t>not sure if there's enough ROW to widen sidewalk, also utilities, trees, landscaping. Bench awarded 2021 Article 3</t>
  </si>
  <si>
    <t>RAMBENNN</t>
  </si>
  <si>
    <t>RAMONA @ BENITO NB NS</t>
  </si>
  <si>
    <t>RAMBENNM</t>
  </si>
  <si>
    <t>RAMONA @ BENITO NB MID</t>
  </si>
  <si>
    <t>10/13/2014</t>
  </si>
  <si>
    <t>SANRAMEF</t>
  </si>
  <si>
    <t>SAN BERNARDINO @ RAMONA EB FS</t>
  </si>
  <si>
    <t>Bench awarded 2021 Article 3. Installed shelter, moved from other location from 2019 Article 3.</t>
  </si>
  <si>
    <t>SANHELEN</t>
  </si>
  <si>
    <t>SAN BERNARDINO @ HELENA EB NS</t>
  </si>
  <si>
    <t>MONPRINF</t>
  </si>
  <si>
    <t>MONTE VISTA @ PRINCETON NB FS</t>
  </si>
  <si>
    <t>85, 88</t>
  </si>
  <si>
    <t>MONPLANF</t>
  </si>
  <si>
    <t>MONTE VISTA @ PLAZA LANE NB FS</t>
  </si>
  <si>
    <t>MONMORNF</t>
  </si>
  <si>
    <t>MONTE VISTA @ MORENO NB FS</t>
  </si>
  <si>
    <t>MONARRSF</t>
  </si>
  <si>
    <t>MONTE VISTA @ ARROW SB FS</t>
  </si>
  <si>
    <t>MONMORSF</t>
  </si>
  <si>
    <t>MONTE VISTA @ MORENO SB FS</t>
  </si>
  <si>
    <t>MONSANSN</t>
  </si>
  <si>
    <t>MONTE VISTA @ SAN JOSE SB NS</t>
  </si>
  <si>
    <t>MONPRISF</t>
  </si>
  <si>
    <t>MONTE VISTA @ PRINCETON SB FS</t>
  </si>
  <si>
    <t>SANMONWF</t>
  </si>
  <si>
    <t>SAN BERNARDINO @ MONTE VISTA WB FS</t>
  </si>
  <si>
    <t xml:space="preserve"> improved with Article 3 funds. Bench awarded 2021 Article 3 funds.</t>
  </si>
  <si>
    <t>2015, 2021</t>
  </si>
  <si>
    <t>SANRAMWN</t>
  </si>
  <si>
    <t>SAN BERNARDINO @ RAMONA WB NS</t>
  </si>
  <si>
    <t>20160829</t>
  </si>
  <si>
    <t>RAMBENSF</t>
  </si>
  <si>
    <t>RAMONA @ BENITO SB FS</t>
  </si>
  <si>
    <t>not enough ROW to widen</t>
  </si>
  <si>
    <t>RAMORCSF</t>
  </si>
  <si>
    <t>RAMONA @ ORCHARD SB FS</t>
  </si>
  <si>
    <t>not sure if there's enough ROW to widen sidewalk</t>
  </si>
  <si>
    <t>RAMHOLSN</t>
  </si>
  <si>
    <t>RAMONA @ HOLT SB NS</t>
  </si>
  <si>
    <t>RAMBROSN</t>
  </si>
  <si>
    <t>RAMONA @ BROOKS SB NS</t>
  </si>
  <si>
    <t>doesn't have enough ROW to widen to put a shelter</t>
  </si>
  <si>
    <t>RAMMISSF</t>
  </si>
  <si>
    <t>RAMONA @ MISSION SB FS</t>
  </si>
  <si>
    <t>RAMHOWSF</t>
  </si>
  <si>
    <t>RAMONA @ HOWARD SB FS</t>
  </si>
  <si>
    <t>Bench awarded 2021 Article 3, but substituted for improvement and shelter awarded in 2023</t>
  </si>
  <si>
    <t>RAMELMSF</t>
  </si>
  <si>
    <t>RAMONA @ ELM SB FS</t>
  </si>
  <si>
    <t>20160725</t>
  </si>
  <si>
    <t>potential to become ADA compliant</t>
  </si>
  <si>
    <t>RAMFRASF</t>
  </si>
  <si>
    <t>RAMONA @ FRANCIS SB FS</t>
  </si>
  <si>
    <t>Potential to become ADA compliant, but need to remove gravel and install a sidewalk.</t>
  </si>
  <si>
    <t>RAMMUSSM</t>
  </si>
  <si>
    <t>RAMONA @ MUSTANG SB MID</t>
  </si>
  <si>
    <t>not ADA compliant, but has potential to become ADA compliant</t>
  </si>
  <si>
    <t>RAMPHLSF</t>
  </si>
  <si>
    <t>RAMONA @ PHILADELPHIA SB FS</t>
  </si>
  <si>
    <t>wide sidewalk</t>
  </si>
  <si>
    <t>RAMWALSF</t>
  </si>
  <si>
    <t>RAMONA @ WALNUT SB FS</t>
  </si>
  <si>
    <t>RIVRAMEF</t>
  </si>
  <si>
    <t>RIVERSIDE @ RAMONA EB FS</t>
  </si>
  <si>
    <t>looks like ROW issues to widen sidewalk further</t>
  </si>
  <si>
    <t>RIVYOREF</t>
  </si>
  <si>
    <t>RIVERSIDE @ YORBA EB FS</t>
  </si>
  <si>
    <t>RIVMONEF</t>
  </si>
  <si>
    <t>RIVERSIDE @ MONTE VISTA EB FS</t>
  </si>
  <si>
    <t>RIV5THEF</t>
  </si>
  <si>
    <t>RIVERSIDE @ 5TH  EB FS</t>
  </si>
  <si>
    <t>CENRIVSF</t>
  </si>
  <si>
    <t>CENTRAL @ RIVERSIDE SB FS</t>
  </si>
  <si>
    <t>CENCSTSF</t>
  </si>
  <si>
    <t>CENTRAL @ C ST SB FS</t>
  </si>
  <si>
    <t>CHNO0006</t>
  </si>
  <si>
    <t>CHIMONWM</t>
  </si>
  <si>
    <t>CHINO @ MONTE VISTA WB MID</t>
  </si>
  <si>
    <t>CHIYORWF</t>
  </si>
  <si>
    <t>CHINO @ YORBA WB FS</t>
  </si>
  <si>
    <t>potential for shelter and bench, but landscaping would need to be removed and additional concrete added.</t>
  </si>
  <si>
    <t>CHIRAMWF</t>
  </si>
  <si>
    <t>CHINO @ RAMONA WB FS</t>
  </si>
  <si>
    <t>CHINORWF</t>
  </si>
  <si>
    <t>CHINO @ NORTON WB FS</t>
  </si>
  <si>
    <t>possible to make ADA compliant, and add a shelter and benchbut would need to coordinate the removal of some grass at the park.</t>
  </si>
  <si>
    <t>PIPCHISF</t>
  </si>
  <si>
    <t>PIPELINE @ CHINO SB FS</t>
  </si>
  <si>
    <t>8' wide sidewalk</t>
  </si>
  <si>
    <t>PIPMARSL</t>
  </si>
  <si>
    <t>PIPELINE @ MARGARITA SB LAT</t>
  </si>
  <si>
    <t>no space to make ADA compliant because of brick wall and tree</t>
  </si>
  <si>
    <t>PIPSCHSF</t>
  </si>
  <si>
    <t>PIPELINE @ SCHAEFER SB FS</t>
  </si>
  <si>
    <t>PIPSPESF</t>
  </si>
  <si>
    <t>PIPELINE @ SPECTRUM NORTH SB FS</t>
  </si>
  <si>
    <t>trees limit the space to be ADA compliant</t>
  </si>
  <si>
    <t>GRAPIPWM</t>
  </si>
  <si>
    <t>GRAND @ PIPELINE WB MID</t>
  </si>
  <si>
    <t>GRASPWWF</t>
  </si>
  <si>
    <t>GRAND @ SPECTRUM WEST WB FS</t>
  </si>
  <si>
    <t>BOYPEYWN</t>
  </si>
  <si>
    <t>BOYS REPUBLIC @ PEYTON WB NS</t>
  </si>
  <si>
    <t>Chino Hills</t>
  </si>
  <si>
    <t>PEYMAINN</t>
  </si>
  <si>
    <t>PEYTON @ MAIN NB NS</t>
  </si>
  <si>
    <t>GRACIVEF</t>
  </si>
  <si>
    <t>GRAND @ CIVIC CENTER EB FS</t>
  </si>
  <si>
    <t>xPROANDN</t>
  </si>
  <si>
    <t>sbX - PROSPECT @ ANDERSON NB NS</t>
  </si>
  <si>
    <t>202</t>
  </si>
  <si>
    <t>sbX Platform</t>
  </si>
  <si>
    <t>2/6/2014</t>
  </si>
  <si>
    <t>xANDCOUN</t>
  </si>
  <si>
    <t>sbX - ANDERSON @ COURT ST</t>
  </si>
  <si>
    <t>xHOSTIPN</t>
  </si>
  <si>
    <t>sbX- HOSPITALITY@TIPPECANOE NB FS</t>
  </si>
  <si>
    <t>xHOSCARN</t>
  </si>
  <si>
    <t>sbX- HOSPITALITY@CARNEGIE NB NS</t>
  </si>
  <si>
    <t>xHOSHUNN</t>
  </si>
  <si>
    <t>sbX- HOSPITALITY@HUNTS LANE NB FS</t>
  </si>
  <si>
    <t>xESTINLN</t>
  </si>
  <si>
    <t>sbX- E ST@INLAND CENTER MALL NB MID</t>
  </si>
  <si>
    <t>xESTRIAN</t>
  </si>
  <si>
    <t>sbX- E ST @ RIALTO NB NS</t>
  </si>
  <si>
    <t>xESTCOUN</t>
  </si>
  <si>
    <t>sbX- E ST @ COURT NB NS</t>
  </si>
  <si>
    <t>xESTBASN</t>
  </si>
  <si>
    <t>sbX- E ST @ BASELINE NB NS</t>
  </si>
  <si>
    <t>xESTHIGH</t>
  </si>
  <si>
    <t>sbX- E ST @ HIGHLAND NB NS</t>
  </si>
  <si>
    <t>xESTMARN</t>
  </si>
  <si>
    <t>sbX- E ST @ MARSHALL NB FS</t>
  </si>
  <si>
    <t>xKENSHAN</t>
  </si>
  <si>
    <t>sbX- KENDAL@SHANDIN HILS-40TH NB FS</t>
  </si>
  <si>
    <t>xKENLITN</t>
  </si>
  <si>
    <t>sbX- KENDALL@LITTLE MOUNTAIN NB FS</t>
  </si>
  <si>
    <t>xKEPA</t>
  </si>
  <si>
    <t>sbX- KENDALL AND PALM</t>
  </si>
  <si>
    <t>xCSUSB</t>
  </si>
  <si>
    <t>sbX- CALIFORNIA STATE UNI</t>
  </si>
  <si>
    <t>xKENLITS</t>
  </si>
  <si>
    <t>sbX- KENDALL@LITTLE MOUNTAIN SB FS</t>
  </si>
  <si>
    <t>xKENSHAS</t>
  </si>
  <si>
    <t>sbX- KENDALL@SHANDIN HILLS SB FS</t>
  </si>
  <si>
    <t>xESTMARS</t>
  </si>
  <si>
    <t>sbX- E ST@MARSHALL SB NS</t>
  </si>
  <si>
    <t>xESTHIGS</t>
  </si>
  <si>
    <t>sbX- E ST @ HIGHLAND SB NS</t>
  </si>
  <si>
    <t>xESTBASS</t>
  </si>
  <si>
    <t>sbX- E ST @ BASELINE SB FS</t>
  </si>
  <si>
    <t>xESTCOUS</t>
  </si>
  <si>
    <t>sbX- E ST @ COURT SB FS</t>
  </si>
  <si>
    <t>xESTRIAS</t>
  </si>
  <si>
    <t>sbX- E ST @ RIALTO SB FS</t>
  </si>
  <si>
    <t>2/7/2014</t>
  </si>
  <si>
    <t>xESTINL</t>
  </si>
  <si>
    <t>sbX- E ST@INLAND CENTER MALL SB MID</t>
  </si>
  <si>
    <t>xHOSHUNS</t>
  </si>
  <si>
    <t>sbX- HOSPITALITY@HUNTS LANE SB NS</t>
  </si>
  <si>
    <t>xHOSCARS</t>
  </si>
  <si>
    <t>sbX- HOSPITALITY @ CARNEGIE SB FS</t>
  </si>
  <si>
    <t>xHOSTIPS</t>
  </si>
  <si>
    <t>sbX- HOSPITALITY @ TIPPECANOE SB NS</t>
  </si>
  <si>
    <t>xANDPROS</t>
  </si>
  <si>
    <t>sbX - ANDERSON @ PROSPECT SB FS</t>
  </si>
  <si>
    <t>xVAHO</t>
  </si>
  <si>
    <t>sbX- V A HOSPITAL</t>
  </si>
  <si>
    <t>RIVMETSL</t>
  </si>
  <si>
    <t>RIVERSIDE METRO LINK SB LAT</t>
  </si>
  <si>
    <t>Riverside</t>
  </si>
  <si>
    <t>215</t>
  </si>
  <si>
    <t>MTVCPTNF</t>
  </si>
  <si>
    <t>MT VERNON @ CENTREPOINTE NB FS</t>
  </si>
  <si>
    <t>19, 215</t>
  </si>
  <si>
    <t>SBTC0007</t>
  </si>
  <si>
    <t>MTVHSTNN</t>
  </si>
  <si>
    <t>MT VERNON @ H NB NS</t>
  </si>
  <si>
    <t>NORMOUWF</t>
  </si>
  <si>
    <t>NORTHPARK @ MOUNTAIN WB FS</t>
  </si>
  <si>
    <t>NORLITWN</t>
  </si>
  <si>
    <t>NORTHPARK @ LITTLE MTN WB NS</t>
  </si>
  <si>
    <t>FIRBAVSN</t>
  </si>
  <si>
    <t>FIRST @ B AVE SB NS</t>
  </si>
  <si>
    <t>NORCOYWF</t>
  </si>
  <si>
    <t>NORTHPARK @ COYOTE WB FS</t>
  </si>
  <si>
    <t>CALDSTSF</t>
  </si>
  <si>
    <t>CALIFORNIA @ D SB FS</t>
  </si>
  <si>
    <t>MTVFAINF</t>
  </si>
  <si>
    <t>MT VERNON @ FAIRWAY NB FS</t>
  </si>
  <si>
    <t>BONWOONN</t>
  </si>
  <si>
    <t>BON VIEW @ WOODLAWN NB NS</t>
  </si>
  <si>
    <t>NORSERWF</t>
  </si>
  <si>
    <t>NORTHPARK @ SERRANO WB FS</t>
  </si>
  <si>
    <t>No sidewalk. no boarding area</t>
  </si>
  <si>
    <t>BONMAINL</t>
  </si>
  <si>
    <t>BON VIEW @ MAITLAND NB LAT</t>
  </si>
  <si>
    <t>CALEAVSN</t>
  </si>
  <si>
    <t>CALIFORNIA @ AVE E SB NS</t>
  </si>
  <si>
    <t>SBTC0010</t>
  </si>
  <si>
    <t>MISBONWF</t>
  </si>
  <si>
    <t>MISSION @ BON VIEW WB FS</t>
  </si>
  <si>
    <t>MISCAMWF</t>
  </si>
  <si>
    <t>MISSION @ CAMPUS WB FS</t>
  </si>
  <si>
    <t>MTVSHANF</t>
  </si>
  <si>
    <t>MT VERNON @ SHASTA NB FS</t>
  </si>
  <si>
    <t>shelter awarded for 2019 Article 3 funds</t>
  </si>
  <si>
    <t>CALEURSF</t>
  </si>
  <si>
    <t>CALIFORNIA @ EUREKA SB FS</t>
  </si>
  <si>
    <t>Applied for 2023 bench/shelter</t>
  </si>
  <si>
    <t>Needs boarding area and connection to sidewalk</t>
  </si>
  <si>
    <t>MISSULWF</t>
  </si>
  <si>
    <t>MISSION @ SULTANA WB FS</t>
  </si>
  <si>
    <t>MTVLAUNF</t>
  </si>
  <si>
    <t>MT VERNON @ LAUREL NB FS</t>
  </si>
  <si>
    <t>MTVLACNF</t>
  </si>
  <si>
    <t>MT VERNON @ LA CADENA NB FS</t>
  </si>
  <si>
    <t>MTVCOLNN</t>
  </si>
  <si>
    <t>VALLEY COLLEGE NB NS</t>
  </si>
  <si>
    <t>Improved; may be a good location for additional bench</t>
  </si>
  <si>
    <t>MTVWALNN</t>
  </si>
  <si>
    <t>MT VERNON @ WALNUT NB NS</t>
  </si>
  <si>
    <t>MTVRIANF</t>
  </si>
  <si>
    <t>MT VERNON @ RIALTO NB FS</t>
  </si>
  <si>
    <t>SECGIOEN</t>
  </si>
  <si>
    <t>2ND @ GIOVANOLA EB NS</t>
  </si>
  <si>
    <t>SECLSTEF</t>
  </si>
  <si>
    <t>2ND @ LST EB FS</t>
  </si>
  <si>
    <t>2NDJSTEB</t>
  </si>
  <si>
    <t>2ND @ J ST EB FS</t>
  </si>
  <si>
    <t>improved - sidewalk in good condition</t>
  </si>
  <si>
    <t>RIASIEEN</t>
  </si>
  <si>
    <t>RIALTO @ SIERRA WAY EB NS</t>
  </si>
  <si>
    <t>8, 305</t>
  </si>
  <si>
    <t>SEC215EF</t>
  </si>
  <si>
    <t>2ND @ 215 EB FS</t>
  </si>
  <si>
    <t>2NDGSTEB</t>
  </si>
  <si>
    <t>2ND @ G ST EB FS</t>
  </si>
  <si>
    <t>SBTCAR13</t>
  </si>
  <si>
    <t>SBTC0013</t>
  </si>
  <si>
    <t>3RDARREF</t>
  </si>
  <si>
    <t>3RD @ ARROWHEAD EB FS</t>
  </si>
  <si>
    <t>SIECOUNF</t>
  </si>
  <si>
    <t>SIERRA WAY @ COURT NB FS</t>
  </si>
  <si>
    <t>5THSIEEF</t>
  </si>
  <si>
    <t>5TH @ SIERRA WY EB FS</t>
  </si>
  <si>
    <t>WAT5THNF</t>
  </si>
  <si>
    <t>WATERMAN @ 5TH NB FS</t>
  </si>
  <si>
    <t>Improvements may allow for shelter</t>
  </si>
  <si>
    <t>WAT7THNN</t>
  </si>
  <si>
    <t>WATERMAN @ 7TH NB NS</t>
  </si>
  <si>
    <t>WAT9THNF</t>
  </si>
  <si>
    <t>WATERMAN @ 9TH NB FS</t>
  </si>
  <si>
    <t>WATOLINF</t>
  </si>
  <si>
    <t>WATERMAN @ OLIVE NB FS</t>
  </si>
  <si>
    <t>WATBASNF</t>
  </si>
  <si>
    <t>WATERMAN @ BASELINE NB FS</t>
  </si>
  <si>
    <t>GILPAREF</t>
  </si>
  <si>
    <t>GILBERT @ PARKSIDE EB FS</t>
  </si>
  <si>
    <t>Needs visit</t>
  </si>
  <si>
    <t>GILVALEN</t>
  </si>
  <si>
    <t>GILBERT @ VALENCIA EB NS</t>
  </si>
  <si>
    <t>GILCEDEN</t>
  </si>
  <si>
    <t>GILBERT @ CEDAR EB NS</t>
  </si>
  <si>
    <t>PACHGHEF</t>
  </si>
  <si>
    <t>PACIFIC HIGH SCHOOL EB FS</t>
  </si>
  <si>
    <t>PACCONNF</t>
  </si>
  <si>
    <t>PACIFIC @ CONEJO NB FS</t>
  </si>
  <si>
    <t>PACGLAEF</t>
  </si>
  <si>
    <t>PACIFIC @ GLASGOW EB FS</t>
  </si>
  <si>
    <t>DELDELNN</t>
  </si>
  <si>
    <t>DEL ROSA @ DEL ROSA NB NS</t>
  </si>
  <si>
    <t>DELPUMNN</t>
  </si>
  <si>
    <t>DEL ROSA @ PUMALO NB NS</t>
  </si>
  <si>
    <t>DELDPLNF</t>
  </si>
  <si>
    <t>DEL ROSA @ DATE PL NB FS</t>
  </si>
  <si>
    <t>lacks sidewalk to the north</t>
  </si>
  <si>
    <t>LYNDELEF</t>
  </si>
  <si>
    <t>LYNWOOD @ DEL ROSA EB FS</t>
  </si>
  <si>
    <t>LYNMEREF</t>
  </si>
  <si>
    <t>LYNWOOD @ MERITO EB FS</t>
  </si>
  <si>
    <t>needs concrete to connect sidewalk to curb; room for shelter if improved</t>
  </si>
  <si>
    <t>no BA</t>
  </si>
  <si>
    <t>LYNSTEEF</t>
  </si>
  <si>
    <t>LYNWOOD @ STERLING EB FS</t>
  </si>
  <si>
    <t>LYNARDEN</t>
  </si>
  <si>
    <t>LYNWOOD @ ARDEN EB NS</t>
  </si>
  <si>
    <t>KENPINSF</t>
  </si>
  <si>
    <t>KENDALL @ PINE SB FS</t>
  </si>
  <si>
    <t>KENBAIEF</t>
  </si>
  <si>
    <t>KENDALL @ BAILEY EB FS</t>
  </si>
  <si>
    <t>KENWAGEF</t>
  </si>
  <si>
    <t>KENDALL @ WAGONWHEEL EB FS</t>
  </si>
  <si>
    <t>KENDEEEN</t>
  </si>
  <si>
    <t>KENDALL @ DEERFIELD EB NS</t>
  </si>
  <si>
    <t>KENREVEF</t>
  </si>
  <si>
    <t>KENDALL @ REVERE EB FS</t>
  </si>
  <si>
    <t>KENUNIEF</t>
  </si>
  <si>
    <t>KENDALL @ UNIVERSITY EB FS</t>
  </si>
  <si>
    <t>11/17/2013</t>
  </si>
  <si>
    <t>KENLAKEF</t>
  </si>
  <si>
    <t>KENDALL @ LAKEWOOD EB FS</t>
  </si>
  <si>
    <t>KENWILEF</t>
  </si>
  <si>
    <t>KENDALL @ WILDERNESS EB FS</t>
  </si>
  <si>
    <t>KENBROEF</t>
  </si>
  <si>
    <t>KENDALL @ BROOKFIELD EB FS</t>
  </si>
  <si>
    <t>KENLITEF</t>
  </si>
  <si>
    <t>KENDALL @ LITTLE MOUNTAIN EB FS</t>
  </si>
  <si>
    <t>KENWESEF</t>
  </si>
  <si>
    <t>KENDALL @ WESTERN EB FS</t>
  </si>
  <si>
    <t>KEN4THEF</t>
  </si>
  <si>
    <t>KENDALL @ 4TH EB FS</t>
  </si>
  <si>
    <t>KENMOUEF</t>
  </si>
  <si>
    <t>KENDALL @ MOUNTAIN EB FS</t>
  </si>
  <si>
    <t>KENSHAEF</t>
  </si>
  <si>
    <t>KENDALL @ SHANDLIN HILLS EB FS</t>
  </si>
  <si>
    <t>KENFSTEF</t>
  </si>
  <si>
    <t>KENDALL @ F EB FS</t>
  </si>
  <si>
    <t>KENHSTEF</t>
  </si>
  <si>
    <t>KENDALL @ H EB FS</t>
  </si>
  <si>
    <t>EST34TSF</t>
  </si>
  <si>
    <t>EST @ 34TH SB FS</t>
  </si>
  <si>
    <t>ESTMARSF</t>
  </si>
  <si>
    <t>EST @ MARSHALL SB FS</t>
  </si>
  <si>
    <t>EST30TSN</t>
  </si>
  <si>
    <t>E @ 30TH SB NS</t>
  </si>
  <si>
    <t>EST29TSF</t>
  </si>
  <si>
    <t>E ST @ 29TH SB FS</t>
  </si>
  <si>
    <t>EST25SF</t>
  </si>
  <si>
    <t>EST @ 25TH SB FS</t>
  </si>
  <si>
    <t>ESTHIGSF</t>
  </si>
  <si>
    <t>E @ HIGHLAND SB FS</t>
  </si>
  <si>
    <t>EST18TSN</t>
  </si>
  <si>
    <t>E @ 18TH SB NS</t>
  </si>
  <si>
    <t>EST14TSF</t>
  </si>
  <si>
    <t>E @ 14TH SB FS</t>
  </si>
  <si>
    <t>ESTBASSN</t>
  </si>
  <si>
    <t>E @ BASELINE SB NS</t>
  </si>
  <si>
    <t>improved - has shelter</t>
  </si>
  <si>
    <t>EST9THSN</t>
  </si>
  <si>
    <t>E @ 9TH SB NS</t>
  </si>
  <si>
    <t>EST6THSF</t>
  </si>
  <si>
    <t>E ST @ 6TH SB FS</t>
  </si>
  <si>
    <t>8/16/2011</t>
  </si>
  <si>
    <t>SBTCEA05</t>
  </si>
  <si>
    <t>SBTCES05</t>
  </si>
  <si>
    <t>20180307</t>
  </si>
  <si>
    <t>ESTATHSN</t>
  </si>
  <si>
    <t>E ST @ ATHOL SB NS</t>
  </si>
  <si>
    <t>ESTMILSM</t>
  </si>
  <si>
    <t>E @ MILL SB MID</t>
  </si>
  <si>
    <t>ESTGA1SL</t>
  </si>
  <si>
    <t>EST @ GATE 1 SB LATERAL</t>
  </si>
  <si>
    <t>12/9/2014</t>
  </si>
  <si>
    <t>ESTNMASN</t>
  </si>
  <si>
    <t>E @ NORTH MALL SB NS</t>
  </si>
  <si>
    <t>INLCTRSF</t>
  </si>
  <si>
    <t>INLAND CTR MALL SB</t>
  </si>
  <si>
    <t>ESTSMASF</t>
  </si>
  <si>
    <t>E @ SOUTH MALL SB FS</t>
  </si>
  <si>
    <t>ESTOSRSF</t>
  </si>
  <si>
    <t>E @ ORANGE SHOW SB FS</t>
  </si>
  <si>
    <t>ESTCENSL</t>
  </si>
  <si>
    <t>E @ CENTURY SB LAT</t>
  </si>
  <si>
    <t>11/27/2013</t>
  </si>
  <si>
    <t>BA 6ft wide, pavement uneven</t>
  </si>
  <si>
    <t>ESTMACSL</t>
  </si>
  <si>
    <t>E ST @ MACKAY SB LAT</t>
  </si>
  <si>
    <t>HOSSUNEN</t>
  </si>
  <si>
    <t>HOSPITALITY @ SUNWEST EB NS</t>
  </si>
  <si>
    <t>HOSHUNEN</t>
  </si>
  <si>
    <t>HOSPITALITY @ HUNTS EB NS</t>
  </si>
  <si>
    <t>HOSCOWEF</t>
  </si>
  <si>
    <t>HOSPITALITY @ COMMERCE CTR WEST EB</t>
  </si>
  <si>
    <t>BA 7ft Wide</t>
  </si>
  <si>
    <t>HOSCOMEB</t>
  </si>
  <si>
    <t>HOSPITALITY @ COMMERCE CTR EAST EB</t>
  </si>
  <si>
    <t>HOSBUSEF</t>
  </si>
  <si>
    <t>HOSPITALITY @ BUSINESS CENTER EB FS</t>
  </si>
  <si>
    <t>HOSCAREF</t>
  </si>
  <si>
    <t>HOSPITALITY @ CARNEGIE EB FS(WEST)</t>
  </si>
  <si>
    <t>Where is the bus stop pole? I do not see it on google maps</t>
  </si>
  <si>
    <t>HOSOFFEF</t>
  </si>
  <si>
    <t>HOSPITALITY @ OFFICE DEPOT EB FS</t>
  </si>
  <si>
    <t>2/6/2012</t>
  </si>
  <si>
    <t>HOSHAREF</t>
  </si>
  <si>
    <t>HOSPITALITY @ HARRIMAN EB FS</t>
  </si>
  <si>
    <t>could fit a shelter, find an extra one available</t>
  </si>
  <si>
    <t>HOSCA1EF</t>
  </si>
  <si>
    <t>HOSPITALITY @ CARNEGIE EB FS(EAST)</t>
  </si>
  <si>
    <t>20160805</t>
  </si>
  <si>
    <t>ANDREDSF</t>
  </si>
  <si>
    <t>ANDERSON @ REDLANDS SB FS</t>
  </si>
  <si>
    <t>20161014</t>
  </si>
  <si>
    <t>sidewalk in good condition. Obstructions on sidewalk, no room for bench. Pkg lot right behind sidewalk.</t>
  </si>
  <si>
    <t>ANDACASF</t>
  </si>
  <si>
    <t>ANDERSON @ ACADEMY SB FS</t>
  </si>
  <si>
    <t>12/10/2014</t>
  </si>
  <si>
    <t>ADA boarding 5 ft wide</t>
  </si>
  <si>
    <t>ANDUNISF</t>
  </si>
  <si>
    <t>ANDERSON @ UNIVERSITY SB FS</t>
  </si>
  <si>
    <t>ANDTAYSN</t>
  </si>
  <si>
    <t>ANDERSON @ TAYLOR SB NS</t>
  </si>
  <si>
    <t>BARANDEF</t>
  </si>
  <si>
    <t>BARTON @ ANDERSON EB FS</t>
  </si>
  <si>
    <t>2, 19</t>
  </si>
  <si>
    <t>ADA boarding area 5 ft wide. Not wide enough</t>
  </si>
  <si>
    <t>VAHOSPNF</t>
  </si>
  <si>
    <t>V A HOSPITAL NB FS</t>
  </si>
  <si>
    <t>PROBELWF</t>
  </si>
  <si>
    <t>PROSPECT @ BELLAIRE WB FS</t>
  </si>
  <si>
    <t>PRORICWN</t>
  </si>
  <si>
    <t>PROSPECT @ RICHIE WB NS</t>
  </si>
  <si>
    <t>ANDSTENN</t>
  </si>
  <si>
    <t>ANDERSON @ STEWART NB NS</t>
  </si>
  <si>
    <t>ADA boarding area 6 ft wide. The third wooden fence could be removed to allow for the 8x5 boarding area</t>
  </si>
  <si>
    <t>ANDACANF</t>
  </si>
  <si>
    <t>ANDERSON @ ACADEMY NB FS</t>
  </si>
  <si>
    <t>ANDCOUNF</t>
  </si>
  <si>
    <t>ANDERSON @ COURT NB FS</t>
  </si>
  <si>
    <t>no ROW. 6' sidewalk, could possibly fit bench, but pretty tight spot.</t>
  </si>
  <si>
    <t>TIPLAUNN</t>
  </si>
  <si>
    <t>TIPPECANOE @ LAURELWOOD NB NS</t>
  </si>
  <si>
    <t>HOSTIPWF</t>
  </si>
  <si>
    <t>HOSPITALITY @ TIPPECANOE WB FS</t>
  </si>
  <si>
    <t>HOSHARWN</t>
  </si>
  <si>
    <t>HOSPITALITY @ HARRIMAN WB NS</t>
  </si>
  <si>
    <t>HOSTRIWF</t>
  </si>
  <si>
    <t>HOSPITALITY @ TRI CITY SHOPPING WB</t>
  </si>
  <si>
    <t>HOSCARWF</t>
  </si>
  <si>
    <t>HOSPITALITY @ CARNEGIE WB FS</t>
  </si>
  <si>
    <t>HOSBUSWN</t>
  </si>
  <si>
    <t>HOSPITALITY @ BUSINESS CTR WB NS</t>
  </si>
  <si>
    <t>CALEURSM</t>
  </si>
  <si>
    <t>CALIFORNIA @ EUREKA SB MID</t>
  </si>
  <si>
    <t>EUCHOLNF</t>
  </si>
  <si>
    <t>EUCLID @ HOLT NB FS</t>
  </si>
  <si>
    <t>Shelter mounted (ID # 4357)</t>
  </si>
  <si>
    <t>CALBELSF</t>
  </si>
  <si>
    <t>CALIFORNIA @ BELLA VISTA SB FS</t>
  </si>
  <si>
    <t>CAMDSTNF</t>
  </si>
  <si>
    <t>CAMPUS @ DST NB FS</t>
  </si>
  <si>
    <t>CAMESTNF</t>
  </si>
  <si>
    <t>CAMPUS @ E ST NB FS</t>
  </si>
  <si>
    <t>SIERIASM</t>
  </si>
  <si>
    <t>SIERRA WAY @ RIALTO SB MID BLK</t>
  </si>
  <si>
    <t>CALWILSN</t>
  </si>
  <si>
    <t>CALIFORNIA @ WILDWOOD CYN SB NS</t>
  </si>
  <si>
    <t>MILSIEEF</t>
  </si>
  <si>
    <t>MILL @ SIERRA WY EB FS</t>
  </si>
  <si>
    <t>HSTCALEF</t>
  </si>
  <si>
    <t>H @ CALIFORNIA EB FS</t>
  </si>
  <si>
    <t>MILWATEF</t>
  </si>
  <si>
    <t>MILL @ WATERMAN EB FS</t>
  </si>
  <si>
    <t>1/30/2013</t>
  </si>
  <si>
    <t>CAMGSTNF</t>
  </si>
  <si>
    <t>CAMPUS @ G NB FS</t>
  </si>
  <si>
    <t>BRYHSTSF</t>
  </si>
  <si>
    <t>BRYANT @ H SB FS</t>
  </si>
  <si>
    <t>Surrounding area lacks sidewalks, poor connectivity</t>
  </si>
  <si>
    <t>MILLENEN</t>
  </si>
  <si>
    <t>MILL @ LENA  EB NS</t>
  </si>
  <si>
    <t>CAMISTNF</t>
  </si>
  <si>
    <t>CAMPUS @ I ST NB FS</t>
  </si>
  <si>
    <t>COUBRYWF</t>
  </si>
  <si>
    <t>COUNTY LINE @ BRYANT WB FS</t>
  </si>
  <si>
    <t>It has an ADA boarding area but does not connect to sidewalks. There are no sidewalks around</t>
  </si>
  <si>
    <t>CAM4THNN</t>
  </si>
  <si>
    <t>CAMPUS @ 4TH NB NS</t>
  </si>
  <si>
    <t>COUCALWF</t>
  </si>
  <si>
    <t>COUNTY LINE @ CALIFORNIA WB FS</t>
  </si>
  <si>
    <t>Does not have an ADA boarding area</t>
  </si>
  <si>
    <t>4THALLEF</t>
  </si>
  <si>
    <t>4TH @ ALLYN EB FS</t>
  </si>
  <si>
    <t>MILTIPEN</t>
  </si>
  <si>
    <t>MILL @ TIPPECANOE EB NS</t>
  </si>
  <si>
    <t>TIPMILSF</t>
  </si>
  <si>
    <t>TIPPECANOE @ MILL SB FS</t>
  </si>
  <si>
    <t>TIPMILSM</t>
  </si>
  <si>
    <t>TIPPECANOE @ MILL SB MID</t>
  </si>
  <si>
    <t>4THCUCEF</t>
  </si>
  <si>
    <t>4TH @ CUCAMONGA EB FS</t>
  </si>
  <si>
    <t>TIPCENSF</t>
  </si>
  <si>
    <t>TIPPECANOE @ CENTRAL SB FS</t>
  </si>
  <si>
    <t>20160413</t>
  </si>
  <si>
    <t>TIPSANSN</t>
  </si>
  <si>
    <t>TIPPECANOE @ SAN BERNARDINO SB NS</t>
  </si>
  <si>
    <t>BA 6ft wide and sidewalk in bad condition</t>
  </si>
  <si>
    <t>TIPVICSF</t>
  </si>
  <si>
    <t>TIPPECANOE @ VICTORIA SB FS</t>
  </si>
  <si>
    <t>TIPBRISF</t>
  </si>
  <si>
    <t>TIPPECANOE @ BRIER SB FS</t>
  </si>
  <si>
    <t>REDANDEF</t>
  </si>
  <si>
    <t>REDLANDS @ ANDERSON EB FS</t>
  </si>
  <si>
    <t>no room to widen sidewalk, wall there. Could possibly place bench but behind blank wall of bldg.</t>
  </si>
  <si>
    <t>REDCUREF</t>
  </si>
  <si>
    <t>REDLANDS @ CURTIS EB FS</t>
  </si>
  <si>
    <t>10' sidewalk but tight space between driveways and utilities, can fit a bench, bench awarded 2021 Article 3</t>
  </si>
  <si>
    <t>The sidewalk immediately next to the boarding area is cracked and uneven from the roots of a tree. Could cause an accident.</t>
  </si>
  <si>
    <t>REDMTVEN</t>
  </si>
  <si>
    <t>REDLANDS @ MOUNTAIN VIEW EB NS</t>
  </si>
  <si>
    <t>20170707</t>
  </si>
  <si>
    <t>bench awarded 2021 Article 3, USPS box was already moved. City applied for 2023 Article 3 to expand the boarding area.</t>
  </si>
  <si>
    <t>REDBRYWF</t>
  </si>
  <si>
    <t>REDLANDS @ BRYN MAWR WB FS</t>
  </si>
  <si>
    <t>REDMTVEF</t>
  </si>
  <si>
    <t>REDLANDS @ MOUNTAIN VIEW EB FS</t>
  </si>
  <si>
    <t>Improved.  17' ad shelter awarded 2021 Article 3</t>
  </si>
  <si>
    <t>REDBRYEN</t>
  </si>
  <si>
    <t>REDLANDS @ BRYN MAWR EB NS</t>
  </si>
  <si>
    <t>already improved</t>
  </si>
  <si>
    <t>REDRHOEN</t>
  </si>
  <si>
    <t>REDLANDS @ RHONDA EB NS</t>
  </si>
  <si>
    <t>missing sidewalk but looks like possible ROW issues</t>
  </si>
  <si>
    <t>GRO5THNF</t>
  </si>
  <si>
    <t>GROVE @ 5TH NB FS</t>
  </si>
  <si>
    <t>Grove @ 5th Nb Fs; 87</t>
  </si>
  <si>
    <t>6THGRVEF</t>
  </si>
  <si>
    <t>6TH @ GROVE EB FS</t>
  </si>
  <si>
    <t>6th @ Grove Eb Fs; 87</t>
  </si>
  <si>
    <t>6THBAKEN</t>
  </si>
  <si>
    <t>6TH @ BAKER EB NS</t>
  </si>
  <si>
    <t>6th @ Baker Eb Ns; 87</t>
  </si>
  <si>
    <t>6THCOREF</t>
  </si>
  <si>
    <t>6TH @ CORONA EB FS</t>
  </si>
  <si>
    <t>6th @ Corona Eb Fs; 87</t>
  </si>
  <si>
    <t>VIN6THNF</t>
  </si>
  <si>
    <t>VINEYARD @ 6TH NB FS</t>
  </si>
  <si>
    <t>VIN7THNF</t>
  </si>
  <si>
    <t>VINEYARD @ 7TH NB FS</t>
  </si>
  <si>
    <t>VIN8THNN</t>
  </si>
  <si>
    <t>VINEYARD @ 8TH NB NS</t>
  </si>
  <si>
    <t>VIN9THNF</t>
  </si>
  <si>
    <t>VINEYARD @ 9TH NB FS</t>
  </si>
  <si>
    <t>VINARRNF</t>
  </si>
  <si>
    <t>VINEYARD @ ARROW NB FS</t>
  </si>
  <si>
    <t>VINORANF</t>
  </si>
  <si>
    <t>VINEYARD @ ORANGEWOOD NB FS</t>
  </si>
  <si>
    <t>VINFOONF</t>
  </si>
  <si>
    <t>VINEYARD @ FOOTHILL NB FS</t>
  </si>
  <si>
    <t>CARCALNF</t>
  </si>
  <si>
    <t>CARNELIAN @ CALLE DEL PRADO NB FS</t>
  </si>
  <si>
    <t>CARBASNF</t>
  </si>
  <si>
    <t>CARNELIAN @ BASELINE NB FS</t>
  </si>
  <si>
    <t>CARAVANF</t>
  </si>
  <si>
    <t>CARNELIAN @ AVALON NB FS</t>
  </si>
  <si>
    <t>19TCAREF</t>
  </si>
  <si>
    <t>19TH STREET @ CARNELIAN EB FS</t>
  </si>
  <si>
    <t>19TBEREF</t>
  </si>
  <si>
    <t>19TH @ BERYL EB FS</t>
  </si>
  <si>
    <t>19THELEF</t>
  </si>
  <si>
    <t>19TH @ HELLMAN EB FS</t>
  </si>
  <si>
    <t>19TAMEEN</t>
  </si>
  <si>
    <t>19TH @ AMETHYST EB NS</t>
  </si>
  <si>
    <t>19TARCEF</t>
  </si>
  <si>
    <t>19TH @ ARCHIBALD EB FS</t>
  </si>
  <si>
    <t>19TRAMEF</t>
  </si>
  <si>
    <t>19TH @ RAMONA EB FS</t>
  </si>
  <si>
    <t>19THEREF</t>
  </si>
  <si>
    <t>19TH @ HERMOSA EB FS</t>
  </si>
  <si>
    <t>REDTAFEN</t>
  </si>
  <si>
    <t>REDLANDS @ TAFT EB NS</t>
  </si>
  <si>
    <t>no sidewalk, but looks like no ROW and utility pole in the way</t>
  </si>
  <si>
    <t>REDNEWEF</t>
  </si>
  <si>
    <t>REDLANDS @ NEW JERSEY EB FS</t>
  </si>
  <si>
    <t>REDNEVEN</t>
  </si>
  <si>
    <t>REDLANDS @ NEVADA EB NS</t>
  </si>
  <si>
    <t>REDIOWEN</t>
  </si>
  <si>
    <t>REDLANDS @ IOWA EB NS</t>
  </si>
  <si>
    <t>REDALAEN</t>
  </si>
  <si>
    <t>REDLANDS @ ALABAMA EB MID</t>
  </si>
  <si>
    <t>ALASTOSN</t>
  </si>
  <si>
    <t>ALABAMA @ STORAGE DR SB NS</t>
  </si>
  <si>
    <t>lacks sidewalk connectivity to the nearest south light intersection</t>
  </si>
  <si>
    <t>STABUSEN</t>
  </si>
  <si>
    <t>STATE @ BUSINESS CENTER EB NS</t>
  </si>
  <si>
    <t>STATENEF</t>
  </si>
  <si>
    <t>STATE @ TENNESSEE EB FS</t>
  </si>
  <si>
    <t>12' wide, we put in a bench</t>
  </si>
  <si>
    <t>19HCAREF</t>
  </si>
  <si>
    <t>19TH STREET @ CARTILLA EB FS</t>
  </si>
  <si>
    <t>STANEWEF</t>
  </si>
  <si>
    <t>STATE @ NEW YORK EB FS</t>
  </si>
  <si>
    <t>City will improve, bench awarded 2021 Article 3</t>
  </si>
  <si>
    <t>REDTEXEF</t>
  </si>
  <si>
    <t>REDLANDS @ TEXAS EB FS</t>
  </si>
  <si>
    <t>LUGORAEF</t>
  </si>
  <si>
    <t>LUGONIA @ ORANGE EB FS</t>
  </si>
  <si>
    <t>20171019</t>
  </si>
  <si>
    <t>ADA boarding area not wide enough, 5x6</t>
  </si>
  <si>
    <t>HAV19TNF</t>
  </si>
  <si>
    <t>HAVEN @ 19TH STREET  NB FS</t>
  </si>
  <si>
    <t>HAVALTNF</t>
  </si>
  <si>
    <t>HAVEN @ ALTA LOMA NB FS</t>
  </si>
  <si>
    <t>pull out</t>
  </si>
  <si>
    <t>GRASPEEN</t>
  </si>
  <si>
    <t>GRAND @ SPECTRUM WEST EB NS</t>
  </si>
  <si>
    <t>SANTHIEM</t>
  </si>
  <si>
    <t>SAN BERNARDINO @ THIRTEENTH</t>
  </si>
  <si>
    <t>not sure of ROW / would need to have concrete widened for bench</t>
  </si>
  <si>
    <t>GROSANSF</t>
  </si>
  <si>
    <t>GROVE @ SAN BERNARDINO SB FS</t>
  </si>
  <si>
    <t>ARRGROEF</t>
  </si>
  <si>
    <t>ARROW @ GROVE EB FS</t>
  </si>
  <si>
    <t>ARRSIEEF</t>
  </si>
  <si>
    <t>ARROW @ SIERRA MADRE EB FS</t>
  </si>
  <si>
    <t>ARRHYAEF</t>
  </si>
  <si>
    <t>ARROW @ HYACINTH EB FS</t>
  </si>
  <si>
    <t>ARRMADEF</t>
  </si>
  <si>
    <t>ARROW @ MADRONE EB FS</t>
  </si>
  <si>
    <t>20171211</t>
  </si>
  <si>
    <t>ARRHIGEN</t>
  </si>
  <si>
    <t>ARROW @ HIGHRIDGE EB NS</t>
  </si>
  <si>
    <t>ARRVINEF</t>
  </si>
  <si>
    <t>ARROW @ VINEYARD EB FS</t>
  </si>
  <si>
    <t>ARRBEAEL</t>
  </si>
  <si>
    <t>ARROW @ BEAR GULCH EB LAT</t>
  </si>
  <si>
    <t>ARRHELEF</t>
  </si>
  <si>
    <t>ARROW ROUTE @ HELLMAN EB FS</t>
  </si>
  <si>
    <t>ARRBUSEN</t>
  </si>
  <si>
    <t>ARROW ROUTE @ BUSINESS CENTER EB NS</t>
  </si>
  <si>
    <t>20151210</t>
  </si>
  <si>
    <t>ARRARCEF</t>
  </si>
  <si>
    <t>ARROW @ ARCHIBALD EB FS</t>
  </si>
  <si>
    <t>ARRMALEN</t>
  </si>
  <si>
    <t>ARROW @ MALVERN EB NS</t>
  </si>
  <si>
    <t>2016</t>
  </si>
  <si>
    <t>ARRHEREF</t>
  </si>
  <si>
    <t>ARROW @ HERMOSA EB FS</t>
  </si>
  <si>
    <t>ARRCENEN</t>
  </si>
  <si>
    <t>ARROW @ CENTER EB NS</t>
  </si>
  <si>
    <t>ARRHAVEF</t>
  </si>
  <si>
    <t>ARROW @ HAVEN EB FS</t>
  </si>
  <si>
    <t>REDARRNF</t>
  </si>
  <si>
    <t>RED OAK @ ARROW NB FS</t>
  </si>
  <si>
    <t>REOCICNF</t>
  </si>
  <si>
    <t>RED OAK @ CIVIC CENTER NB FS</t>
  </si>
  <si>
    <t>ASPREDWF</t>
  </si>
  <si>
    <t>ASPEN @ RED OAK WB FS</t>
  </si>
  <si>
    <t>ASPLAUNN</t>
  </si>
  <si>
    <t>ASPEN @ LAUREL NB NS</t>
  </si>
  <si>
    <t>FOOASPEF</t>
  </si>
  <si>
    <t>FOOTHILL @ ASPEN EB FS</t>
  </si>
  <si>
    <t>FOOSPREF</t>
  </si>
  <si>
    <t>FOOTHILL @ SPRUCE EB FS</t>
  </si>
  <si>
    <t>FOOELMEF</t>
  </si>
  <si>
    <t>FOOTHILL @ ELM EB FS</t>
  </si>
  <si>
    <t>MILFOONF</t>
  </si>
  <si>
    <t>MILLIKEN @ FOOTHILL NB FS</t>
  </si>
  <si>
    <t>MILCHUNF</t>
  </si>
  <si>
    <t>MILLIKEN @ CHURCH NB FS</t>
  </si>
  <si>
    <t>MILMOUNF</t>
  </si>
  <si>
    <t>MILLIKEN @ MOUNTAIN VIEW NB FS</t>
  </si>
  <si>
    <t>MILTERNF</t>
  </si>
  <si>
    <t>MILLIKEN @ TERRA VISTA NB FS</t>
  </si>
  <si>
    <t>MILBASNF</t>
  </si>
  <si>
    <t>MILLIKEN @ BASELINE NB FS</t>
  </si>
  <si>
    <t>MILPACNF</t>
  </si>
  <si>
    <t>MILLIKEN @ PACIFIC ELECTRIC TRAIL N</t>
  </si>
  <si>
    <t>MILVICNF</t>
  </si>
  <si>
    <t>MILLIKEN @ VICTORIA PARK NB FS</t>
  </si>
  <si>
    <t>MILKENNF</t>
  </si>
  <si>
    <t>MILLIKEN @ KENYON NB FS</t>
  </si>
  <si>
    <t>MILVINNF</t>
  </si>
  <si>
    <t>MILLIKEN @ VINTAGE NB FS</t>
  </si>
  <si>
    <t>BANMILWF</t>
  </si>
  <si>
    <t>BANYAN @ MILLIKEN WB FS</t>
  </si>
  <si>
    <t>connecting sidewalk is not the best</t>
  </si>
  <si>
    <t>BANFREWF</t>
  </si>
  <si>
    <t>BANYAN @ FREDERICKSBURG WB FS</t>
  </si>
  <si>
    <t>BANMUSWF</t>
  </si>
  <si>
    <t>BANYAN @ MUSCAT WB FS</t>
  </si>
  <si>
    <t>no curb ramps at nearest intersection</t>
  </si>
  <si>
    <t>HAVBANNF</t>
  </si>
  <si>
    <t>HAVEN @ BANYAN NB FS</t>
  </si>
  <si>
    <t>67, 81, 85, 87</t>
  </si>
  <si>
    <t>CHAF0003</t>
  </si>
  <si>
    <t>81, 85, 87</t>
  </si>
  <si>
    <t>BANHAVEF</t>
  </si>
  <si>
    <t>BANYAN @ HAVEN EB FS</t>
  </si>
  <si>
    <t>BANMUSEF</t>
  </si>
  <si>
    <t>BANYAN @ MUSCAT</t>
  </si>
  <si>
    <t>BANFREEF</t>
  </si>
  <si>
    <t>BANYAN @ FREDERICKSBERG EB FS</t>
  </si>
  <si>
    <t>MILBANSF</t>
  </si>
  <si>
    <t>MILLIKEN @ BANYAN SB FS</t>
  </si>
  <si>
    <t>MILVINSF</t>
  </si>
  <si>
    <t>MILLIKEN @ VINTAGE SB FS</t>
  </si>
  <si>
    <t>MILKENSF</t>
  </si>
  <si>
    <t>MILLIKEN @ KENYON SB FS</t>
  </si>
  <si>
    <t>MILVICSF</t>
  </si>
  <si>
    <t>MILLIKEN @ VICTORIA SB FS</t>
  </si>
  <si>
    <t>MILPACSN</t>
  </si>
  <si>
    <t>MILLIKEN @ PACIFIC ELECTRIC TRAIL S</t>
  </si>
  <si>
    <t>MILBASSF</t>
  </si>
  <si>
    <t>MILLIKEN @ BASELINE SB FS</t>
  </si>
  <si>
    <t>small boarding area with utility covers on it</t>
  </si>
  <si>
    <t>MILTERSF</t>
  </si>
  <si>
    <t>MILLIKEN @ TERRA VISTA SB FS</t>
  </si>
  <si>
    <t>MILMOUSF</t>
  </si>
  <si>
    <t>MILLIKEN @ MOUNTAIN VIEW SB FS</t>
  </si>
  <si>
    <t>MILCHUSF</t>
  </si>
  <si>
    <t>MILLIKEN @ CHURCH SB FS</t>
  </si>
  <si>
    <t>82, 85</t>
  </si>
  <si>
    <t>no sidewalk to the south</t>
  </si>
  <si>
    <t>FOOMILWF</t>
  </si>
  <si>
    <t>FOOTHILL @ MILLIKEN WB FS</t>
  </si>
  <si>
    <t>FOOELMWF</t>
  </si>
  <si>
    <t>FOOTHILL @ ELM WB FS</t>
  </si>
  <si>
    <t>FOOSPRWF</t>
  </si>
  <si>
    <t>ASPLAUSF</t>
  </si>
  <si>
    <t>ASPEN @ LAUREL SB FS</t>
  </si>
  <si>
    <t>REDASPSF</t>
  </si>
  <si>
    <t>RED OAK @ ASPEN SB FS</t>
  </si>
  <si>
    <t>ARRREDWF</t>
  </si>
  <si>
    <t>ARROW @ RED OAK WB FS</t>
  </si>
  <si>
    <t>ARWHAVWF</t>
  </si>
  <si>
    <t>ARROW @ HAVEN WB FS</t>
  </si>
  <si>
    <t>ARRCENWF</t>
  </si>
  <si>
    <t>ARROW @ CENTER WB FS</t>
  </si>
  <si>
    <t>ARRHERWF</t>
  </si>
  <si>
    <t>ARROW @ HERMOSA WB FS</t>
  </si>
  <si>
    <t>ARRMALWF</t>
  </si>
  <si>
    <t>ARROW @ MALVERN WB FS</t>
  </si>
  <si>
    <t>ARRARCWF</t>
  </si>
  <si>
    <t>ARROW ROUTE @ ARCHIBALD WB FS</t>
  </si>
  <si>
    <t>ARRMALWN</t>
  </si>
  <si>
    <t>ARROW ROUTE @ MALACHITE WB NS</t>
  </si>
  <si>
    <t>ARRHELWF</t>
  </si>
  <si>
    <t>ARROW @ HELLMAN WB FS</t>
  </si>
  <si>
    <t>ARRBERWF</t>
  </si>
  <si>
    <t>ARROW @ BEAR GULCH WB FS</t>
  </si>
  <si>
    <t>ARRVINWF</t>
  </si>
  <si>
    <t>ARROW @ VINEYARD WB FS</t>
  </si>
  <si>
    <t>ARRMANWN</t>
  </si>
  <si>
    <t>ARROW @ MANOLA WB NS</t>
  </si>
  <si>
    <t>ARRCOMWF</t>
  </si>
  <si>
    <t>ARROW @ COMET WB FS</t>
  </si>
  <si>
    <t>storm drain in curb</t>
  </si>
  <si>
    <t>ARRSIEWF</t>
  </si>
  <si>
    <t>ARROW @ SIERRA MADRE WB FS</t>
  </si>
  <si>
    <t>GROARRNF</t>
  </si>
  <si>
    <t>GROVE @ ARROW NB FS</t>
  </si>
  <si>
    <t>SANGROWF</t>
  </si>
  <si>
    <t>SAN BERNARDINO @ GROVE WB FS</t>
  </si>
  <si>
    <t>20171101</t>
  </si>
  <si>
    <t>SAN13TWM</t>
  </si>
  <si>
    <t>SAN BERNARDINO @ 13TH WB MID</t>
  </si>
  <si>
    <t>SANHOSWF</t>
  </si>
  <si>
    <t>SAN ANTONIO HOSPITAL WB FS</t>
  </si>
  <si>
    <t>SANARRWN</t>
  </si>
  <si>
    <t>SAN BERNARDINO @ ARROW WB NS</t>
  </si>
  <si>
    <t>ARR5THWF</t>
  </si>
  <si>
    <t>ARROW @ 5TH WB FS</t>
  </si>
  <si>
    <t>ARR2NDWF</t>
  </si>
  <si>
    <t>ARROW @ 2ND WB FS</t>
  </si>
  <si>
    <t>ARREUCWF</t>
  </si>
  <si>
    <t>ARROW @ EUCLID WB FS</t>
  </si>
  <si>
    <t>ARRSHAWF</t>
  </si>
  <si>
    <t>ARROW @ SHASTA WB FS</t>
  </si>
  <si>
    <t>ARRSANWF</t>
  </si>
  <si>
    <t>ARROW @ SAN ANTONIO WB FS</t>
  </si>
  <si>
    <t>ARRMAPWF</t>
  </si>
  <si>
    <t>ARROW @ MAPLE WB FS</t>
  </si>
  <si>
    <t>ARRMOUWN</t>
  </si>
  <si>
    <t>ARROW @ MOUNTAIN WB NS</t>
  </si>
  <si>
    <t>ARRMOUWF</t>
  </si>
  <si>
    <t>ARROW @ MOUNTAIN WB FS</t>
  </si>
  <si>
    <t>ARRSILWF</t>
  </si>
  <si>
    <t>ARROW @ SILVERWOOD WB FS</t>
  </si>
  <si>
    <t>ARRFAIWF</t>
  </si>
  <si>
    <t>ARROW @ FAIRWOOD WB FS</t>
  </si>
  <si>
    <t>ARRBENWN</t>
  </si>
  <si>
    <t>ARROW @ BENSON WB NS</t>
  </si>
  <si>
    <t>ARRLOMWF</t>
  </si>
  <si>
    <t>ARROW @ LOMA WB FS</t>
  </si>
  <si>
    <t>flat grass, could add concrete between existing sidewalk and curb</t>
  </si>
  <si>
    <t>CENARRSF</t>
  </si>
  <si>
    <t>CENTRAL @ ARROW SB FS</t>
  </si>
  <si>
    <t>RICCENWF</t>
  </si>
  <si>
    <t>RICHTON @ CENTRAL WB FS</t>
  </si>
  <si>
    <t>66, 84, 85</t>
  </si>
  <si>
    <t>possible slope issues, may not have ROW to widen sidewalk to add shelter</t>
  </si>
  <si>
    <t>MONTAR08</t>
  </si>
  <si>
    <t>MONT0008</t>
  </si>
  <si>
    <t>SANMONEF</t>
  </si>
  <si>
    <t>SAN BERNARDINO @ MONTE VISTA EB FS</t>
  </si>
  <si>
    <t>SANFREEF</t>
  </si>
  <si>
    <t>SAN BERNARDINO @ FREMONT EB FS</t>
  </si>
  <si>
    <t>looks like slope issues and large trees, bench awarded 2021 Article 3</t>
  </si>
  <si>
    <t>CENSANSF</t>
  </si>
  <si>
    <t>CENTRAL @ SAN BERNARDINO  SB FS</t>
  </si>
  <si>
    <t>CENBENSN</t>
  </si>
  <si>
    <t>CENTRAL @ BENITO SB NS</t>
  </si>
  <si>
    <t>CENORCSF</t>
  </si>
  <si>
    <t>CENTRAL @ ORCHARD SB FS</t>
  </si>
  <si>
    <t>CENKINSF</t>
  </si>
  <si>
    <t>CENTRAL @ KINGSLEY SB FS</t>
  </si>
  <si>
    <t>CENHOLSF</t>
  </si>
  <si>
    <t>CENTRAL @ HOLT SB FS</t>
  </si>
  <si>
    <t>would have to be widened a little bit to fit a shelter, not sure if there's ROW</t>
  </si>
  <si>
    <t>CENMISSF</t>
  </si>
  <si>
    <t>CENTRAL @ MISSION SB FS</t>
  </si>
  <si>
    <t>CENHOWSF</t>
  </si>
  <si>
    <t>CENTRAL @ HOWARD SB FS</t>
  </si>
  <si>
    <t>20171115</t>
  </si>
  <si>
    <t>CENPHISF</t>
  </si>
  <si>
    <t>CENTRAL @ PHILLIPS SB FS</t>
  </si>
  <si>
    <t>5/27/2015</t>
  </si>
  <si>
    <t>CENFRASF</t>
  </si>
  <si>
    <t>CENTRAL @ FRANCIS SB FS</t>
  </si>
  <si>
    <t>CENCOUSM</t>
  </si>
  <si>
    <t>CENTRAL @ COUNTRY FAIR SB MID</t>
  </si>
  <si>
    <t>MTVCPTSN</t>
  </si>
  <si>
    <t>MT VERNON @ CENTREPOINTE SB NS</t>
  </si>
  <si>
    <t>UNILEMEN</t>
  </si>
  <si>
    <t>UNIVERSITY @ LEMON EB NS</t>
  </si>
  <si>
    <t>ARMCNB</t>
  </si>
  <si>
    <t>ARROWHEAD MEDICAL CENTER NB FS</t>
  </si>
  <si>
    <t>19, 22</t>
  </si>
  <si>
    <t>RIAALLEN</t>
  </si>
  <si>
    <t>RIALTO @ ALLEN EB NS</t>
  </si>
  <si>
    <t>RIAWATEB</t>
  </si>
  <si>
    <t>RIALTO @ WATERMAN EB NS</t>
  </si>
  <si>
    <t>WATVALSF</t>
  </si>
  <si>
    <t>WATERMAN @ VALLEY SB FS</t>
  </si>
  <si>
    <t>WATMILSF</t>
  </si>
  <si>
    <t>WATERMAN @ MILL SB FS</t>
  </si>
  <si>
    <t>WATCENSF</t>
  </si>
  <si>
    <t>WATERMAN @ CENTRAL SB FS</t>
  </si>
  <si>
    <t>lacks paved sidewalk to the south</t>
  </si>
  <si>
    <t>WATORASF</t>
  </si>
  <si>
    <t>WATERMAN @ ORANGE SHOW SB FS</t>
  </si>
  <si>
    <t>no path to intersection. boarding area 7 ft wide</t>
  </si>
  <si>
    <t>WATPARSN</t>
  </si>
  <si>
    <t>WATERMAN @ PARKCENTER SB NS</t>
  </si>
  <si>
    <t>WATVANSN</t>
  </si>
  <si>
    <t>WATERMAN @ VANDERBILT SB NS</t>
  </si>
  <si>
    <t>WATHOSSF</t>
  </si>
  <si>
    <t>WATERMAN @ HOSPITALITY SB FS</t>
  </si>
  <si>
    <t>no room for imorovement- parking lot</t>
  </si>
  <si>
    <t>boarding area has cracks</t>
  </si>
  <si>
    <t>WATREDSF</t>
  </si>
  <si>
    <t>WATERMAN @ REDLANDS SB FS</t>
  </si>
  <si>
    <t>WATCOMSF</t>
  </si>
  <si>
    <t>WATERMAN @ COMMERCIAL SB FS</t>
  </si>
  <si>
    <t>WATWIESF</t>
  </si>
  <si>
    <t>WATERMAN @ WIER SB FS</t>
  </si>
  <si>
    <t>BARHUNWN</t>
  </si>
  <si>
    <t>BARTON @ HUNTS WB NS</t>
  </si>
  <si>
    <t>BARWALSN</t>
  </si>
  <si>
    <t>BARTON @ WALIN SB NS</t>
  </si>
  <si>
    <t>9/23/2013</t>
  </si>
  <si>
    <t>no boarding area or sidewalk</t>
  </si>
  <si>
    <t>LINHOLSF</t>
  </si>
  <si>
    <t>LINDEN @ HOLLY SB FS</t>
  </si>
  <si>
    <t>BARGRTSF</t>
  </si>
  <si>
    <t>BARTON @ GRAND TERRACE SB FS</t>
  </si>
  <si>
    <t>Grand Terrace</t>
  </si>
  <si>
    <t>could possibly fit a bench but on a slope</t>
  </si>
  <si>
    <t>BARPREWF</t>
  </si>
  <si>
    <t>BARTON @ PRESTON WB FS</t>
  </si>
  <si>
    <t>bust stop pole in before boarding area</t>
  </si>
  <si>
    <t>BARPALWN</t>
  </si>
  <si>
    <t>BARTON @ PALM WB NS</t>
  </si>
  <si>
    <t>8/28/2011</t>
  </si>
  <si>
    <t>BARMTVWN</t>
  </si>
  <si>
    <t>BARTON @ MT VERNON WB NS</t>
  </si>
  <si>
    <t>improved with turnout and 7' sidewalk, bench awarded 2021 Article 3</t>
  </si>
  <si>
    <t>ADA boarding area 7 ft wide, street has a slope</t>
  </si>
  <si>
    <t>BARTWNEN</t>
  </si>
  <si>
    <t>BARTON @ TOWN SQUARE EB NS</t>
  </si>
  <si>
    <t>developer moved premium shelter here from other side of street</t>
  </si>
  <si>
    <t>BARCANEF</t>
  </si>
  <si>
    <t>BARTON @ CANAL EB FS</t>
  </si>
  <si>
    <t>should fit a 13' shelter before catchment basin</t>
  </si>
  <si>
    <t>13' ad shelter 2021 Article 3. Bus stop pole is next to a drive way slope, can we push the pole further up.</t>
  </si>
  <si>
    <t>BARMTVEN</t>
  </si>
  <si>
    <t>BARTON @ MT VERNON EB NS</t>
  </si>
  <si>
    <t>BARMTVEF</t>
  </si>
  <si>
    <t>BARTON @ MT VERNON EB FS</t>
  </si>
  <si>
    <t>7' sidewalk, has a bench already</t>
  </si>
  <si>
    <t>ADA boarding are 7 ft wide</t>
  </si>
  <si>
    <t>BARPALEF</t>
  </si>
  <si>
    <t>BARTON @ PALM EB FS</t>
  </si>
  <si>
    <t>BARPREEF</t>
  </si>
  <si>
    <t>BARTON @ PRESTON EB FS</t>
  </si>
  <si>
    <t>BARHONNF</t>
  </si>
  <si>
    <t>BARTON @ HONEY HILL NB FS</t>
  </si>
  <si>
    <t>Utilities pool blocking access to intersection. ADA boarding area 4 ft wide</t>
  </si>
  <si>
    <t>WASMOJEN</t>
  </si>
  <si>
    <t>WASHINGTON @ MOJAVE EB NS</t>
  </si>
  <si>
    <t>BARWIEEN</t>
  </si>
  <si>
    <t>BARTON @ WIER EB NS</t>
  </si>
  <si>
    <t>WATBARNB</t>
  </si>
  <si>
    <t>WATERMAN @ BARTON NB FS</t>
  </si>
  <si>
    <t>WATCOMNN</t>
  </si>
  <si>
    <t>WATERMAN @ COMMERCIAL NB NS</t>
  </si>
  <si>
    <t>20160727</t>
  </si>
  <si>
    <t>Site Visits</t>
  </si>
  <si>
    <t>WATCARNF</t>
  </si>
  <si>
    <t>WATERMAN @ CAROLINE NB FS</t>
  </si>
  <si>
    <t>surrounding area lacks sidewalks, not the best connectivity</t>
  </si>
  <si>
    <t>WATHOSNF</t>
  </si>
  <si>
    <t>WATERMAN @ HOSPITALITY NB FS</t>
  </si>
  <si>
    <t>WATVANNF</t>
  </si>
  <si>
    <t>WATERMAN @ VANDERBILT NB FS</t>
  </si>
  <si>
    <t>WATPARNF</t>
  </si>
  <si>
    <t>WATERMAN @ PARKCENTER NB FS</t>
  </si>
  <si>
    <t>WATORANF</t>
  </si>
  <si>
    <t>WATERMAN @ ORANGE SHOW NB FS</t>
  </si>
  <si>
    <t>WATMILNN</t>
  </si>
  <si>
    <t>WATERMAN @ MILL NB NS</t>
  </si>
  <si>
    <t>WATVALNF</t>
  </si>
  <si>
    <t>WATERMAN @ VALLEY NB FS</t>
  </si>
  <si>
    <t>RIAWATWF</t>
  </si>
  <si>
    <t>RIALTO @ WATERMAN WB FS</t>
  </si>
  <si>
    <t>RIASIEWF</t>
  </si>
  <si>
    <t>RIALTO @ SIERRA WAY WB FS</t>
  </si>
  <si>
    <t>RIAARRWF</t>
  </si>
  <si>
    <t>RIALTO @ ARROWHEAD WB FS</t>
  </si>
  <si>
    <t>4, 6, 8, 305</t>
  </si>
  <si>
    <t>SBTC0015</t>
  </si>
  <si>
    <t>ARRNUEEF</t>
  </si>
  <si>
    <t>ARROW @ NUEVO EB FS</t>
  </si>
  <si>
    <t>ARRMANEF</t>
  </si>
  <si>
    <t>ARROW @ MANGO EB FS</t>
  </si>
  <si>
    <t>ARRPALEF</t>
  </si>
  <si>
    <t>ARROW @ PALMETTO EB FS</t>
  </si>
  <si>
    <t>ARRTAMEF</t>
  </si>
  <si>
    <t>ARROW @ TAMARIND EB FS</t>
  </si>
  <si>
    <t>ARRALDEF</t>
  </si>
  <si>
    <t>ARROW @ ALDER EB FS</t>
  </si>
  <si>
    <t>pv 4</t>
  </si>
  <si>
    <t>ARRLAUEN</t>
  </si>
  <si>
    <t>ARROW @ LAUREL EB NS</t>
  </si>
  <si>
    <t>ARRLOCEF</t>
  </si>
  <si>
    <t>ARROW @ LOCUST EB FS</t>
  </si>
  <si>
    <t>added 7 ONs because of Route 312 sample data, AJ 1/5/2023</t>
  </si>
  <si>
    <t>RIAMAPEN</t>
  </si>
  <si>
    <t>RIALTO @ MAPLE EB NS</t>
  </si>
  <si>
    <t>LINRIANF</t>
  </si>
  <si>
    <t>LINDEN @ RIALTO NB FS</t>
  </si>
  <si>
    <t>LINLORNF</t>
  </si>
  <si>
    <t>LINDEN @ LORRAINE NB FS</t>
  </si>
  <si>
    <t>LINFOONF</t>
  </si>
  <si>
    <t>LINDEN @ FOOTHILL NB FS</t>
  </si>
  <si>
    <t>LINETINN</t>
  </si>
  <si>
    <t>LINDEN @ ETIWANDA NB NS</t>
  </si>
  <si>
    <t>LINHOLNF</t>
  </si>
  <si>
    <t>LINDEN @ HOLLY NB FS</t>
  </si>
  <si>
    <t>LINBASNF</t>
  </si>
  <si>
    <t>LINDEN @ BASELINE NB FS</t>
  </si>
  <si>
    <t>LINMIRNF</t>
  </si>
  <si>
    <t>LINDEN @ MIRO WAY NB FS</t>
  </si>
  <si>
    <t>ADA boarding area 4 ft wide. No sidewalk to the north</t>
  </si>
  <si>
    <t>LINAMZNM</t>
  </si>
  <si>
    <t>LINDEN @ AMAZON 1568 NB MID</t>
  </si>
  <si>
    <t>City will improve, bench and trash can awarded Article 3</t>
  </si>
  <si>
    <t>LINRENNN</t>
  </si>
  <si>
    <t>LINDEN @ RENAISSANCE NB NS</t>
  </si>
  <si>
    <t>no sidewalk/ no ADA boarding area</t>
  </si>
  <si>
    <t>RENAYAEF</t>
  </si>
  <si>
    <t>RENAISSANCE @ AYALA EB FS</t>
  </si>
  <si>
    <t>EASARREF</t>
  </si>
  <si>
    <t>EASTON @ ARROWHEAD EB FS</t>
  </si>
  <si>
    <t>EASCHAEF</t>
  </si>
  <si>
    <t>EASTON @ CHAPPARAL EB FS</t>
  </si>
  <si>
    <t>EASALIEN</t>
  </si>
  <si>
    <t>EASTON @ ALICE EB NS</t>
  </si>
  <si>
    <t>EASRVREN</t>
  </si>
  <si>
    <t>EASTON @ RIVERSIDE EB NS</t>
  </si>
  <si>
    <t>HIGEASEF</t>
  </si>
  <si>
    <t>HIGHLAND @ EASTON EB FS</t>
  </si>
  <si>
    <t>HIGPEPEF</t>
  </si>
  <si>
    <t>HIGHLAND @ PEPPER EB FS</t>
  </si>
  <si>
    <t>HIGMACEF</t>
  </si>
  <si>
    <t>HIGHLAND @ MACY EB FS</t>
  </si>
  <si>
    <t>HIGSTAEF</t>
  </si>
  <si>
    <t>HIGHLAND @ STATE EB FS</t>
  </si>
  <si>
    <t>HIGCALEN</t>
  </si>
  <si>
    <t>HIGHLAND @ CALIFORNIA EB NS</t>
  </si>
  <si>
    <t>HIGRAMEF</t>
  </si>
  <si>
    <t>HIGHLAND @ RAMONA EB FS</t>
  </si>
  <si>
    <t>4, 312</t>
  </si>
  <si>
    <t>added 12 ONs because of Route 312 sample data, AJ 1/5/2023</t>
  </si>
  <si>
    <t>HIGWESEF</t>
  </si>
  <si>
    <t>HIGHLAND @ WESTERN EB FS</t>
  </si>
  <si>
    <t>not sure of ROW / would have to have concrete widened for bench - possible slope isues</t>
  </si>
  <si>
    <t>added 20 ONs because of Route 312 sample data, AJ 1/5/2023</t>
  </si>
  <si>
    <t>MTVGOOSF</t>
  </si>
  <si>
    <t>MT VERNON @ GOODLET SB FS</t>
  </si>
  <si>
    <t>BA 7ft wide. uneven sidewalk</t>
  </si>
  <si>
    <t>MTVTRESF</t>
  </si>
  <si>
    <t>MT VERNON @ TRENTON SB FS</t>
  </si>
  <si>
    <t>16TWESWF</t>
  </si>
  <si>
    <t>16TH @ WESTERN WB FS</t>
  </si>
  <si>
    <t>16TMEDWF</t>
  </si>
  <si>
    <t>16TH @ MEDICAL CENTER WB FS</t>
  </si>
  <si>
    <t>no sidewalk to bus stop</t>
  </si>
  <si>
    <t>16FLOWF</t>
  </si>
  <si>
    <t>16TH @ FLORES WB FS</t>
  </si>
  <si>
    <t>16TCALWN</t>
  </si>
  <si>
    <t>16TH @ CALIFORNIA WB NS</t>
  </si>
  <si>
    <t>16TCOLWF</t>
  </si>
  <si>
    <t>16TH @ COLORADO WB FS</t>
  </si>
  <si>
    <t>STA20TNN</t>
  </si>
  <si>
    <t>STATE @ 20TH NB NS</t>
  </si>
  <si>
    <t>STAHIGNF</t>
  </si>
  <si>
    <t>STATE @ HIGHLAND NB FS</t>
  </si>
  <si>
    <t>not 8x5, sidewalk in good condition</t>
  </si>
  <si>
    <t>STAMALNF</t>
  </si>
  <si>
    <t>STATE @ MALLORY NB FS</t>
  </si>
  <si>
    <t>STADARNF</t>
  </si>
  <si>
    <t>STATE @ DARBY NB FS</t>
  </si>
  <si>
    <t>needs concrete/sidewalk;  room for bench if improved</t>
  </si>
  <si>
    <t>BLASTAWF</t>
  </si>
  <si>
    <t>BLAKE @ STATE WB FS</t>
  </si>
  <si>
    <t>no boarding area//sidewalk</t>
  </si>
  <si>
    <t>BLAMACWN</t>
  </si>
  <si>
    <t>BLAKE @ MACY WB NS</t>
  </si>
  <si>
    <t>BLAOTOWF</t>
  </si>
  <si>
    <t>BLAKE @ OTONO WB FS</t>
  </si>
  <si>
    <t>missing sidewalk, sign post</t>
  </si>
  <si>
    <t>VERBLANF</t>
  </si>
  <si>
    <t>VERMONT @ BLAKE NB FS</t>
  </si>
  <si>
    <t>VERKERNF</t>
  </si>
  <si>
    <t>VERMONT @ KERN NB FS</t>
  </si>
  <si>
    <t>OGDVMTEF</t>
  </si>
  <si>
    <t>OGDEN @ VERMONT EB FS</t>
  </si>
  <si>
    <t>OGDOTOEF</t>
  </si>
  <si>
    <t>OGDEN @ OTONO EB FS</t>
  </si>
  <si>
    <t>MACNOLEF</t>
  </si>
  <si>
    <t>MACY @ NOLEN EB FS</t>
  </si>
  <si>
    <t>NOLKEREF</t>
  </si>
  <si>
    <t>NOLAN @ KERN EB FS</t>
  </si>
  <si>
    <t>UNIINTNF</t>
  </si>
  <si>
    <t>UNIVERSITY @ INTERCHANGE NB FS</t>
  </si>
  <si>
    <t>UNIHALNN</t>
  </si>
  <si>
    <t>UNIVERSITY @ HALLMARK NB NS</t>
  </si>
  <si>
    <t>sidewalk being lifted by tree root, not level</t>
  </si>
  <si>
    <t>UNIVARNF</t>
  </si>
  <si>
    <t>UNIVERSITY @ VARSITY NB FS</t>
  </si>
  <si>
    <t>UNICOLNF</t>
  </si>
  <si>
    <t>UNIVERSITY @ COLLEGE NB FS</t>
  </si>
  <si>
    <t>UNIKENNF</t>
  </si>
  <si>
    <t>UNIVERSITY @ KENDALL NB FS</t>
  </si>
  <si>
    <t>2, 312</t>
  </si>
  <si>
    <t>CSUSB</t>
  </si>
  <si>
    <t>CALIFORNIA STATE UNI SB</t>
  </si>
  <si>
    <t>2, 6, 312</t>
  </si>
  <si>
    <t>added 368 ONs because of Route 312 sample data, AJ 1/5/2023</t>
  </si>
  <si>
    <t>UNIKENSF</t>
  </si>
  <si>
    <t>UNIVERSITY @ KENDALL SB FS</t>
  </si>
  <si>
    <t>UNICOLSF</t>
  </si>
  <si>
    <t>UNIVERSITY @ COLLEGE SB FS</t>
  </si>
  <si>
    <t>UNISTASF</t>
  </si>
  <si>
    <t>UNIVERSITY @ STATE SB FS</t>
  </si>
  <si>
    <t>UNIHALSF</t>
  </si>
  <si>
    <t>UNIVERSITY @ HALLMARK SB FS</t>
  </si>
  <si>
    <t>UNIINTSN</t>
  </si>
  <si>
    <t>UNIVERSITY @ INTERCHANGE SB NS</t>
  </si>
  <si>
    <t>NOLKERNF</t>
  </si>
  <si>
    <t>NOLEN @ KERN NB FS</t>
  </si>
  <si>
    <t>OGDMACWF</t>
  </si>
  <si>
    <t>OGDEN @ MACY WB FS</t>
  </si>
  <si>
    <t>OGDDUFWF</t>
  </si>
  <si>
    <t>OGDEN @ DUFFY WB FS</t>
  </si>
  <si>
    <t>OGDVMTWN</t>
  </si>
  <si>
    <t>OGDEN @ VERMONT WB NS</t>
  </si>
  <si>
    <t>needs concrete/sidewalk</t>
  </si>
  <si>
    <t>VERKERSF</t>
  </si>
  <si>
    <t>VERMONT @ KERN SB FS</t>
  </si>
  <si>
    <t>VERBLASN</t>
  </si>
  <si>
    <t>VERMONT @ BLAKE SB NS</t>
  </si>
  <si>
    <t>BLAOTOEN</t>
  </si>
  <si>
    <t>BLAKE @ OTONO EB NS</t>
  </si>
  <si>
    <t>BLAKEREF</t>
  </si>
  <si>
    <t>BLAKE @ KERRY EB FS</t>
  </si>
  <si>
    <t>asphalt sidewalk</t>
  </si>
  <si>
    <t>STABLASF</t>
  </si>
  <si>
    <t>STATE @ BLAKE SB FS</t>
  </si>
  <si>
    <t>STADARSF</t>
  </si>
  <si>
    <t>STATE @ DARBY SB FS</t>
  </si>
  <si>
    <t>STAMALSF</t>
  </si>
  <si>
    <t>STATE @ MALLORY SB FS</t>
  </si>
  <si>
    <t>20160824</t>
  </si>
  <si>
    <t>STAHIGSN</t>
  </si>
  <si>
    <t>STATE @ HIGHLAND SB NS</t>
  </si>
  <si>
    <t>STALINSN</t>
  </si>
  <si>
    <t>STATE @ LINCOLN SB NS</t>
  </si>
  <si>
    <t>BA 6ft wide/ missing sidewalk to the south</t>
  </si>
  <si>
    <t>16TCOLEF</t>
  </si>
  <si>
    <t>16TH @ COLORADO EB FS</t>
  </si>
  <si>
    <t>16TCALEF</t>
  </si>
  <si>
    <t>16TH @ CALIFORNIA EB FS</t>
  </si>
  <si>
    <t>Sidewalk and pavement lifted up, sidewalk not level</t>
  </si>
  <si>
    <t>16TPENEF</t>
  </si>
  <si>
    <t>16TH @ PENNSYLVANIA EB FS</t>
  </si>
  <si>
    <t>16TMEDEN</t>
  </si>
  <si>
    <t>16TH ST @ MEDICAL CENTER</t>
  </si>
  <si>
    <t>ADA 8x5 not immediately near boarding area</t>
  </si>
  <si>
    <t>16TWESEN</t>
  </si>
  <si>
    <t>16TH @ WESTERN EB NS</t>
  </si>
  <si>
    <t>MTVTRENL</t>
  </si>
  <si>
    <t>MT VERNON @ TRENTON NB LAT</t>
  </si>
  <si>
    <t>MTV21SNF</t>
  </si>
  <si>
    <t>MT VERNON @ 21ST NB FS</t>
  </si>
  <si>
    <t>HIGWESWF</t>
  </si>
  <si>
    <t>HIGHLAND @ WESTERN WB FS</t>
  </si>
  <si>
    <t>3, 312</t>
  </si>
  <si>
    <t>added 31 ONs from Route 312 data, AJ 1/5/2023</t>
  </si>
  <si>
    <t>HIGMEDWN</t>
  </si>
  <si>
    <t>HIGHLAND @ MEDICAL CENTER WB NS</t>
  </si>
  <si>
    <t>HIGCALWN</t>
  </si>
  <si>
    <t>HIGHLAND @ CALIFORNIA WB NS</t>
  </si>
  <si>
    <t>HIGSTAWF</t>
  </si>
  <si>
    <t>HIGHLAND @ STATE WB FS</t>
  </si>
  <si>
    <t>HIGMACWN</t>
  </si>
  <si>
    <t>HIGHLAND @ MACY WB NS</t>
  </si>
  <si>
    <t>HIGPEPWN</t>
  </si>
  <si>
    <t>HIGHLAND @ PEPPER WB NS</t>
  </si>
  <si>
    <t>HIGOAKWF</t>
  </si>
  <si>
    <t>HIGHLAND @ OAKDALE WB FS</t>
  </si>
  <si>
    <t>EASSHPWN</t>
  </si>
  <si>
    <t>EASTON @ SHOPPING CENTER WB NS</t>
  </si>
  <si>
    <t>EASRIVWF</t>
  </si>
  <si>
    <t>EASTON @ RIVERSIDE WB FS</t>
  </si>
  <si>
    <t>EASWILWF</t>
  </si>
  <si>
    <t>EASTON @ WILLOW WB FS</t>
  </si>
  <si>
    <t>EASLILWN</t>
  </si>
  <si>
    <t>EASTON @ LILAC WB NS</t>
  </si>
  <si>
    <t>EASSILWF</t>
  </si>
  <si>
    <t>EASTON @ SILVER WB FS</t>
  </si>
  <si>
    <t>EASIDYWF</t>
  </si>
  <si>
    <t>EASTON @ IDYLLWILD WB FS</t>
  </si>
  <si>
    <t>RENCRAWN</t>
  </si>
  <si>
    <t>RENAISSANCE @ CRACKER BARREL WB NS</t>
  </si>
  <si>
    <t>LINRENSF</t>
  </si>
  <si>
    <t>LINDEN @ RENAISSANCE SB FS</t>
  </si>
  <si>
    <t>LINAMZSM</t>
  </si>
  <si>
    <t>LINDEN @ AMAZON 1568 SB MID</t>
  </si>
  <si>
    <t>LINMIRSF</t>
  </si>
  <si>
    <t>LINDEN @ MIRO WAY SB FS</t>
  </si>
  <si>
    <t>ADA  5-6 ft wide</t>
  </si>
  <si>
    <t>LINBASSF</t>
  </si>
  <si>
    <t>LINDEN @ BASELINE SB FS</t>
  </si>
  <si>
    <t>LINCORSN</t>
  </si>
  <si>
    <t>LINDEN @ W. CORNELL SB NS</t>
  </si>
  <si>
    <t>LINFOOSF</t>
  </si>
  <si>
    <t>LINDEN @ FOOTHILL SB FS</t>
  </si>
  <si>
    <t>LINRMVSM</t>
  </si>
  <si>
    <t>LINDEN @ RIALTO MOBILE VILLAS SB MI</t>
  </si>
  <si>
    <t>RIALINWF</t>
  </si>
  <si>
    <t>RIALTO @ LINDEN WB FS</t>
  </si>
  <si>
    <t>ARRLOCWN</t>
  </si>
  <si>
    <t>ARROW @ LOCUST WB NS</t>
  </si>
  <si>
    <t>ARRLAUWF</t>
  </si>
  <si>
    <t>ARROW @ LAUREL WB FS</t>
  </si>
  <si>
    <t>ARRALDWF</t>
  </si>
  <si>
    <t>ARROW @ ALDER WB FS</t>
  </si>
  <si>
    <t>16twes</t>
  </si>
  <si>
    <t>ARROW @ TAMARIND WB FS</t>
  </si>
  <si>
    <t>ARRPALWF</t>
  </si>
  <si>
    <t>ARROW @ PALMETTO WB FS</t>
  </si>
  <si>
    <t>FONT0001</t>
  </si>
  <si>
    <t>67, 312</t>
  </si>
  <si>
    <t>FIFPEANF</t>
  </si>
  <si>
    <t>FIFTH @ PEACHTREE NB FS</t>
  </si>
  <si>
    <t>ADA boarding area is 5x6</t>
  </si>
  <si>
    <t>FIFSTONF</t>
  </si>
  <si>
    <t>FIFTH @ STONEWOOD NB FS</t>
  </si>
  <si>
    <t>No boarding area and does not connect to the sidewalk</t>
  </si>
  <si>
    <t>OAKSTOEF</t>
  </si>
  <si>
    <t>OAK GLEN @ STONEWOOD EB FS</t>
  </si>
  <si>
    <t>OAKSECEF</t>
  </si>
  <si>
    <t>OAK GLEN @ SECOND EB FS</t>
  </si>
  <si>
    <t>SUNOAKNF</t>
  </si>
  <si>
    <t>SUNNYSIDE @ OAK GLEN NB FS</t>
  </si>
  <si>
    <t>SUNTAHNF</t>
  </si>
  <si>
    <t>SUNNYSIDE @ TAHOE NB FS</t>
  </si>
  <si>
    <t>SUNHOLNF</t>
  </si>
  <si>
    <t>SUNNYSIDE @ HOLLOW CREEK NB FS</t>
  </si>
  <si>
    <t>BRYSUNSF</t>
  </si>
  <si>
    <t>BRYANT @ SUNNYSIDE SB FS</t>
  </si>
  <si>
    <t xml:space="preserve"> Street</t>
  </si>
  <si>
    <t>Boarding area has a slope and no sidewalk to the south</t>
  </si>
  <si>
    <t>BRYFIRSN</t>
  </si>
  <si>
    <t>BRYANT @ FIR SB NS</t>
  </si>
  <si>
    <t xml:space="preserve"> No sidewalk</t>
  </si>
  <si>
    <t>Needs improvement</t>
  </si>
  <si>
    <t>BRYSCHSF</t>
  </si>
  <si>
    <t>BRYANT @ SCHAFER RANCH SB FS</t>
  </si>
  <si>
    <t>No boarding area nor connection to sidewalk</t>
  </si>
  <si>
    <t>BRYOAKSF</t>
  </si>
  <si>
    <t>BRYANT @ OAK GLEN SB FS</t>
  </si>
  <si>
    <t>BRYDATSN</t>
  </si>
  <si>
    <t>BRYANT @ DATE SB NS</t>
  </si>
  <si>
    <t>Not wide enough boarding area</t>
  </si>
  <si>
    <t>BRYYUCSN</t>
  </si>
  <si>
    <t>BRYANT @ YUCAIPA SB NS</t>
  </si>
  <si>
    <t>Does not have an unobstructed ADA boarding area</t>
  </si>
  <si>
    <t>ADAYUCSF</t>
  </si>
  <si>
    <t>ADAMS @ YUCAIPA SB FS</t>
  </si>
  <si>
    <t>BAVFIRWF</t>
  </si>
  <si>
    <t>B AVE @ FIRST WB FS</t>
  </si>
  <si>
    <t>YUC2NDWF</t>
  </si>
  <si>
    <t>YUCAIPA @ 2ND WB FS</t>
  </si>
  <si>
    <t>CHAF0001</t>
  </si>
  <si>
    <t>67, 85</t>
  </si>
  <si>
    <t>HAVBANSF</t>
  </si>
  <si>
    <t>HAVEN @ BANYAN SB FS</t>
  </si>
  <si>
    <t>67, 81, 87</t>
  </si>
  <si>
    <t>LEMHAVWF</t>
  </si>
  <si>
    <t>LEMON @ HAVEN WB FS</t>
  </si>
  <si>
    <t>67</t>
  </si>
  <si>
    <t>LEMHERWN</t>
  </si>
  <si>
    <t>LEMON @ HERMOSA WB NS</t>
  </si>
  <si>
    <t>LEMARCWN</t>
  </si>
  <si>
    <t>LEMON @ ARCHIBALD WB NS</t>
  </si>
  <si>
    <t>ARC19TSN</t>
  </si>
  <si>
    <t>ARCHIBALD @ 19TH ST SB NS</t>
  </si>
  <si>
    <t>ARCPACSN</t>
  </si>
  <si>
    <t>ARCHIBALD @ PACIFIC ELECTRIC TRAIL</t>
  </si>
  <si>
    <t>BASARCEF</t>
  </si>
  <si>
    <t>BASELINE @ ARCHIBALD EB FS</t>
  </si>
  <si>
    <t>BASHEREF</t>
  </si>
  <si>
    <t>BASELINE @ HERMOSA EB FS</t>
  </si>
  <si>
    <t>PV</t>
  </si>
  <si>
    <t>BASHAVEF</t>
  </si>
  <si>
    <t>BASELINE @ HAVEN EB FS</t>
  </si>
  <si>
    <t>BASSPREF</t>
  </si>
  <si>
    <t>BASELINE @ SPRUCE EB FS</t>
  </si>
  <si>
    <t>BASMILEF</t>
  </si>
  <si>
    <t>BASELINE @ MILLIKEN EB FS</t>
  </si>
  <si>
    <t>BASELLEF</t>
  </si>
  <si>
    <t>BASELINE @ ELLENA WEST EB FS</t>
  </si>
  <si>
    <t>BASMOUEF</t>
  </si>
  <si>
    <t>BASELINE @ MOUNTAIN VIEW EB FS</t>
  </si>
  <si>
    <t>BASROCEF</t>
  </si>
  <si>
    <t>BASELINE @ ROCHESTER EB FS</t>
  </si>
  <si>
    <t>BASDAYEF</t>
  </si>
  <si>
    <t>BASELINE @ DAY CREEK EB FS</t>
  </si>
  <si>
    <t>BASVICEF</t>
  </si>
  <si>
    <t>BASELINE @ VICTORIA PARK EB FS</t>
  </si>
  <si>
    <t>BASETIEF</t>
  </si>
  <si>
    <t>BASELINE @ ETIWANDA EB FS</t>
  </si>
  <si>
    <t>BASEASEF</t>
  </si>
  <si>
    <t>BASELINE @ EAST AVE EB FS</t>
  </si>
  <si>
    <t>BASLASEN</t>
  </si>
  <si>
    <t>BASELINE @ LAS PALMAS EB NS</t>
  </si>
  <si>
    <t>BASHETEF</t>
  </si>
  <si>
    <t>BASELINE @ HERITAGE EB FS</t>
  </si>
  <si>
    <t>BASSOUEF</t>
  </si>
  <si>
    <t>BASELINE @ SOUTH HERITAGE EB FS</t>
  </si>
  <si>
    <t>BACH</t>
  </si>
  <si>
    <t>BASELINE @ CHERRY EB NS</t>
  </si>
  <si>
    <t>BASMCGEF</t>
  </si>
  <si>
    <t>BASELINE @ McGUIRE EB FS</t>
  </si>
  <si>
    <t>BASLIVEF</t>
  </si>
  <si>
    <t>BASELINE @ LIVE OAK EB FS</t>
  </si>
  <si>
    <t>BASVILEF</t>
  </si>
  <si>
    <t>BASELINE @ VILLAGE EB FS</t>
  </si>
  <si>
    <t>BASBEEEF</t>
  </si>
  <si>
    <t>BASELINE @ BEECH EB FS</t>
  </si>
  <si>
    <t>BASORLEF</t>
  </si>
  <si>
    <t>BASELINE @ ORLANDO EB FS</t>
  </si>
  <si>
    <t>BASALMEF</t>
  </si>
  <si>
    <t>BASELINE @ ALMERIA EB FS</t>
  </si>
  <si>
    <t>BASALMWF</t>
  </si>
  <si>
    <t>BASELINE @ ALMERIA WB FS</t>
  </si>
  <si>
    <t>BASORLWN</t>
  </si>
  <si>
    <t>BASELINE @ ORLANDO WB NS</t>
  </si>
  <si>
    <t>BASBEEWF</t>
  </si>
  <si>
    <t>BASELINE @ BEECH WB FS</t>
  </si>
  <si>
    <t>BASHEMWF</t>
  </si>
  <si>
    <t>BASELINE @ HEMLOCK WB FS</t>
  </si>
  <si>
    <t>BASSANWF</t>
  </si>
  <si>
    <t>BASELINE @ SAN SEVAINE WB FS</t>
  </si>
  <si>
    <t>BASMCGWF</t>
  </si>
  <si>
    <t>BASLINE @ McGUIRE WB FS</t>
  </si>
  <si>
    <t>BASCHEWF</t>
  </si>
  <si>
    <t>BASELINE @ CHERRY WB FS</t>
  </si>
  <si>
    <t>has boarding area but no sidewalks</t>
  </si>
  <si>
    <t>BASDENWF</t>
  </si>
  <si>
    <t>BASELINE @ DEL NORTE WB FS</t>
  </si>
  <si>
    <t>BASHETWF</t>
  </si>
  <si>
    <t>BASELINE @ HERITAGE WB FS</t>
  </si>
  <si>
    <t>BASLASWF</t>
  </si>
  <si>
    <t>BASELINE @ LAS PALMAS WB FS</t>
  </si>
  <si>
    <t>BASFORWN</t>
  </si>
  <si>
    <t>BASELINE @ FORESTER WB NS</t>
  </si>
  <si>
    <t>BASETIWF</t>
  </si>
  <si>
    <t>BASELINE @ ETIWANDA WB FS</t>
  </si>
  <si>
    <t>BASVICWF</t>
  </si>
  <si>
    <t>BASELINE @ VICTORIA PARK WB FS</t>
  </si>
  <si>
    <t>BASDAYWN</t>
  </si>
  <si>
    <t>BASELINE @ DAY CREEK WB NS</t>
  </si>
  <si>
    <t>BASDCKWF</t>
  </si>
  <si>
    <t>BASELINE @ DAY CREEK WB FS</t>
  </si>
  <si>
    <t>BASROCWF</t>
  </si>
  <si>
    <t>BASELINE @ ROCHESTER WB FS</t>
  </si>
  <si>
    <t>BASMOUWN</t>
  </si>
  <si>
    <t>BASELINE @ MOUNTAIN VIEW WB NS</t>
  </si>
  <si>
    <t>BASELLWF</t>
  </si>
  <si>
    <t>BASELINE @ ELLENA WB FS</t>
  </si>
  <si>
    <t>BASMILWF</t>
  </si>
  <si>
    <t>BASELINE @ MILLIKEN WB FS</t>
  </si>
  <si>
    <t>BASSPRWF</t>
  </si>
  <si>
    <t>BASELINE @ SPRUCE WB FS</t>
  </si>
  <si>
    <t>BASIVYWF</t>
  </si>
  <si>
    <t>BASELINE @ IVY WB FS</t>
  </si>
  <si>
    <t>BASHERWN</t>
  </si>
  <si>
    <t>BASELINE @ HERMOSA WB NS</t>
  </si>
  <si>
    <t>BASRAMWF</t>
  </si>
  <si>
    <t>BASLINE @ RAMONA WB FS</t>
  </si>
  <si>
    <t>ARCBASNF</t>
  </si>
  <si>
    <t>ARCHIBALD @ BASELINE NB FS</t>
  </si>
  <si>
    <t>ARCPACNF</t>
  </si>
  <si>
    <t>ARC19TNF</t>
  </si>
  <si>
    <t>ARCHIBALD @ 19TH ST NB FS</t>
  </si>
  <si>
    <t>ARCHIGNF</t>
  </si>
  <si>
    <t>ARCHIBALD @ HIGHLAND NB FS</t>
  </si>
  <si>
    <t>LEMARCEF</t>
  </si>
  <si>
    <t>LEMON @ ARCHIBALD EB FS</t>
  </si>
  <si>
    <t>LEMHEREN</t>
  </si>
  <si>
    <t>LEMON @ HERMOSA EB NS</t>
  </si>
  <si>
    <t>LEMHAVEN</t>
  </si>
  <si>
    <t>LEMON @ HAVEN EB NS</t>
  </si>
  <si>
    <t>CHAF0002</t>
  </si>
  <si>
    <t>FRAHAVWF</t>
  </si>
  <si>
    <t>FRANCIS @ HAVEN WB FS</t>
  </si>
  <si>
    <t>STREET</t>
  </si>
  <si>
    <t>WALJUNWF</t>
  </si>
  <si>
    <t>WALNUT @ JUNIPER WB FS</t>
  </si>
  <si>
    <t>WALJUNEN</t>
  </si>
  <si>
    <t>WALNUT @ JUNIPER EB NS</t>
  </si>
  <si>
    <t>FONTANA</t>
  </si>
  <si>
    <t>OST10THE</t>
  </si>
  <si>
    <t>O ST @ 10TH EB LAT</t>
  </si>
  <si>
    <t>FOOEASWN</t>
  </si>
  <si>
    <t>FOOTHILL @ EAST WB NS</t>
  </si>
  <si>
    <t>SBTCAR11</t>
  </si>
  <si>
    <t>MERSIEEF</t>
  </si>
  <si>
    <t>MERRILL @ SIERRA EB FS</t>
  </si>
  <si>
    <t>ORASTUNF</t>
  </si>
  <si>
    <t>ORANGE @ STUART NB FS</t>
  </si>
  <si>
    <t>ORACOLNF</t>
  </si>
  <si>
    <t>ORANGE @ COLTON NB FS</t>
  </si>
  <si>
    <t>SHELTER &amp; BENCH REMOVED 3/2018</t>
  </si>
  <si>
    <t>BASELINE @ CHERRY EB FS</t>
  </si>
  <si>
    <t>ARR4THNF</t>
  </si>
  <si>
    <t>ARROWHEAD @ 4TH NB FS</t>
  </si>
  <si>
    <t>300</t>
  </si>
  <si>
    <t>MTV4THSN</t>
  </si>
  <si>
    <t>MOUNTAIN VIEW @ 4TH SB NS</t>
  </si>
  <si>
    <t>REDEPEN</t>
  </si>
  <si>
    <t>REDLANDS STATION DEPOT</t>
  </si>
  <si>
    <t>OMNI ROUTE</t>
  </si>
  <si>
    <t>LYNMOUEN</t>
  </si>
  <si>
    <t>LYNWOOD @ MOUNTAIN EB NS</t>
  </si>
  <si>
    <t>RIV9THEN</t>
  </si>
  <si>
    <t>RIVERSIDE @ 9TH ST EB NS</t>
  </si>
  <si>
    <t>RIVBENEF</t>
  </si>
  <si>
    <t>RIVERSIDE @ BENSON EB FS</t>
  </si>
  <si>
    <t>RIVMAGEF</t>
  </si>
  <si>
    <t>RIVERSIDE @ MAGNOLIA EB FS</t>
  </si>
  <si>
    <t>electrical equipment box in the way</t>
  </si>
  <si>
    <t>RIV11TWF</t>
  </si>
  <si>
    <t>RIVERSIDE @ 11TH ST WB FS</t>
  </si>
  <si>
    <t>MED16TNF</t>
  </si>
  <si>
    <t>MEDICAL CENTER @ 16TH NB FS</t>
  </si>
  <si>
    <t>9THDELEF</t>
  </si>
  <si>
    <t>9TH @ DEL ROSA EB FS</t>
  </si>
  <si>
    <t>9THDELWF</t>
  </si>
  <si>
    <t>9TH @ DEL ROSA WB FS</t>
  </si>
  <si>
    <t>BASCITWF</t>
  </si>
  <si>
    <t>BASELINE @ CITRUS WB FS</t>
  </si>
  <si>
    <t>RIVMILEF</t>
  </si>
  <si>
    <t>RIVERSIDE @ MILL CREEK EB FS</t>
  </si>
  <si>
    <t>RIVMILWN</t>
  </si>
  <si>
    <t>RIVERSIDE @ MILL CREEK WB NS</t>
  </si>
  <si>
    <t>RIVOAKEF</t>
  </si>
  <si>
    <t>RIVERSIDE @ OAKS EB FS</t>
  </si>
  <si>
    <t>No sidewalk to the west</t>
  </si>
  <si>
    <t>BASHAVWB</t>
  </si>
  <si>
    <t>BASELINE @ HAVEN WB NS</t>
  </si>
  <si>
    <t>BARTWNWF</t>
  </si>
  <si>
    <t>BARTON @ TOWN SQUARE WB FS</t>
  </si>
  <si>
    <t>ONTHAVEF</t>
  </si>
  <si>
    <t>ONTARIO RANCH @ HAVEN EB FS</t>
  </si>
  <si>
    <t>temporarily bus stop not there due to construction</t>
  </si>
  <si>
    <t>HAVONTNF</t>
  </si>
  <si>
    <t>HAVEN @ ONTARIO RANCH NB FS</t>
  </si>
  <si>
    <t>HAVNELNF</t>
  </si>
  <si>
    <t>HAVEN @ NELSON NB FS</t>
  </si>
  <si>
    <t>HAVASPSF</t>
  </si>
  <si>
    <t>HAVEN @ ASPEN SB FS</t>
  </si>
  <si>
    <t>HAVSCHSF</t>
  </si>
  <si>
    <t>HAVEN @ SCHAEFER SB FS</t>
  </si>
  <si>
    <t>WASHINGTON @ MOJAVE WB NS</t>
  </si>
  <si>
    <t>RIVMAGWN</t>
  </si>
  <si>
    <t>RIVERSIDE @ MAGNOLIA WB NS</t>
  </si>
  <si>
    <t>RIVBENWN</t>
  </si>
  <si>
    <t>RIVERSIDE @ BENSON WB NS</t>
  </si>
  <si>
    <t>RIVOAKWN</t>
  </si>
  <si>
    <t>RIVERSIDE @ OAKS WB NS</t>
  </si>
  <si>
    <t>SBTC0005</t>
  </si>
  <si>
    <t>xANDREDS</t>
  </si>
  <si>
    <t>sbX - ANDERSON @ REDLANDS SB FS</t>
  </si>
  <si>
    <t>ALASANSF</t>
  </si>
  <si>
    <t>ALABAMA @ SAN BERNARDINO SB FS</t>
  </si>
  <si>
    <t>sidewalk does not connect to intersection</t>
  </si>
  <si>
    <t>potential to make ADA compliant, add a bench, but sidewalk needs to be added.</t>
  </si>
  <si>
    <t>ALAALMNF</t>
  </si>
  <si>
    <t>ALABAMA @ ALMOND NB FS</t>
  </si>
  <si>
    <t>MARMULEF</t>
  </si>
  <si>
    <t>MARLAY @ MULBERRY EB FS</t>
  </si>
  <si>
    <t>weekend only &amp; RTA</t>
  </si>
  <si>
    <t>ONTMILNF</t>
  </si>
  <si>
    <t>ONTARIO MILLS NB FS</t>
  </si>
  <si>
    <t>290</t>
  </si>
  <si>
    <t>West Valley Connector</t>
  </si>
  <si>
    <t>BANCHESN</t>
  </si>
  <si>
    <t>BANANA @ CHERRY SB NS</t>
  </si>
  <si>
    <t>weekends only &amp; RTA</t>
  </si>
  <si>
    <t>SBTC0008</t>
  </si>
  <si>
    <t>7</t>
  </si>
  <si>
    <t>MONT0011</t>
  </si>
  <si>
    <t>CONFERWM</t>
  </si>
  <si>
    <t>CONCOURS @ FERRARI WB MID</t>
  </si>
  <si>
    <t>Newly added 9/2023</t>
  </si>
  <si>
    <t>MOUEURSF</t>
  </si>
  <si>
    <t>MOUNTAIN @ EUREKA SB FS</t>
  </si>
  <si>
    <t>Utility box where there's curb conn. Otherwise grass separates curb</t>
  </si>
  <si>
    <t>BASSOLEF</t>
  </si>
  <si>
    <t>Baseline @ Solistice EB FS</t>
  </si>
  <si>
    <t>LIVVIANB</t>
  </si>
  <si>
    <t>Live Oak @ Via Bello NB FS</t>
  </si>
  <si>
    <t>AYABOHNN</t>
  </si>
  <si>
    <t>Ayala @ Bonhert NB NS</t>
  </si>
  <si>
    <t>BASLAUWF</t>
  </si>
  <si>
    <t>BASELINE @ LAUREL WB FS</t>
  </si>
  <si>
    <t>n/a</t>
  </si>
  <si>
    <t>A bit too narrow for amenity, but has narrow strip for 8x5 BA so ADA compliant</t>
  </si>
  <si>
    <t>LACHSTSN</t>
  </si>
  <si>
    <t>LA CADENA @ H SB NS</t>
  </si>
  <si>
    <t>New stop replacing La Cadena @ Valley</t>
  </si>
  <si>
    <t>stop_id</t>
  </si>
  <si>
    <t>name</t>
  </si>
  <si>
    <t>stop_lon</t>
  </si>
  <si>
    <t>stop_lat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</si>
</sst>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font>
    <font>
      <b/>
      <sz val="11"/>
      <color rgb="FF000000"/>
      <name val="Calibri"/>
      <family val="2"/>
    </font>
    <font>
      <b/>
      <sz val="11"/>
      <color theme="0"/>
      <name val="Calibri"/>
      <family val="2"/>
    </font>
    <font>
      <b/>
      <sz val="13"/>
      <color rgb="FF000000"/>
      <name val="Calibri"/>
      <family val="2"/>
    </font>
    <font>
      <sz val="13"/>
      <color rgb="FF000000"/>
      <name val="Calibri"/>
      <family val="2"/>
    </font>
    <font>
      <b/>
      <sz val="12"/>
      <color theme="0"/>
      <name val="Calibri"/>
      <family val="2"/>
    </font>
    <font>
      <b/>
      <sz val="12"/>
      <color rgb="FF000000"/>
      <name val="Calibri"/>
      <family val="2"/>
    </font>
    <font>
      <sz val="12"/>
      <color rgb="FF000000"/>
      <name val="Calibri"/>
      <family val="2"/>
    </font>
    <font>
      <sz val="12"/>
      <color theme="0"/>
      <name val="Calibri"/>
      <family val="2"/>
    </font>
  </fonts>
  <fills count="12">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499984740745262"/>
        <bgColor indexed="64"/>
      </patternFill>
    </fill>
  </fills>
  <borders count="1">
    <border>
      <left/>
      <right/>
      <top/>
      <bottom/>
      <diagonal/>
    </border>
  </borders>
  <cellStyleXfs count="1">
    <xf numFmtId="0" fontId="0" fillId="0" borderId="0" applyBorder="0"/>
  </cellStyleXfs>
  <cellXfs count="22">
    <xf numFmtId="0" fontId="0" fillId="0" borderId="0" xfId="0"/>
    <xf numFmtId="14" fontId="0" fillId="0" borderId="0" xfId="0" applyNumberFormat="1"/>
    <xf numFmtId="0" fontId="1" fillId="0" borderId="0" xfId="0" applyFont="1"/>
    <xf numFmtId="0" fontId="1" fillId="0" borderId="0" xfId="0" applyFont="1" applyAlignment="1">
      <alignment horizontal="left"/>
    </xf>
    <xf numFmtId="0" fontId="1" fillId="0" borderId="0" xfId="0" applyFont="1" applyAlignment="1">
      <alignment wrapText="1"/>
    </xf>
    <xf numFmtId="0" fontId="2" fillId="6" borderId="0" xfId="0" applyFont="1" applyFill="1"/>
    <xf numFmtId="0" fontId="2" fillId="6" borderId="0" xfId="0" applyFont="1" applyFill="1" applyAlignment="1">
      <alignment horizontal="center"/>
    </xf>
    <xf numFmtId="0" fontId="3" fillId="0" borderId="0" xfId="0" applyFont="1"/>
    <xf numFmtId="0" fontId="4" fillId="0" borderId="0" xfId="0" applyFont="1"/>
    <xf numFmtId="0" fontId="5" fillId="3" borderId="0" xfId="0" applyFont="1" applyFill="1"/>
    <xf numFmtId="0" fontId="6" fillId="2" borderId="0" xfId="0" applyFont="1" applyFill="1"/>
    <xf numFmtId="0" fontId="5" fillId="4" borderId="0" xfId="0" applyFont="1" applyFill="1"/>
    <xf numFmtId="0" fontId="7" fillId="5" borderId="0" xfId="0" applyFont="1" applyFill="1"/>
    <xf numFmtId="0" fontId="7" fillId="0" borderId="0" xfId="0" applyFont="1"/>
    <xf numFmtId="0" fontId="8" fillId="4" borderId="0" xfId="0" applyFont="1" applyFill="1"/>
    <xf numFmtId="0" fontId="5" fillId="6" borderId="0" xfId="0" applyFont="1" applyFill="1"/>
    <xf numFmtId="0" fontId="7" fillId="7" borderId="0" xfId="0" applyFont="1" applyFill="1"/>
    <xf numFmtId="0" fontId="5" fillId="11" borderId="0" xfId="0" applyFont="1" applyFill="1"/>
    <xf numFmtId="0" fontId="7" fillId="10" borderId="0" xfId="0" applyFont="1" applyFill="1"/>
    <xf numFmtId="0" fontId="5" fillId="0" borderId="0" xfId="0" applyFont="1"/>
    <xf numFmtId="0" fontId="5" fillId="8" borderId="0" xfId="0" applyFont="1" applyFill="1"/>
    <xf numFmtId="0" fontId="7" fillId="9" borderId="0" xfId="0" applyFont="1" applyFill="1"/>
  </cellXfs>
  <cellStyles count="1">
    <cellStyle name="Normal" xfId="0" builtinId="0"/>
  </cellStyles>
  <dxfs count="1">
    <dxf>
      <font>
        <b/>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FCE2B0-7D65-41FC-83E2-75C45C2B3797}" name="Table1" displayName="Table1" ref="G10:K27" totalsRowShown="0" headerRowDxfId="0">
  <autoFilter ref="G10:K27" xr:uid="{F5FCE2B0-7D65-41FC-83E2-75C45C2B3797}"/>
  <tableColumns count="5">
    <tableColumn id="1" xr3:uid="{40BF78F0-C12C-4139-9946-C97BCF582E08}" name="Bench Type"/>
    <tableColumn id="2" xr3:uid="{2AA1576D-1414-4128-8362-9ABED2F105C2}" name="Count by Bench Type">
      <calculatedColumnFormula>COUNTIF(UpdatedMasterBusStopFile_0!$L$2:$L$2281,Amenities!G11)</calculatedColumnFormula>
    </tableColumn>
    <tableColumn id="3" xr3:uid="{A0EB9F3D-E2F5-40A1-8D37-B2EE77256451}" name="Count by 2nd Bench Type">
      <calculatedColumnFormula>COUNTIF(UpdatedMasterBusStopFile_0!$AW$2:$AW$2281,Amenities!G11)</calculatedColumnFormula>
    </tableColumn>
    <tableColumn id="4" xr3:uid="{BB29ACDE-4087-47A5-A33C-A4ECFF52E262}" name="Count by 3rd Bench Type">
      <calculatedColumnFormula>COUNTIF(UpdatedMasterBusStopFile_0!$AX$2:$AX$2281,Amenities!G11)</calculatedColumnFormula>
    </tableColumn>
    <tableColumn id="5" xr3:uid="{D29D8421-4F06-4EE4-94BC-9BB06812CC52}" name="Total">
      <calculatedColumnFormula>SUM(H11:J11)</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08FB-3A93-4FCF-BB2D-729BB0F8F3BF}">
  <dimension ref="A2:D24"/>
  <sheetViews>
    <sheetView workbookViewId="0"/>
  </sheetViews>
  <sheetFormatPr defaultRowHeight="14.4" x14ac:dyDescent="0.3"/>
  <cols>
    <col min="1" max="1" width="35.109375" bestFit="1" customWidth="1"/>
    <col min="3" max="3" width="16.5546875" bestFit="1" customWidth="1"/>
    <col min="4" max="4" width="34.88671875" bestFit="1" customWidth="1"/>
  </cols>
  <sheetData>
    <row r="2" spans="1:4" ht="17.399999999999999" x14ac:dyDescent="0.35">
      <c r="A2" s="7" t="s">
        <v>0</v>
      </c>
      <c r="B2" s="8">
        <v>2280</v>
      </c>
    </row>
    <row r="4" spans="1:4" ht="15.6" x14ac:dyDescent="0.3">
      <c r="A4" s="9"/>
      <c r="B4" s="9"/>
      <c r="C4" s="9" t="s">
        <v>1</v>
      </c>
      <c r="D4" s="9" t="s">
        <v>2</v>
      </c>
    </row>
    <row r="5" spans="1:4" ht="15.6" x14ac:dyDescent="0.3">
      <c r="A5" s="9" t="s">
        <v>3</v>
      </c>
      <c r="B5" s="10">
        <v>592</v>
      </c>
      <c r="C5" s="10">
        <v>421</v>
      </c>
      <c r="D5" s="10">
        <v>176</v>
      </c>
    </row>
    <row r="6" spans="1:4" ht="15.6" x14ac:dyDescent="0.3">
      <c r="A6" s="9" t="s">
        <v>4</v>
      </c>
      <c r="B6" s="10">
        <v>1688</v>
      </c>
      <c r="C6" s="10"/>
      <c r="D6" s="10"/>
    </row>
    <row r="9" spans="1:4" ht="15.6" x14ac:dyDescent="0.3">
      <c r="A9" s="15" t="s">
        <v>5</v>
      </c>
      <c r="B9" s="16">
        <v>851</v>
      </c>
    </row>
    <row r="10" spans="1:4" ht="15.6" x14ac:dyDescent="0.3">
      <c r="A10" s="15" t="s">
        <v>6</v>
      </c>
      <c r="B10" s="16">
        <v>1429</v>
      </c>
    </row>
    <row r="12" spans="1:4" ht="15.6" x14ac:dyDescent="0.3">
      <c r="A12" s="17" t="s">
        <v>7</v>
      </c>
      <c r="B12" s="18">
        <v>87</v>
      </c>
    </row>
    <row r="13" spans="1:4" ht="10.5" customHeight="1" x14ac:dyDescent="0.3"/>
    <row r="14" spans="1:4" ht="15.6" x14ac:dyDescent="0.3">
      <c r="A14" s="19"/>
      <c r="B14" s="13"/>
      <c r="C14" s="20" t="s">
        <v>8</v>
      </c>
      <c r="D14" s="20" t="s">
        <v>9</v>
      </c>
    </row>
    <row r="15" spans="1:4" ht="15.6" x14ac:dyDescent="0.3">
      <c r="A15" s="20" t="s">
        <v>10</v>
      </c>
      <c r="B15" s="21">
        <v>929</v>
      </c>
      <c r="C15" s="21">
        <v>733</v>
      </c>
      <c r="D15" s="21">
        <v>196</v>
      </c>
    </row>
    <row r="16" spans="1:4" ht="17.25" customHeight="1" x14ac:dyDescent="0.3"/>
    <row r="17" spans="1:4" ht="15.6" x14ac:dyDescent="0.3">
      <c r="A17" s="11" t="s">
        <v>11</v>
      </c>
      <c r="B17" s="12">
        <v>1171</v>
      </c>
    </row>
    <row r="18" spans="1:4" ht="15.6" x14ac:dyDescent="0.3">
      <c r="A18" s="11" t="s">
        <v>12</v>
      </c>
      <c r="B18" s="13">
        <v>1109</v>
      </c>
    </row>
    <row r="19" spans="1:4" ht="9.75" customHeight="1" x14ac:dyDescent="0.3">
      <c r="A19" s="19"/>
      <c r="B19" s="13"/>
    </row>
    <row r="20" spans="1:4" ht="15.6" x14ac:dyDescent="0.3">
      <c r="A20" s="11" t="s">
        <v>13</v>
      </c>
      <c r="C20" s="11" t="s">
        <v>14</v>
      </c>
      <c r="D20" s="11" t="s">
        <v>15</v>
      </c>
    </row>
    <row r="21" spans="1:4" ht="15.6" x14ac:dyDescent="0.3">
      <c r="A21" s="12">
        <v>1174</v>
      </c>
      <c r="C21" s="12">
        <v>1006</v>
      </c>
      <c r="D21" s="13">
        <v>165</v>
      </c>
    </row>
    <row r="23" spans="1:4" ht="15.6" x14ac:dyDescent="0.3">
      <c r="C23" s="11" t="s">
        <v>16</v>
      </c>
      <c r="D23" s="11" t="s">
        <v>17</v>
      </c>
    </row>
    <row r="24" spans="1:4" ht="15.6" x14ac:dyDescent="0.3">
      <c r="C24" s="12">
        <v>3</v>
      </c>
      <c r="D24" s="13">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BC59-0282-47B4-96F7-6B54251F7A3F}">
  <dimension ref="A2:O43"/>
  <sheetViews>
    <sheetView workbookViewId="0">
      <selection activeCell="J4" sqref="J4:J5"/>
    </sheetView>
  </sheetViews>
  <sheetFormatPr defaultRowHeight="14.4" x14ac:dyDescent="0.3"/>
  <cols>
    <col min="1" max="1" width="35.109375" bestFit="1" customWidth="1"/>
    <col min="2" max="2" width="13.88671875" customWidth="1"/>
    <col min="3" max="3" width="16.5546875" bestFit="1" customWidth="1"/>
    <col min="4" max="4" width="23.33203125" bestFit="1" customWidth="1"/>
    <col min="5" max="5" width="16.33203125" bestFit="1" customWidth="1"/>
    <col min="6" max="6" width="4.44140625" bestFit="1" customWidth="1"/>
    <col min="7" max="7" width="31.33203125" customWidth="1"/>
    <col min="8" max="8" width="14" customWidth="1"/>
    <col min="9" max="9" width="15.109375" customWidth="1"/>
    <col min="10" max="10" width="15.33203125" customWidth="1"/>
    <col min="11" max="11" width="12.33203125" bestFit="1" customWidth="1"/>
    <col min="12" max="13" width="11.33203125" bestFit="1" customWidth="1"/>
    <col min="14" max="14" width="7.88671875" customWidth="1"/>
    <col min="15" max="15" width="21" hidden="1" customWidth="1"/>
    <col min="16" max="23" width="21" bestFit="1" customWidth="1"/>
    <col min="24" max="25" width="26.109375" bestFit="1" customWidth="1"/>
    <col min="26" max="29" width="21" bestFit="1" customWidth="1"/>
    <col min="30" max="31" width="37.109375" bestFit="1" customWidth="1"/>
    <col min="32" max="37" width="21" bestFit="1" customWidth="1"/>
    <col min="38" max="39" width="25" bestFit="1" customWidth="1"/>
    <col min="40" max="45" width="21" bestFit="1" customWidth="1"/>
    <col min="46" max="47" width="31.33203125" bestFit="1" customWidth="1"/>
    <col min="48" max="49" width="21" bestFit="1" customWidth="1"/>
    <col min="50" max="51" width="29.44140625" bestFit="1" customWidth="1"/>
    <col min="52" max="55" width="21" bestFit="1" customWidth="1"/>
    <col min="56" max="57" width="30" bestFit="1" customWidth="1"/>
    <col min="58" max="63" width="21" bestFit="1" customWidth="1"/>
    <col min="64" max="65" width="28" bestFit="1" customWidth="1"/>
    <col min="66" max="67" width="21" bestFit="1" customWidth="1"/>
    <col min="68" max="69" width="33" bestFit="1" customWidth="1"/>
    <col min="70" max="73" width="21" bestFit="1" customWidth="1"/>
    <col min="74" max="75" width="33.109375" bestFit="1" customWidth="1"/>
    <col min="76" max="77" width="26.109375" bestFit="1" customWidth="1"/>
  </cols>
  <sheetData>
    <row r="2" spans="1:15" ht="17.399999999999999" x14ac:dyDescent="0.35">
      <c r="A2" s="7" t="s">
        <v>0</v>
      </c>
      <c r="B2" s="8">
        <v>2280</v>
      </c>
      <c r="G2" s="11" t="s">
        <v>11</v>
      </c>
      <c r="H2" s="12">
        <f>SUM(H11:H24,H26:H27)</f>
        <v>1171</v>
      </c>
      <c r="I2" s="13"/>
      <c r="J2" s="13"/>
      <c r="K2" s="13"/>
    </row>
    <row r="3" spans="1:15" ht="15.6" x14ac:dyDescent="0.3">
      <c r="G3" s="11" t="s">
        <v>12</v>
      </c>
      <c r="H3" s="13">
        <f>H25</f>
        <v>1109</v>
      </c>
      <c r="I3" s="13"/>
      <c r="J3" s="13"/>
      <c r="K3" s="13"/>
    </row>
    <row r="4" spans="1:15" ht="15.6" x14ac:dyDescent="0.3">
      <c r="A4" s="9"/>
      <c r="B4" s="9"/>
      <c r="C4" s="9" t="s">
        <v>1</v>
      </c>
      <c r="D4" s="9" t="s">
        <v>2</v>
      </c>
      <c r="G4" s="11"/>
      <c r="H4" s="13"/>
      <c r="I4" s="13"/>
      <c r="J4" s="14" t="s">
        <v>13</v>
      </c>
      <c r="K4" s="14"/>
    </row>
    <row r="5" spans="1:15" ht="15.6" x14ac:dyDescent="0.3">
      <c r="A5" s="9" t="s">
        <v>3</v>
      </c>
      <c r="B5" s="10">
        <f>SUM(B9:B17)</f>
        <v>592</v>
      </c>
      <c r="C5" s="10">
        <f>SUM(B9:C15)</f>
        <v>421</v>
      </c>
      <c r="D5" s="10">
        <f>SUM(B16:C17)</f>
        <v>176</v>
      </c>
      <c r="G5" s="11" t="s">
        <v>14</v>
      </c>
      <c r="H5" s="12">
        <f>SUM(K11:K17,K19)</f>
        <v>1006</v>
      </c>
      <c r="I5" s="13"/>
      <c r="J5" s="12">
        <f>SUM(H5:H7)</f>
        <v>1174</v>
      </c>
      <c r="K5" s="13"/>
    </row>
    <row r="6" spans="1:15" ht="15.6" x14ac:dyDescent="0.3">
      <c r="A6" s="9" t="s">
        <v>4</v>
      </c>
      <c r="B6" s="10">
        <f>B18</f>
        <v>1688</v>
      </c>
      <c r="C6" s="10"/>
      <c r="D6" s="10"/>
      <c r="G6" s="11" t="s">
        <v>15</v>
      </c>
      <c r="H6" s="13">
        <f>SUM(K26,K23:K24)</f>
        <v>165</v>
      </c>
      <c r="I6" s="13"/>
      <c r="J6" s="13"/>
      <c r="K6" s="13"/>
    </row>
    <row r="7" spans="1:15" ht="15.6" x14ac:dyDescent="0.3">
      <c r="G7" s="11" t="s">
        <v>16</v>
      </c>
      <c r="H7" s="12">
        <f>K18</f>
        <v>3</v>
      </c>
      <c r="I7" s="13"/>
      <c r="J7" s="13"/>
      <c r="K7" s="13"/>
    </row>
    <row r="8" spans="1:15" ht="35.25" customHeight="1" x14ac:dyDescent="0.3">
      <c r="A8" s="2" t="s">
        <v>18</v>
      </c>
      <c r="B8" s="4" t="s">
        <v>19</v>
      </c>
      <c r="C8" s="4" t="s">
        <v>20</v>
      </c>
      <c r="G8" s="11" t="s">
        <v>17</v>
      </c>
      <c r="H8" s="13">
        <f>SUM(K20:K22)</f>
        <v>136</v>
      </c>
      <c r="I8" s="13"/>
      <c r="J8" s="13"/>
      <c r="K8" s="13"/>
      <c r="O8">
        <f>COUNTIF(UpdatedMasterBusStopFile_0!$Z$2:$Z$2281,"Street Light")</f>
        <v>753</v>
      </c>
    </row>
    <row r="9" spans="1:15" x14ac:dyDescent="0.3">
      <c r="A9" t="s">
        <v>21</v>
      </c>
      <c r="B9">
        <f>COUNTIF(UpdatedMasterBusStopFile_0!$U$2:$U$2281, A9)</f>
        <v>114</v>
      </c>
      <c r="C9">
        <f>COUNTIF(UpdatedMasterBusStopFile_0!$AZ$2:$AZ$2281, A9)</f>
        <v>0</v>
      </c>
      <c r="O9">
        <f>COUNTIF(UpdatedMasterBusStopFile_0!$Z$2:$Z$2281,"Ambient Lighting")</f>
        <v>316</v>
      </c>
    </row>
    <row r="10" spans="1:15" ht="28.8" x14ac:dyDescent="0.3">
      <c r="A10" t="s">
        <v>22</v>
      </c>
      <c r="B10">
        <f>COUNTIF(UpdatedMasterBusStopFile_0!$U$2:$U$2281, A10)</f>
        <v>32</v>
      </c>
      <c r="C10">
        <f>COUNTIF(UpdatedMasterBusStopFile_0!$AZ$2:$AZ$2281, A10)</f>
        <v>1</v>
      </c>
      <c r="G10" s="4" t="s">
        <v>23</v>
      </c>
      <c r="H10" s="4" t="s">
        <v>24</v>
      </c>
      <c r="I10" s="4" t="s">
        <v>25</v>
      </c>
      <c r="J10" s="4" t="s">
        <v>26</v>
      </c>
      <c r="K10" s="4" t="s">
        <v>27</v>
      </c>
      <c r="O10">
        <f>COUNTIF(UpdatedMasterBusStopFile_0!$Z$2:$Z$2281,"None")</f>
        <v>360</v>
      </c>
    </row>
    <row r="11" spans="1:15" x14ac:dyDescent="0.3">
      <c r="A11" t="s">
        <v>28</v>
      </c>
      <c r="B11">
        <f>COUNTIF(UpdatedMasterBusStopFile_0!$U$2:$U$2281, A11)</f>
        <v>201</v>
      </c>
      <c r="C11">
        <f>COUNTIF(UpdatedMasterBusStopFile_0!$AZ$2:$AZ$2281, A11)</f>
        <v>1</v>
      </c>
      <c r="G11" t="s">
        <v>29</v>
      </c>
      <c r="H11">
        <f>COUNTIF(UpdatedMasterBusStopFile_0!$L$2:$L$2281,Amenities!G11)</f>
        <v>42</v>
      </c>
      <c r="I11">
        <f>COUNTIF(UpdatedMasterBusStopFile_0!$AW$2:$AW$2281,Amenities!G11)</f>
        <v>0</v>
      </c>
      <c r="J11">
        <f>COUNTIF(UpdatedMasterBusStopFile_0!$AX$2:$AX$2281,Amenities!G11)</f>
        <v>0</v>
      </c>
      <c r="K11">
        <f>SUM(H11:J11)</f>
        <v>42</v>
      </c>
    </row>
    <row r="12" spans="1:15" x14ac:dyDescent="0.3">
      <c r="A12" t="s">
        <v>30</v>
      </c>
      <c r="B12">
        <f>COUNTIF(UpdatedMasterBusStopFile_0!$U$2:$U$2281, A12)</f>
        <v>10</v>
      </c>
      <c r="C12">
        <f>COUNTIF(UpdatedMasterBusStopFile_0!$AZ$2:$AZ$2281, A12)</f>
        <v>0</v>
      </c>
      <c r="G12" t="s">
        <v>31</v>
      </c>
      <c r="H12">
        <f>COUNTIF(UpdatedMasterBusStopFile_0!$L$2:$L$2281,Amenities!G12)</f>
        <v>461</v>
      </c>
      <c r="I12">
        <f>COUNTIF(UpdatedMasterBusStopFile_0!$AW$2:$AW$2281,Amenities!G12)</f>
        <v>29</v>
      </c>
      <c r="J12">
        <f>COUNTIF(UpdatedMasterBusStopFile_0!$AX$2:$AX$2281,Amenities!G12)</f>
        <v>2</v>
      </c>
      <c r="K12">
        <f t="shared" ref="K12:K27" si="0">SUM(H12:J12)</f>
        <v>492</v>
      </c>
    </row>
    <row r="13" spans="1:15" x14ac:dyDescent="0.3">
      <c r="A13" t="s">
        <v>32</v>
      </c>
      <c r="B13">
        <f>COUNTIF(UpdatedMasterBusStopFile_0!$U$2:$U$2281, A13)</f>
        <v>11</v>
      </c>
      <c r="C13">
        <f>COUNTIF(UpdatedMasterBusStopFile_0!$AZ$2:$AZ$2281, A13)</f>
        <v>1</v>
      </c>
      <c r="G13" t="s">
        <v>33</v>
      </c>
      <c r="H13">
        <f>COUNTIF(UpdatedMasterBusStopFile_0!$L$2:$L$2281,Amenities!G13)</f>
        <v>59</v>
      </c>
      <c r="I13">
        <f>COUNTIF(UpdatedMasterBusStopFile_0!$AW$2:$AW$2281,Amenities!G13)</f>
        <v>1</v>
      </c>
      <c r="J13">
        <f>COUNTIF(UpdatedMasterBusStopFile_0!$AX$2:$AX$2281,Amenities!G13)</f>
        <v>0</v>
      </c>
      <c r="K13">
        <f t="shared" si="0"/>
        <v>60</v>
      </c>
    </row>
    <row r="14" spans="1:15" x14ac:dyDescent="0.3">
      <c r="A14" t="s">
        <v>34</v>
      </c>
      <c r="B14">
        <f>COUNTIF(UpdatedMasterBusStopFile_0!$U$2:$U$2281,"sbX Platform")</f>
        <v>29</v>
      </c>
      <c r="C14">
        <f>COUNTIF(UpdatedMasterBusStopFile_0!$AZ$2:$AZ$2281, "sbX Platform")</f>
        <v>0</v>
      </c>
      <c r="G14" t="s">
        <v>35</v>
      </c>
      <c r="H14">
        <f>COUNTIF(UpdatedMasterBusStopFile_0!$L$2:$L$2281,Amenities!G14)</f>
        <v>45</v>
      </c>
      <c r="I14">
        <f>COUNTIF(UpdatedMasterBusStopFile_0!$AW$2:$AW$2281,Amenities!G14)</f>
        <v>2</v>
      </c>
      <c r="J14">
        <f>COUNTIF(UpdatedMasterBusStopFile_0!$AX$2:$AX$2281,Amenities!G14)</f>
        <v>0</v>
      </c>
      <c r="K14">
        <f t="shared" si="0"/>
        <v>47</v>
      </c>
    </row>
    <row r="15" spans="1:15" x14ac:dyDescent="0.3">
      <c r="A15" t="s">
        <v>36</v>
      </c>
      <c r="B15">
        <f>COUNTIF(UpdatedMasterBusStopFile_0!$U$2:$U$2281,"SBTC Shelter")</f>
        <v>21</v>
      </c>
      <c r="C15">
        <f>COUNTIF(UpdatedMasterBusStopFile_0!$AZ$2:$AZ$2281, "SBTC Shelter")</f>
        <v>0</v>
      </c>
      <c r="G15" t="s">
        <v>37</v>
      </c>
      <c r="H15">
        <f>COUNTIF(UpdatedMasterBusStopFile_0!$L$2:$L$2281,Amenities!G15)</f>
        <v>230</v>
      </c>
      <c r="I15">
        <f>COUNTIF(UpdatedMasterBusStopFile_0!$AW$2:$AW$2281,Amenities!G15)</f>
        <v>78</v>
      </c>
      <c r="J15">
        <f>COUNTIF(UpdatedMasterBusStopFile_0!$AX$2:$AX$2281,Amenities!G15)</f>
        <v>4</v>
      </c>
      <c r="K15">
        <f t="shared" si="0"/>
        <v>312</v>
      </c>
    </row>
    <row r="16" spans="1:15" x14ac:dyDescent="0.3">
      <c r="A16" t="s">
        <v>38</v>
      </c>
      <c r="B16">
        <f>COUNTIF(UpdatedMasterBusStopFile_0!$U$2:$U$2281, A16)</f>
        <v>96</v>
      </c>
      <c r="C16">
        <f>COUNTIF(UpdatedMasterBusStopFile_0!$AZ$2:$AZ$2281, A16)</f>
        <v>2</v>
      </c>
      <c r="G16" t="s">
        <v>39</v>
      </c>
      <c r="H16">
        <f>COUNTIF(UpdatedMasterBusStopFile_0!$L$2:$L$2281,Amenities!G16)</f>
        <v>8</v>
      </c>
      <c r="I16">
        <f>COUNTIF(UpdatedMasterBusStopFile_0!$AW$2:$AW$2281,Amenities!G16)</f>
        <v>3</v>
      </c>
      <c r="J16">
        <f>COUNTIF(UpdatedMasterBusStopFile_0!$AX$2:$AX$2281,Amenities!G16)</f>
        <v>0</v>
      </c>
      <c r="K16">
        <f t="shared" si="0"/>
        <v>11</v>
      </c>
    </row>
    <row r="17" spans="1:11" x14ac:dyDescent="0.3">
      <c r="A17" t="s">
        <v>40</v>
      </c>
      <c r="B17">
        <f>COUNTIF(UpdatedMasterBusStopFile_0!$U$2:$U$2281, A17)</f>
        <v>78</v>
      </c>
      <c r="C17">
        <f>COUNTIF(UpdatedMasterBusStopFile_0!$AZ$2:$AZ$2281, A17)</f>
        <v>0</v>
      </c>
      <c r="G17" t="s">
        <v>41</v>
      </c>
      <c r="H17">
        <f>COUNTIF(UpdatedMasterBusStopFile_0!$L$2:$L$2281,Amenities!G17)</f>
        <v>1</v>
      </c>
      <c r="I17">
        <f>COUNTIF(UpdatedMasterBusStopFile_0!$AW$2:$AW$2281,Amenities!G17)</f>
        <v>1</v>
      </c>
      <c r="J17">
        <f>COUNTIF(UpdatedMasterBusStopFile_0!$AX$2:$AX$2281,Amenities!G17)</f>
        <v>0</v>
      </c>
      <c r="K17">
        <f t="shared" si="0"/>
        <v>2</v>
      </c>
    </row>
    <row r="18" spans="1:11" x14ac:dyDescent="0.3">
      <c r="A18" t="s">
        <v>42</v>
      </c>
      <c r="B18">
        <f>COUNTIF(UpdatedMasterBusStopFile_0!$U$2:$U$2281, A18)</f>
        <v>1688</v>
      </c>
      <c r="C18">
        <f>COUNTIF(UpdatedMasterBusStopFile_0!$AZ$2:$AZ$2281, "Shelter")</f>
        <v>0</v>
      </c>
      <c r="G18" t="s">
        <v>16</v>
      </c>
      <c r="H18">
        <f>COUNTIF(UpdatedMasterBusStopFile_0!$L$2:$L$2281,Amenities!G18)</f>
        <v>2</v>
      </c>
      <c r="I18">
        <f>COUNTIF(UpdatedMasterBusStopFile_0!$AW$2:$AW$2281,Amenities!G18)</f>
        <v>0</v>
      </c>
      <c r="J18">
        <f>COUNTIF(UpdatedMasterBusStopFile_0!$AX$2:$AX$2281,Amenities!G18)</f>
        <v>1</v>
      </c>
      <c r="K18">
        <f t="shared" si="0"/>
        <v>3</v>
      </c>
    </row>
    <row r="19" spans="1:11" x14ac:dyDescent="0.3">
      <c r="G19" t="s">
        <v>43</v>
      </c>
      <c r="H19">
        <f>COUNTIF(UpdatedMasterBusStopFile_0!$L$2:$L$2281,Amenities!G19)</f>
        <v>38</v>
      </c>
      <c r="I19">
        <f>COUNTIF(UpdatedMasterBusStopFile_0!$AW$2:$AW$2281,Amenities!G19)</f>
        <v>2</v>
      </c>
      <c r="J19">
        <f>COUNTIF(UpdatedMasterBusStopFile_0!$AX$2:$AX$2281,Amenities!G19)</f>
        <v>0</v>
      </c>
      <c r="K19">
        <f t="shared" si="0"/>
        <v>40</v>
      </c>
    </row>
    <row r="20" spans="1:11" ht="15.6" x14ac:dyDescent="0.3">
      <c r="A20" s="15" t="s">
        <v>5</v>
      </c>
      <c r="B20" s="16">
        <f>SUM(B24:B25)</f>
        <v>851</v>
      </c>
      <c r="G20" t="s">
        <v>44</v>
      </c>
      <c r="H20">
        <f>COUNTIF(UpdatedMasterBusStopFile_0!$L$2:$L$2281,Amenities!G20)</f>
        <v>33</v>
      </c>
      <c r="I20">
        <f>COUNTIF(UpdatedMasterBusStopFile_0!$AW$2:$AW$2281,Amenities!G20)</f>
        <v>7</v>
      </c>
      <c r="J20">
        <f>COUNTIF(UpdatedMasterBusStopFile_0!$AX$2:$AX$2281,Amenities!G20)</f>
        <v>3</v>
      </c>
      <c r="K20">
        <f t="shared" si="0"/>
        <v>43</v>
      </c>
    </row>
    <row r="21" spans="1:11" ht="15.6" x14ac:dyDescent="0.3">
      <c r="A21" s="15" t="s">
        <v>6</v>
      </c>
      <c r="B21" s="16">
        <f>B26</f>
        <v>1429</v>
      </c>
      <c r="G21" t="s">
        <v>45</v>
      </c>
      <c r="H21">
        <f>COUNTIF(UpdatedMasterBusStopFile_0!$L$2:$L$2281,Amenities!G21)</f>
        <v>32</v>
      </c>
      <c r="I21">
        <f>COUNTIF(UpdatedMasterBusStopFile_0!$AW$2:$AW$2281,Amenities!G21)</f>
        <v>10</v>
      </c>
      <c r="J21">
        <f>COUNTIF(UpdatedMasterBusStopFile_0!$AX$2:$AX$2281,Amenities!G21)</f>
        <v>1</v>
      </c>
      <c r="K21">
        <f t="shared" si="0"/>
        <v>43</v>
      </c>
    </row>
    <row r="22" spans="1:11" x14ac:dyDescent="0.3">
      <c r="G22" t="s">
        <v>46</v>
      </c>
      <c r="H22">
        <f>COUNTIF(UpdatedMasterBusStopFile_0!$L$2:$L$2281,Amenities!G22)</f>
        <v>44</v>
      </c>
      <c r="I22">
        <f>COUNTIF(UpdatedMasterBusStopFile_0!$AW$2:$AW$2281,Amenities!G22)</f>
        <v>5</v>
      </c>
      <c r="J22">
        <f>COUNTIF(UpdatedMasterBusStopFile_0!$AX$2:$AX$2281,Amenities!G22)</f>
        <v>1</v>
      </c>
      <c r="K22">
        <f t="shared" si="0"/>
        <v>50</v>
      </c>
    </row>
    <row r="23" spans="1:11" x14ac:dyDescent="0.3">
      <c r="A23" s="6" t="s">
        <v>47</v>
      </c>
      <c r="B23" s="2" t="s">
        <v>48</v>
      </c>
      <c r="G23" t="s">
        <v>49</v>
      </c>
      <c r="H23">
        <f>COUNTIF(UpdatedMasterBusStopFile_0!$L$2:$L$2281,Amenities!G23)</f>
        <v>40</v>
      </c>
      <c r="I23">
        <f>COUNTIF(UpdatedMasterBusStopFile_0!$AW$2:$AW$2281,Amenities!G23)</f>
        <v>3</v>
      </c>
      <c r="J23">
        <f>COUNTIF(UpdatedMasterBusStopFile_0!$AX$2:$AX$2281,Amenities!G23)</f>
        <v>0</v>
      </c>
      <c r="K23">
        <f t="shared" si="0"/>
        <v>43</v>
      </c>
    </row>
    <row r="24" spans="1:11" x14ac:dyDescent="0.3">
      <c r="A24" s="5" t="s">
        <v>50</v>
      </c>
      <c r="B24">
        <f>COUNTIF(UpdatedMasterBusStopFile_0!$Z$2:$Z$2281,Amenities!A24)</f>
        <v>363</v>
      </c>
      <c r="G24" t="s">
        <v>51</v>
      </c>
      <c r="H24">
        <f>COUNTIF(UpdatedMasterBusStopFile_0!$L$2:$L$2281,Amenities!G24)</f>
        <v>61</v>
      </c>
      <c r="I24">
        <f>COUNTIF(UpdatedMasterBusStopFile_0!$AW$2:$AW$2281,Amenities!G24)</f>
        <v>9</v>
      </c>
      <c r="J24">
        <f>COUNTIF(UpdatedMasterBusStopFile_0!$AX$2:$AX$2281,Amenities!G24)</f>
        <v>2</v>
      </c>
      <c r="K24">
        <f t="shared" si="0"/>
        <v>72</v>
      </c>
    </row>
    <row r="25" spans="1:11" x14ac:dyDescent="0.3">
      <c r="A25" s="5" t="s">
        <v>52</v>
      </c>
      <c r="B25">
        <f>COUNTIF(UpdatedMasterBusStopFile_0!$Z$2:$Z$2281,Amenities!A25)</f>
        <v>488</v>
      </c>
      <c r="G25" t="s">
        <v>53</v>
      </c>
      <c r="H25">
        <f>COUNTIF(UpdatedMasterBusStopFile_0!$L$2:$L$2281,Amenities!G25)</f>
        <v>1109</v>
      </c>
      <c r="I25">
        <f>COUNTIF(UpdatedMasterBusStopFile_0!$AW$2:$AW$2281,Amenities!G25)</f>
        <v>0</v>
      </c>
      <c r="J25">
        <f>COUNTIF(UpdatedMasterBusStopFile_0!$AX$2:$AX$2281,Amenities!G25)</f>
        <v>0</v>
      </c>
      <c r="K25">
        <f t="shared" si="0"/>
        <v>1109</v>
      </c>
    </row>
    <row r="26" spans="1:11" x14ac:dyDescent="0.3">
      <c r="A26" s="5" t="s">
        <v>54</v>
      </c>
      <c r="B26">
        <f>SUM(O8:O10)</f>
        <v>1429</v>
      </c>
      <c r="G26" t="s">
        <v>55</v>
      </c>
      <c r="H26">
        <f>COUNTIF(UpdatedMasterBusStopFile_0!$L$2:$L$2281,Amenities!G26)</f>
        <v>46</v>
      </c>
      <c r="I26">
        <f>COUNTIF(UpdatedMasterBusStopFile_0!$AW$2:$AW$2281,Amenities!G26)</f>
        <v>4</v>
      </c>
      <c r="J26">
        <f>COUNTIF(UpdatedMasterBusStopFile_0!$AX$2:$AX$2281,Amenities!G26)</f>
        <v>0</v>
      </c>
      <c r="K26">
        <f t="shared" si="0"/>
        <v>50</v>
      </c>
    </row>
    <row r="27" spans="1:11" x14ac:dyDescent="0.3">
      <c r="G27" t="s">
        <v>56</v>
      </c>
      <c r="H27">
        <f>COUNTIF(UpdatedMasterBusStopFile_0!$L$2:$L$2281,Amenities!G27)</f>
        <v>29</v>
      </c>
      <c r="I27">
        <f>COUNTIF(UpdatedMasterBusStopFile_0!$AW$2:$AW$2281,Amenities!G27)</f>
        <v>0</v>
      </c>
      <c r="J27">
        <f>COUNTIF(UpdatedMasterBusStopFile_0!$AX$2:$AX$2281,Amenities!G27)</f>
        <v>0</v>
      </c>
      <c r="K27">
        <f t="shared" si="0"/>
        <v>29</v>
      </c>
    </row>
    <row r="29" spans="1:11" ht="15.6" x14ac:dyDescent="0.3">
      <c r="A29" s="17" t="s">
        <v>7</v>
      </c>
      <c r="B29" s="18">
        <f>COUNTIF(UpdatedMasterBusStopFile_0!M2:M2281,"Yes")</f>
        <v>87</v>
      </c>
      <c r="C29" s="13"/>
      <c r="D29" s="13"/>
    </row>
    <row r="30" spans="1:11" ht="15.6" x14ac:dyDescent="0.3">
      <c r="A30" s="19"/>
      <c r="B30" s="13"/>
      <c r="C30" s="13"/>
      <c r="D30" s="13"/>
    </row>
    <row r="31" spans="1:11" ht="15.6" x14ac:dyDescent="0.3">
      <c r="A31" s="19"/>
      <c r="B31" s="13"/>
      <c r="C31" s="20" t="s">
        <v>8</v>
      </c>
      <c r="D31" s="20" t="s">
        <v>9</v>
      </c>
    </row>
    <row r="32" spans="1:11" ht="15.6" x14ac:dyDescent="0.3">
      <c r="A32" s="20" t="s">
        <v>10</v>
      </c>
      <c r="B32" s="21">
        <f>SUM(B34:B42)</f>
        <v>929</v>
      </c>
      <c r="C32" s="21">
        <f>SUM(B34:B39)</f>
        <v>733</v>
      </c>
      <c r="D32" s="21">
        <f>SUM(B40:B42)</f>
        <v>196</v>
      </c>
    </row>
    <row r="33" spans="1:2" x14ac:dyDescent="0.3">
      <c r="A33" s="2" t="s">
        <v>57</v>
      </c>
      <c r="B33" s="2" t="s">
        <v>58</v>
      </c>
    </row>
    <row r="34" spans="1:2" x14ac:dyDescent="0.3">
      <c r="A34" s="3" t="s">
        <v>59</v>
      </c>
      <c r="B34">
        <f>COUNTIF(UpdatedMasterBusStopFile_0!$AD$2:$AD$2281,Amenities!A34)</f>
        <v>322</v>
      </c>
    </row>
    <row r="35" spans="1:2" x14ac:dyDescent="0.3">
      <c r="A35" s="3" t="s">
        <v>60</v>
      </c>
      <c r="B35">
        <f>COUNTIF(UpdatedMasterBusStopFile_0!$AD$2:$AD$2281,Amenities!A35)</f>
        <v>167</v>
      </c>
    </row>
    <row r="36" spans="1:2" x14ac:dyDescent="0.3">
      <c r="A36" t="s">
        <v>61</v>
      </c>
      <c r="B36">
        <f>COUNTIF(UpdatedMasterBusStopFile_0!$AD$2:$AD$2281,Amenities!A36)</f>
        <v>98</v>
      </c>
    </row>
    <row r="37" spans="1:2" x14ac:dyDescent="0.3">
      <c r="A37" t="s">
        <v>62</v>
      </c>
      <c r="B37">
        <f>COUNTIF(UpdatedMasterBusStopFile_0!$AD$2:$AD$2281,Amenities!A37)</f>
        <v>30</v>
      </c>
    </row>
    <row r="38" spans="1:2" x14ac:dyDescent="0.3">
      <c r="A38" t="s">
        <v>63</v>
      </c>
      <c r="B38">
        <f>COUNTIF(UpdatedMasterBusStopFile_0!$AD$2:$AD$2281,Amenities!A38)</f>
        <v>100</v>
      </c>
    </row>
    <row r="39" spans="1:2" x14ac:dyDescent="0.3">
      <c r="A39" t="s">
        <v>64</v>
      </c>
      <c r="B39">
        <f>COUNTIF(UpdatedMasterBusStopFile_0!$AD$2:$AD$2281,Amenities!A39)</f>
        <v>16</v>
      </c>
    </row>
    <row r="40" spans="1:2" x14ac:dyDescent="0.3">
      <c r="A40" t="s">
        <v>38</v>
      </c>
      <c r="B40">
        <f>COUNTIF(UpdatedMasterBusStopFile_0!$AD$2:$AD$2281,Amenities!A40)</f>
        <v>125</v>
      </c>
    </row>
    <row r="41" spans="1:2" x14ac:dyDescent="0.3">
      <c r="A41" t="s">
        <v>65</v>
      </c>
      <c r="B41">
        <f>COUNTIF(UpdatedMasterBusStopFile_0!$AD$2:$AD$2281,Amenities!A41)</f>
        <v>42</v>
      </c>
    </row>
    <row r="42" spans="1:2" x14ac:dyDescent="0.3">
      <c r="A42" t="s">
        <v>40</v>
      </c>
      <c r="B42">
        <f>COUNTIF(UpdatedMasterBusStopFile_0!$AD$2:$AD$2281,Amenities!A42)</f>
        <v>29</v>
      </c>
    </row>
    <row r="43" spans="1:2" x14ac:dyDescent="0.3">
      <c r="A43" t="s">
        <v>66</v>
      </c>
      <c r="B43">
        <f>COUNTIF(UpdatedMasterBusStopFile_0!$AD$2:$AD$2281,Amenities!A43)</f>
        <v>1351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281"/>
  <sheetViews>
    <sheetView tabSelected="1" workbookViewId="0">
      <pane ySplit="1" topLeftCell="A2257" activePane="bottomLeft" state="frozen"/>
      <selection activeCell="J1" sqref="J1"/>
      <selection pane="bottomLeft" activeCell="BF2261" sqref="BF2261"/>
    </sheetView>
  </sheetViews>
  <sheetFormatPr defaultRowHeight="14.4" x14ac:dyDescent="0.3"/>
  <cols>
    <col min="3" max="3" width="14.88671875" customWidth="1"/>
    <col min="4" max="4" width="43" bestFit="1" customWidth="1"/>
    <col min="6" max="6" width="12.88671875" bestFit="1" customWidth="1"/>
    <col min="7" max="7" width="11.88671875" bestFit="1" customWidth="1"/>
    <col min="8" max="11" width="0" hidden="1" customWidth="1"/>
    <col min="12" max="12" width="18.88671875" hidden="1" customWidth="1"/>
    <col min="13" max="20" width="0" hidden="1" customWidth="1"/>
    <col min="21" max="21" width="14.5546875" hidden="1" customWidth="1"/>
    <col min="22" max="23" width="0" hidden="1" customWidth="1"/>
    <col min="24" max="24" width="12.44140625" hidden="1" customWidth="1"/>
    <col min="25" max="48" width="0" hidden="1" customWidth="1"/>
    <col min="49" max="49" width="21.88671875" hidden="1" customWidth="1"/>
    <col min="50" max="50" width="21.5546875" hidden="1" customWidth="1"/>
    <col min="51" max="51" width="0" hidden="1" customWidth="1"/>
    <col min="52" max="52" width="16.109375" hidden="1" customWidth="1"/>
    <col min="53" max="56" width="0" hidden="1" customWidth="1"/>
    <col min="57" max="57" width="24.5546875" hidden="1" customWidth="1"/>
    <col min="58" max="58" width="12.88671875" bestFit="1" customWidth="1"/>
    <col min="59" max="59" width="12.5546875" bestFit="1" customWidth="1"/>
  </cols>
  <sheetData>
    <row r="1" spans="1:59" s="2" customFormat="1" x14ac:dyDescent="0.3">
      <c r="A1" s="2" t="s">
        <v>67</v>
      </c>
      <c r="B1" s="2" t="s">
        <v>5829</v>
      </c>
      <c r="C1" s="2" t="s">
        <v>68</v>
      </c>
      <c r="D1" s="2" t="s">
        <v>5830</v>
      </c>
      <c r="E1" s="2" t="s">
        <v>38</v>
      </c>
      <c r="F1" s="2" t="s">
        <v>5831</v>
      </c>
      <c r="G1" s="2" t="s">
        <v>5832</v>
      </c>
      <c r="H1" s="2" t="s">
        <v>69</v>
      </c>
      <c r="I1" s="2" t="s">
        <v>70</v>
      </c>
      <c r="J1" s="2" t="s">
        <v>71</v>
      </c>
      <c r="K1" s="2" t="s">
        <v>72</v>
      </c>
      <c r="L1" s="2" t="s">
        <v>73</v>
      </c>
      <c r="M1" s="2" t="s">
        <v>74</v>
      </c>
      <c r="N1" s="2" t="s">
        <v>75</v>
      </c>
      <c r="O1" s="2" t="s">
        <v>76</v>
      </c>
      <c r="P1" s="2" t="s">
        <v>77</v>
      </c>
      <c r="Q1" s="2" t="s">
        <v>78</v>
      </c>
      <c r="R1" s="2" t="s">
        <v>79</v>
      </c>
      <c r="S1" s="2" t="s">
        <v>80</v>
      </c>
      <c r="T1" s="2" t="s">
        <v>81</v>
      </c>
      <c r="U1" s="2" t="s">
        <v>82</v>
      </c>
      <c r="V1" s="2" t="s">
        <v>83</v>
      </c>
      <c r="W1" s="2" t="s">
        <v>84</v>
      </c>
      <c r="X1" s="2" t="s">
        <v>85</v>
      </c>
      <c r="Y1" s="2" t="s">
        <v>86</v>
      </c>
      <c r="Z1" s="2" t="s">
        <v>87</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row>
    <row r="2" spans="1:59" x14ac:dyDescent="0.3">
      <c r="A2">
        <v>601</v>
      </c>
      <c r="B2">
        <v>7119</v>
      </c>
      <c r="C2" t="s">
        <v>121</v>
      </c>
      <c r="D2" t="s">
        <v>122</v>
      </c>
      <c r="E2" t="s">
        <v>123</v>
      </c>
      <c r="F2">
        <v>-117.585644</v>
      </c>
      <c r="G2">
        <v>34.106772999999997</v>
      </c>
      <c r="H2" t="s">
        <v>124</v>
      </c>
      <c r="I2">
        <v>6.8</v>
      </c>
      <c r="J2">
        <v>8</v>
      </c>
      <c r="K2">
        <v>14.8</v>
      </c>
      <c r="L2" t="s">
        <v>53</v>
      </c>
      <c r="N2" t="s">
        <v>125</v>
      </c>
      <c r="O2">
        <v>0</v>
      </c>
      <c r="P2" t="s">
        <v>126</v>
      </c>
      <c r="R2" t="s">
        <v>66</v>
      </c>
      <c r="S2" t="s">
        <v>127</v>
      </c>
      <c r="U2" t="s">
        <v>42</v>
      </c>
      <c r="V2" t="s">
        <v>128</v>
      </c>
      <c r="W2" t="s">
        <v>129</v>
      </c>
      <c r="X2" s="1">
        <v>37227</v>
      </c>
      <c r="Y2" t="s">
        <v>130</v>
      </c>
      <c r="Z2" t="s">
        <v>131</v>
      </c>
      <c r="AA2" t="s">
        <v>132</v>
      </c>
      <c r="AC2" t="s">
        <v>133</v>
      </c>
      <c r="AD2" t="s">
        <v>66</v>
      </c>
      <c r="AE2">
        <v>0</v>
      </c>
      <c r="AF2" t="s">
        <v>134</v>
      </c>
      <c r="AG2" t="s">
        <v>129</v>
      </c>
      <c r="AH2" t="s">
        <v>129</v>
      </c>
      <c r="AI2" t="s">
        <v>129</v>
      </c>
      <c r="AJ2" t="s">
        <v>129</v>
      </c>
      <c r="AK2" t="s">
        <v>129</v>
      </c>
      <c r="AL2" t="s">
        <v>135</v>
      </c>
      <c r="AO2" t="s">
        <v>136</v>
      </c>
      <c r="AW2" t="s">
        <v>137</v>
      </c>
      <c r="AX2" t="s">
        <v>138</v>
      </c>
      <c r="AZ2" t="s">
        <v>42</v>
      </c>
      <c r="BF2">
        <v>-117.58485400000001</v>
      </c>
      <c r="BG2">
        <v>34.106732000000001</v>
      </c>
    </row>
    <row r="3" spans="1:59" x14ac:dyDescent="0.3">
      <c r="A3">
        <v>1</v>
      </c>
      <c r="B3">
        <v>6584</v>
      </c>
      <c r="C3" t="s">
        <v>139</v>
      </c>
      <c r="D3" t="s">
        <v>140</v>
      </c>
      <c r="E3" t="s">
        <v>141</v>
      </c>
      <c r="F3">
        <v>-117.20882</v>
      </c>
      <c r="G3">
        <v>34.121161999999998</v>
      </c>
      <c r="H3" t="s">
        <v>142</v>
      </c>
      <c r="I3">
        <v>6.2</v>
      </c>
      <c r="J3">
        <v>9</v>
      </c>
      <c r="K3">
        <v>15.2</v>
      </c>
      <c r="L3" t="s">
        <v>37</v>
      </c>
      <c r="M3" t="s">
        <v>129</v>
      </c>
      <c r="N3" t="s">
        <v>125</v>
      </c>
      <c r="O3">
        <v>0</v>
      </c>
      <c r="P3" t="s">
        <v>143</v>
      </c>
      <c r="R3" t="s">
        <v>66</v>
      </c>
      <c r="S3" t="s">
        <v>144</v>
      </c>
      <c r="T3" t="s">
        <v>42</v>
      </c>
      <c r="U3" t="s">
        <v>42</v>
      </c>
      <c r="V3" t="s">
        <v>145</v>
      </c>
      <c r="W3" t="s">
        <v>146</v>
      </c>
      <c r="X3" s="1">
        <v>37227</v>
      </c>
      <c r="Y3" t="s">
        <v>130</v>
      </c>
      <c r="Z3" t="s">
        <v>131</v>
      </c>
      <c r="AA3" t="s">
        <v>147</v>
      </c>
      <c r="AB3" t="s">
        <v>148</v>
      </c>
      <c r="AC3" t="s">
        <v>133</v>
      </c>
      <c r="AD3" t="s">
        <v>61</v>
      </c>
      <c r="AE3">
        <v>0</v>
      </c>
      <c r="AF3" t="s">
        <v>149</v>
      </c>
      <c r="AG3" t="s">
        <v>129</v>
      </c>
      <c r="AH3" t="s">
        <v>129</v>
      </c>
      <c r="AI3" t="s">
        <v>146</v>
      </c>
      <c r="AJ3" t="s">
        <v>146</v>
      </c>
      <c r="AK3" t="s">
        <v>146</v>
      </c>
      <c r="AL3" t="s">
        <v>150</v>
      </c>
      <c r="AO3" t="s">
        <v>136</v>
      </c>
      <c r="AP3">
        <v>4</v>
      </c>
      <c r="AQ3" t="s">
        <v>151</v>
      </c>
      <c r="AR3" t="s">
        <v>152</v>
      </c>
      <c r="AS3" t="s">
        <v>53</v>
      </c>
      <c r="AT3">
        <v>4</v>
      </c>
      <c r="AU3">
        <v>50</v>
      </c>
      <c r="AV3" t="s">
        <v>150</v>
      </c>
      <c r="AW3" t="s">
        <v>137</v>
      </c>
      <c r="AX3" t="s">
        <v>138</v>
      </c>
      <c r="AY3" t="s">
        <v>53</v>
      </c>
      <c r="AZ3" t="s">
        <v>42</v>
      </c>
      <c r="BA3" t="s">
        <v>42</v>
      </c>
      <c r="BF3">
        <v>-117.208859696579</v>
      </c>
      <c r="BG3">
        <v>34.120634413366602</v>
      </c>
    </row>
    <row r="4" spans="1:59" x14ac:dyDescent="0.3">
      <c r="A4">
        <v>602</v>
      </c>
      <c r="B4">
        <v>7120</v>
      </c>
      <c r="C4" t="s">
        <v>153</v>
      </c>
      <c r="D4" t="s">
        <v>154</v>
      </c>
      <c r="E4" t="s">
        <v>123</v>
      </c>
      <c r="F4">
        <v>-117.58910299999999</v>
      </c>
      <c r="G4">
        <v>34.106712000000002</v>
      </c>
      <c r="H4" t="s">
        <v>124</v>
      </c>
      <c r="I4">
        <v>8.3000000000000007</v>
      </c>
      <c r="J4">
        <v>7.1</v>
      </c>
      <c r="K4">
        <v>15.4</v>
      </c>
      <c r="L4" t="s">
        <v>53</v>
      </c>
      <c r="N4" t="s">
        <v>125</v>
      </c>
      <c r="O4">
        <v>0</v>
      </c>
      <c r="P4" t="s">
        <v>126</v>
      </c>
      <c r="R4" t="s">
        <v>155</v>
      </c>
      <c r="S4" t="s">
        <v>144</v>
      </c>
      <c r="U4" t="s">
        <v>42</v>
      </c>
      <c r="V4" t="s">
        <v>156</v>
      </c>
      <c r="W4" t="s">
        <v>146</v>
      </c>
      <c r="X4" s="1">
        <v>37227</v>
      </c>
      <c r="Y4" t="s">
        <v>157</v>
      </c>
      <c r="Z4" t="s">
        <v>131</v>
      </c>
      <c r="AA4" t="s">
        <v>132</v>
      </c>
      <c r="AC4" t="s">
        <v>133</v>
      </c>
      <c r="AD4" t="s">
        <v>66</v>
      </c>
      <c r="AE4">
        <v>0</v>
      </c>
      <c r="AF4" t="s">
        <v>158</v>
      </c>
      <c r="AG4" t="s">
        <v>129</v>
      </c>
      <c r="AH4" t="s">
        <v>129</v>
      </c>
      <c r="AI4" t="s">
        <v>146</v>
      </c>
      <c r="AJ4" t="s">
        <v>146</v>
      </c>
      <c r="AK4" t="s">
        <v>146</v>
      </c>
      <c r="AL4" t="s">
        <v>159</v>
      </c>
      <c r="AO4" t="s">
        <v>136</v>
      </c>
      <c r="AP4">
        <v>6</v>
      </c>
      <c r="AT4">
        <v>6</v>
      </c>
      <c r="AU4">
        <v>20</v>
      </c>
      <c r="AW4" t="s">
        <v>137</v>
      </c>
      <c r="AX4" t="s">
        <v>138</v>
      </c>
      <c r="AZ4" t="s">
        <v>42</v>
      </c>
      <c r="BF4">
        <v>-117.58910299999999</v>
      </c>
      <c r="BG4">
        <v>34.106712000000002</v>
      </c>
    </row>
    <row r="5" spans="1:59" x14ac:dyDescent="0.3">
      <c r="A5">
        <v>2</v>
      </c>
      <c r="B5">
        <v>6597</v>
      </c>
      <c r="C5" t="s">
        <v>160</v>
      </c>
      <c r="D5" t="s">
        <v>161</v>
      </c>
      <c r="E5" t="s">
        <v>141</v>
      </c>
      <c r="F5">
        <v>-117.243769</v>
      </c>
      <c r="G5">
        <v>34.115803</v>
      </c>
      <c r="H5" t="s">
        <v>142</v>
      </c>
      <c r="I5">
        <v>3.7</v>
      </c>
      <c r="J5">
        <v>2.2999999999999998</v>
      </c>
      <c r="K5">
        <v>6</v>
      </c>
      <c r="L5" t="s">
        <v>31</v>
      </c>
      <c r="M5" t="s">
        <v>129</v>
      </c>
      <c r="N5" t="s">
        <v>125</v>
      </c>
      <c r="O5">
        <v>0</v>
      </c>
      <c r="P5" t="s">
        <v>143</v>
      </c>
      <c r="R5" t="s">
        <v>66</v>
      </c>
      <c r="S5" t="s">
        <v>144</v>
      </c>
      <c r="T5" t="s">
        <v>42</v>
      </c>
      <c r="U5" t="s">
        <v>42</v>
      </c>
      <c r="V5" t="s">
        <v>156</v>
      </c>
      <c r="W5" t="s">
        <v>146</v>
      </c>
      <c r="X5" s="1">
        <v>37227</v>
      </c>
      <c r="Y5" t="s">
        <v>156</v>
      </c>
      <c r="Z5" t="s">
        <v>131</v>
      </c>
      <c r="AA5" t="s">
        <v>147</v>
      </c>
      <c r="AB5" t="s">
        <v>148</v>
      </c>
      <c r="AC5" t="s">
        <v>133</v>
      </c>
      <c r="AD5" t="s">
        <v>60</v>
      </c>
      <c r="AE5">
        <v>0</v>
      </c>
      <c r="AF5" t="s">
        <v>162</v>
      </c>
      <c r="AG5" t="s">
        <v>129</v>
      </c>
      <c r="AH5" t="s">
        <v>129</v>
      </c>
      <c r="AI5" t="s">
        <v>146</v>
      </c>
      <c r="AJ5" t="s">
        <v>146</v>
      </c>
      <c r="AK5" t="s">
        <v>146</v>
      </c>
      <c r="AL5" t="s">
        <v>150</v>
      </c>
      <c r="AM5" t="s">
        <v>163</v>
      </c>
      <c r="AO5" t="s">
        <v>136</v>
      </c>
      <c r="AP5">
        <v>6</v>
      </c>
      <c r="AQ5" t="s">
        <v>151</v>
      </c>
      <c r="AR5" t="s">
        <v>164</v>
      </c>
      <c r="AS5" t="s">
        <v>165</v>
      </c>
      <c r="AT5">
        <v>11</v>
      </c>
      <c r="AU5">
        <v>10</v>
      </c>
      <c r="AV5" t="s">
        <v>150</v>
      </c>
      <c r="AW5" t="s">
        <v>37</v>
      </c>
      <c r="AX5" t="s">
        <v>138</v>
      </c>
      <c r="AY5" t="s">
        <v>53</v>
      </c>
      <c r="AZ5" t="s">
        <v>42</v>
      </c>
      <c r="BA5" t="s">
        <v>42</v>
      </c>
      <c r="BF5">
        <v>-117.244005034148</v>
      </c>
      <c r="BG5">
        <v>34.115838529950999</v>
      </c>
    </row>
    <row r="6" spans="1:59" x14ac:dyDescent="0.3">
      <c r="A6">
        <v>3</v>
      </c>
      <c r="B6">
        <v>6917</v>
      </c>
      <c r="C6" t="s">
        <v>166</v>
      </c>
      <c r="D6" t="s">
        <v>167</v>
      </c>
      <c r="E6" t="s">
        <v>168</v>
      </c>
      <c r="F6">
        <v>-117.263949</v>
      </c>
      <c r="G6">
        <v>34.104371999999998</v>
      </c>
      <c r="H6" t="s">
        <v>142</v>
      </c>
      <c r="I6">
        <v>0.8</v>
      </c>
      <c r="J6">
        <v>0.1</v>
      </c>
      <c r="K6">
        <v>0.9</v>
      </c>
      <c r="L6" t="s">
        <v>37</v>
      </c>
      <c r="M6" t="s">
        <v>129</v>
      </c>
      <c r="O6">
        <v>0</v>
      </c>
      <c r="P6" t="s">
        <v>143</v>
      </c>
      <c r="S6" t="s">
        <v>144</v>
      </c>
      <c r="T6" t="s">
        <v>169</v>
      </c>
      <c r="U6" t="s">
        <v>42</v>
      </c>
      <c r="V6" t="s">
        <v>156</v>
      </c>
      <c r="W6" t="s">
        <v>146</v>
      </c>
      <c r="X6" s="1">
        <v>37227</v>
      </c>
      <c r="Y6" t="s">
        <v>157</v>
      </c>
      <c r="Z6" t="s">
        <v>170</v>
      </c>
      <c r="AA6" t="s">
        <v>147</v>
      </c>
      <c r="AB6" t="s">
        <v>148</v>
      </c>
      <c r="AD6" t="s">
        <v>62</v>
      </c>
      <c r="AE6">
        <v>0</v>
      </c>
      <c r="AG6" t="s">
        <v>129</v>
      </c>
      <c r="AH6" t="s">
        <v>146</v>
      </c>
      <c r="AI6" t="s">
        <v>146</v>
      </c>
      <c r="AJ6" t="s">
        <v>146</v>
      </c>
      <c r="AK6" t="s">
        <v>129</v>
      </c>
      <c r="AL6" t="s">
        <v>159</v>
      </c>
      <c r="AO6" t="s">
        <v>136</v>
      </c>
      <c r="AP6">
        <v>12</v>
      </c>
      <c r="AR6" t="s">
        <v>171</v>
      </c>
      <c r="AS6" t="s">
        <v>164</v>
      </c>
      <c r="AT6">
        <v>12</v>
      </c>
      <c r="AU6">
        <v>18</v>
      </c>
      <c r="AV6" t="s">
        <v>172</v>
      </c>
      <c r="AW6" t="s">
        <v>31</v>
      </c>
      <c r="AX6" t="s">
        <v>138</v>
      </c>
      <c r="AZ6" t="s">
        <v>42</v>
      </c>
      <c r="BD6" t="s">
        <v>173</v>
      </c>
      <c r="BF6">
        <v>-117.262983404755</v>
      </c>
      <c r="BG6">
        <v>34.104443069286702</v>
      </c>
    </row>
    <row r="7" spans="1:59" x14ac:dyDescent="0.3">
      <c r="A7">
        <v>603</v>
      </c>
      <c r="B7">
        <v>7121</v>
      </c>
      <c r="C7" t="s">
        <v>174</v>
      </c>
      <c r="D7" t="s">
        <v>175</v>
      </c>
      <c r="E7" t="s">
        <v>123</v>
      </c>
      <c r="F7">
        <v>-117.59468699999999</v>
      </c>
      <c r="G7">
        <v>34.106749999999998</v>
      </c>
      <c r="H7" t="s">
        <v>124</v>
      </c>
      <c r="I7">
        <v>9.6999999999999993</v>
      </c>
      <c r="J7">
        <v>12.2</v>
      </c>
      <c r="K7">
        <v>21.9</v>
      </c>
      <c r="L7" t="s">
        <v>53</v>
      </c>
      <c r="N7" t="s">
        <v>125</v>
      </c>
      <c r="O7">
        <v>0</v>
      </c>
      <c r="P7" t="s">
        <v>126</v>
      </c>
      <c r="R7" t="s">
        <v>155</v>
      </c>
      <c r="S7" t="s">
        <v>144</v>
      </c>
      <c r="U7" t="s">
        <v>42</v>
      </c>
      <c r="V7" t="s">
        <v>145</v>
      </c>
      <c r="W7" t="s">
        <v>146</v>
      </c>
      <c r="X7" s="1">
        <v>37227</v>
      </c>
      <c r="Y7" t="s">
        <v>145</v>
      </c>
      <c r="Z7" t="s">
        <v>131</v>
      </c>
      <c r="AA7" t="s">
        <v>132</v>
      </c>
      <c r="AC7" t="s">
        <v>133</v>
      </c>
      <c r="AD7" t="s">
        <v>66</v>
      </c>
      <c r="AE7">
        <v>0</v>
      </c>
      <c r="AF7" t="s">
        <v>176</v>
      </c>
      <c r="AG7" t="s">
        <v>146</v>
      </c>
      <c r="AH7" t="s">
        <v>146</v>
      </c>
      <c r="AI7" t="s">
        <v>146</v>
      </c>
      <c r="AJ7" t="s">
        <v>146</v>
      </c>
      <c r="AK7" t="s">
        <v>146</v>
      </c>
      <c r="AL7" t="s">
        <v>177</v>
      </c>
      <c r="AO7" t="s">
        <v>136</v>
      </c>
      <c r="AP7">
        <v>12</v>
      </c>
      <c r="AT7">
        <v>12</v>
      </c>
      <c r="AU7">
        <v>20</v>
      </c>
      <c r="AW7" t="s">
        <v>137</v>
      </c>
      <c r="AX7" t="s">
        <v>138</v>
      </c>
      <c r="AZ7" t="s">
        <v>42</v>
      </c>
      <c r="BF7">
        <v>-117.593665</v>
      </c>
      <c r="BG7">
        <v>34.106704000000001</v>
      </c>
    </row>
    <row r="8" spans="1:59" x14ac:dyDescent="0.3">
      <c r="A8">
        <v>4</v>
      </c>
      <c r="B8">
        <v>6620</v>
      </c>
      <c r="C8" t="s">
        <v>178</v>
      </c>
      <c r="D8" t="s">
        <v>179</v>
      </c>
      <c r="E8" t="s">
        <v>180</v>
      </c>
      <c r="F8">
        <v>-117.33337400000001</v>
      </c>
      <c r="G8">
        <v>34.099708</v>
      </c>
      <c r="H8" t="s">
        <v>142</v>
      </c>
      <c r="I8">
        <v>1.8</v>
      </c>
      <c r="J8">
        <v>4.3</v>
      </c>
      <c r="K8">
        <v>6.1</v>
      </c>
      <c r="L8" t="s">
        <v>37</v>
      </c>
      <c r="M8" t="s">
        <v>129</v>
      </c>
      <c r="N8" t="s">
        <v>125</v>
      </c>
      <c r="O8">
        <v>0</v>
      </c>
      <c r="P8" t="s">
        <v>143</v>
      </c>
      <c r="R8" t="s">
        <v>155</v>
      </c>
      <c r="S8" t="s">
        <v>144</v>
      </c>
      <c r="U8" t="s">
        <v>42</v>
      </c>
      <c r="V8" t="s">
        <v>145</v>
      </c>
      <c r="W8" t="s">
        <v>146</v>
      </c>
      <c r="X8" s="1">
        <v>37227</v>
      </c>
      <c r="Y8" t="s">
        <v>145</v>
      </c>
      <c r="Z8" t="s">
        <v>181</v>
      </c>
      <c r="AA8" t="s">
        <v>182</v>
      </c>
      <c r="AB8" t="s">
        <v>148</v>
      </c>
      <c r="AC8" t="s">
        <v>183</v>
      </c>
      <c r="AD8" t="s">
        <v>66</v>
      </c>
      <c r="AE8">
        <v>0</v>
      </c>
      <c r="AF8" t="s">
        <v>184</v>
      </c>
      <c r="AG8" t="s">
        <v>146</v>
      </c>
      <c r="AH8" t="s">
        <v>146</v>
      </c>
      <c r="AI8" t="s">
        <v>146</v>
      </c>
      <c r="AJ8" t="s">
        <v>146</v>
      </c>
      <c r="AK8" t="s">
        <v>146</v>
      </c>
      <c r="AL8" t="s">
        <v>66</v>
      </c>
      <c r="AO8" t="s">
        <v>136</v>
      </c>
      <c r="AP8">
        <v>5</v>
      </c>
      <c r="AR8" t="s">
        <v>171</v>
      </c>
      <c r="AT8">
        <v>10</v>
      </c>
      <c r="AU8">
        <v>28</v>
      </c>
      <c r="AW8" t="s">
        <v>137</v>
      </c>
      <c r="AX8" t="s">
        <v>138</v>
      </c>
      <c r="AZ8" t="s">
        <v>42</v>
      </c>
      <c r="BD8" t="s">
        <v>173</v>
      </c>
      <c r="BF8">
        <v>-117.33607766636</v>
      </c>
      <c r="BG8">
        <v>34.099700892649203</v>
      </c>
    </row>
    <row r="9" spans="1:59" x14ac:dyDescent="0.3">
      <c r="A9">
        <v>604</v>
      </c>
      <c r="B9">
        <v>7122</v>
      </c>
      <c r="C9" t="s">
        <v>185</v>
      </c>
      <c r="D9" t="s">
        <v>186</v>
      </c>
      <c r="E9" t="s">
        <v>123</v>
      </c>
      <c r="F9">
        <v>-117.597481</v>
      </c>
      <c r="G9">
        <v>34.106715999999999</v>
      </c>
      <c r="H9" t="s">
        <v>124</v>
      </c>
      <c r="I9">
        <v>3.1</v>
      </c>
      <c r="J9">
        <v>3.9</v>
      </c>
      <c r="K9">
        <v>7</v>
      </c>
      <c r="L9" t="s">
        <v>37</v>
      </c>
      <c r="N9" t="s">
        <v>125</v>
      </c>
      <c r="O9">
        <v>0</v>
      </c>
      <c r="P9" t="s">
        <v>126</v>
      </c>
      <c r="R9" t="s">
        <v>155</v>
      </c>
      <c r="S9" t="s">
        <v>144</v>
      </c>
      <c r="U9" t="s">
        <v>42</v>
      </c>
      <c r="V9" t="s">
        <v>145</v>
      </c>
      <c r="W9" t="s">
        <v>146</v>
      </c>
      <c r="X9" s="1">
        <v>37227</v>
      </c>
      <c r="Y9" t="s">
        <v>145</v>
      </c>
      <c r="Z9" t="s">
        <v>170</v>
      </c>
      <c r="AA9" t="s">
        <v>132</v>
      </c>
      <c r="AD9" t="s">
        <v>66</v>
      </c>
      <c r="AE9">
        <v>0</v>
      </c>
      <c r="AG9" t="s">
        <v>146</v>
      </c>
      <c r="AH9" t="s">
        <v>146</v>
      </c>
      <c r="AI9" t="s">
        <v>146</v>
      </c>
      <c r="AJ9" t="s">
        <v>146</v>
      </c>
      <c r="AK9" t="s">
        <v>146</v>
      </c>
      <c r="AL9" t="s">
        <v>187</v>
      </c>
      <c r="AO9" t="s">
        <v>136</v>
      </c>
      <c r="AP9">
        <v>11</v>
      </c>
      <c r="AR9" t="s">
        <v>188</v>
      </c>
      <c r="AT9">
        <v>11</v>
      </c>
      <c r="AU9">
        <v>55</v>
      </c>
      <c r="AW9" t="s">
        <v>137</v>
      </c>
      <c r="AX9" t="s">
        <v>138</v>
      </c>
      <c r="AZ9" t="s">
        <v>42</v>
      </c>
      <c r="BF9">
        <v>-117.597481</v>
      </c>
      <c r="BG9">
        <v>34.106715999999999</v>
      </c>
    </row>
    <row r="10" spans="1:59" x14ac:dyDescent="0.3">
      <c r="A10">
        <v>5</v>
      </c>
      <c r="B10">
        <v>6623</v>
      </c>
      <c r="C10" t="s">
        <v>189</v>
      </c>
      <c r="D10" t="s">
        <v>190</v>
      </c>
      <c r="E10" t="s">
        <v>180</v>
      </c>
      <c r="F10">
        <v>-117.348693</v>
      </c>
      <c r="G10">
        <v>34.099553999999998</v>
      </c>
      <c r="H10" t="s">
        <v>142</v>
      </c>
      <c r="I10">
        <v>1.2</v>
      </c>
      <c r="J10">
        <v>2.6</v>
      </c>
      <c r="K10">
        <v>3.8</v>
      </c>
      <c r="L10" t="s">
        <v>37</v>
      </c>
      <c r="M10" t="s">
        <v>129</v>
      </c>
      <c r="N10" t="s">
        <v>125</v>
      </c>
      <c r="O10">
        <v>0</v>
      </c>
      <c r="P10" t="s">
        <v>143</v>
      </c>
      <c r="R10" t="s">
        <v>66</v>
      </c>
      <c r="S10" t="s">
        <v>144</v>
      </c>
      <c r="U10" t="s">
        <v>42</v>
      </c>
      <c r="V10" t="s">
        <v>156</v>
      </c>
      <c r="W10" t="s">
        <v>146</v>
      </c>
      <c r="X10" s="1">
        <v>37227</v>
      </c>
      <c r="Y10" t="s">
        <v>157</v>
      </c>
      <c r="Z10" t="s">
        <v>181</v>
      </c>
      <c r="AA10" t="s">
        <v>182</v>
      </c>
      <c r="AB10" t="s">
        <v>148</v>
      </c>
      <c r="AC10" t="s">
        <v>183</v>
      </c>
      <c r="AD10" t="s">
        <v>66</v>
      </c>
      <c r="AE10">
        <v>0</v>
      </c>
      <c r="AF10" t="s">
        <v>191</v>
      </c>
      <c r="AG10" t="s">
        <v>129</v>
      </c>
      <c r="AH10" t="s">
        <v>129</v>
      </c>
      <c r="AI10" t="s">
        <v>146</v>
      </c>
      <c r="AJ10" t="s">
        <v>146</v>
      </c>
      <c r="AK10" t="s">
        <v>146</v>
      </c>
      <c r="AL10" t="s">
        <v>66</v>
      </c>
      <c r="AM10" t="s">
        <v>192</v>
      </c>
      <c r="AO10" t="s">
        <v>136</v>
      </c>
      <c r="AP10">
        <v>5</v>
      </c>
      <c r="AR10" t="s">
        <v>171</v>
      </c>
      <c r="AT10">
        <v>5</v>
      </c>
      <c r="AU10">
        <v>30</v>
      </c>
      <c r="AW10" t="s">
        <v>137</v>
      </c>
      <c r="AX10" t="s">
        <v>138</v>
      </c>
      <c r="AZ10" t="s">
        <v>42</v>
      </c>
      <c r="BD10" t="s">
        <v>173</v>
      </c>
      <c r="BF10">
        <v>-117.34937964550799</v>
      </c>
      <c r="BG10">
        <v>34.0996304038174</v>
      </c>
    </row>
    <row r="11" spans="1:59" x14ac:dyDescent="0.3">
      <c r="A11">
        <v>605</v>
      </c>
      <c r="B11">
        <v>7123</v>
      </c>
      <c r="C11" t="s">
        <v>193</v>
      </c>
      <c r="D11" t="s">
        <v>194</v>
      </c>
      <c r="E11" t="s">
        <v>123</v>
      </c>
      <c r="F11">
        <v>-117.60295600000001</v>
      </c>
      <c r="G11">
        <v>34.106746999999999</v>
      </c>
      <c r="H11" t="s">
        <v>124</v>
      </c>
      <c r="I11">
        <v>11.2</v>
      </c>
      <c r="J11">
        <v>11.7</v>
      </c>
      <c r="K11">
        <v>22.9</v>
      </c>
      <c r="L11" t="s">
        <v>37</v>
      </c>
      <c r="N11" t="s">
        <v>125</v>
      </c>
      <c r="O11">
        <v>0</v>
      </c>
      <c r="P11" t="s">
        <v>195</v>
      </c>
      <c r="R11" t="s">
        <v>196</v>
      </c>
      <c r="S11" t="s">
        <v>144</v>
      </c>
      <c r="U11" t="s">
        <v>42</v>
      </c>
      <c r="V11" t="s">
        <v>145</v>
      </c>
      <c r="W11" t="s">
        <v>146</v>
      </c>
      <c r="X11" s="1">
        <v>37227</v>
      </c>
      <c r="Y11" t="s">
        <v>145</v>
      </c>
      <c r="Z11" t="s">
        <v>170</v>
      </c>
      <c r="AA11" t="s">
        <v>197</v>
      </c>
      <c r="AC11" t="s">
        <v>133</v>
      </c>
      <c r="AD11" t="s">
        <v>66</v>
      </c>
      <c r="AE11">
        <v>0</v>
      </c>
      <c r="AF11" t="s">
        <v>198</v>
      </c>
      <c r="AG11" t="s">
        <v>146</v>
      </c>
      <c r="AH11" t="s">
        <v>146</v>
      </c>
      <c r="AI11" t="s">
        <v>146</v>
      </c>
      <c r="AJ11" t="s">
        <v>146</v>
      </c>
      <c r="AK11" t="s">
        <v>146</v>
      </c>
      <c r="AL11" t="s">
        <v>159</v>
      </c>
      <c r="AO11" t="s">
        <v>136</v>
      </c>
      <c r="AP11">
        <v>5</v>
      </c>
      <c r="AR11" t="s">
        <v>188</v>
      </c>
      <c r="AT11">
        <v>10</v>
      </c>
      <c r="AU11">
        <v>45</v>
      </c>
      <c r="AW11" t="s">
        <v>137</v>
      </c>
      <c r="AX11" t="s">
        <v>138</v>
      </c>
      <c r="AZ11" t="s">
        <v>42</v>
      </c>
      <c r="BF11">
        <v>-117.602384</v>
      </c>
      <c r="BG11">
        <v>34.106686000000003</v>
      </c>
    </row>
    <row r="12" spans="1:59" x14ac:dyDescent="0.3">
      <c r="A12">
        <v>6</v>
      </c>
      <c r="B12">
        <v>108</v>
      </c>
      <c r="C12" t="s">
        <v>199</v>
      </c>
      <c r="D12" t="s">
        <v>200</v>
      </c>
      <c r="E12" t="s">
        <v>201</v>
      </c>
      <c r="F12">
        <v>-117.370745</v>
      </c>
      <c r="G12">
        <v>34.092351000000001</v>
      </c>
      <c r="H12" t="s">
        <v>142</v>
      </c>
      <c r="I12">
        <v>13.6</v>
      </c>
      <c r="J12">
        <v>30.8</v>
      </c>
      <c r="K12">
        <v>44.4</v>
      </c>
      <c r="L12" t="s">
        <v>31</v>
      </c>
      <c r="M12" t="s">
        <v>129</v>
      </c>
      <c r="N12" t="s">
        <v>125</v>
      </c>
      <c r="O12">
        <v>0</v>
      </c>
      <c r="P12" t="s">
        <v>143</v>
      </c>
      <c r="R12" t="s">
        <v>196</v>
      </c>
      <c r="S12" t="s">
        <v>144</v>
      </c>
      <c r="T12" t="s">
        <v>202</v>
      </c>
      <c r="U12" t="s">
        <v>28</v>
      </c>
      <c r="V12" t="s">
        <v>145</v>
      </c>
      <c r="W12" t="s">
        <v>146</v>
      </c>
      <c r="X12" s="1">
        <v>37227</v>
      </c>
      <c r="Y12" t="s">
        <v>145</v>
      </c>
      <c r="Z12" t="s">
        <v>203</v>
      </c>
      <c r="AA12" t="s">
        <v>182</v>
      </c>
      <c r="AB12" t="s">
        <v>204</v>
      </c>
      <c r="AC12" t="s">
        <v>133</v>
      </c>
      <c r="AD12" t="s">
        <v>59</v>
      </c>
      <c r="AE12">
        <v>0</v>
      </c>
      <c r="AG12" t="s">
        <v>146</v>
      </c>
      <c r="AH12" t="s">
        <v>146</v>
      </c>
      <c r="AI12" t="s">
        <v>146</v>
      </c>
      <c r="AJ12" t="s">
        <v>146</v>
      </c>
      <c r="AK12" t="s">
        <v>146</v>
      </c>
      <c r="AL12" t="s">
        <v>66</v>
      </c>
      <c r="AO12" t="s">
        <v>136</v>
      </c>
      <c r="AP12">
        <v>12</v>
      </c>
      <c r="AQ12" t="s">
        <v>164</v>
      </c>
      <c r="AR12" t="s">
        <v>164</v>
      </c>
      <c r="AS12" t="s">
        <v>165</v>
      </c>
      <c r="AT12">
        <v>12</v>
      </c>
      <c r="AU12">
        <v>40</v>
      </c>
      <c r="AW12" t="s">
        <v>37</v>
      </c>
      <c r="AX12" t="s">
        <v>138</v>
      </c>
      <c r="AY12" t="s">
        <v>53</v>
      </c>
      <c r="AZ12" t="s">
        <v>42</v>
      </c>
      <c r="BA12" t="s">
        <v>42</v>
      </c>
      <c r="BD12" t="s">
        <v>173</v>
      </c>
      <c r="BF12">
        <v>-117.370706844613</v>
      </c>
      <c r="BG12">
        <v>34.092392863534101</v>
      </c>
    </row>
    <row r="13" spans="1:59" x14ac:dyDescent="0.3">
      <c r="A13">
        <v>7</v>
      </c>
      <c r="B13">
        <v>5092</v>
      </c>
      <c r="C13" t="s">
        <v>205</v>
      </c>
      <c r="D13" t="s">
        <v>206</v>
      </c>
      <c r="E13" t="s">
        <v>168</v>
      </c>
      <c r="F13">
        <v>-117.417869</v>
      </c>
      <c r="G13">
        <v>34.077616999999996</v>
      </c>
      <c r="H13" t="s">
        <v>207</v>
      </c>
      <c r="I13">
        <v>4.5999999999999996</v>
      </c>
      <c r="J13">
        <v>7.9</v>
      </c>
      <c r="K13">
        <v>12.5</v>
      </c>
      <c r="L13" t="s">
        <v>31</v>
      </c>
      <c r="M13" t="s">
        <v>129</v>
      </c>
      <c r="N13" t="s">
        <v>125</v>
      </c>
      <c r="O13">
        <v>0</v>
      </c>
      <c r="P13" t="s">
        <v>208</v>
      </c>
      <c r="R13" t="s">
        <v>155</v>
      </c>
      <c r="S13" t="s">
        <v>144</v>
      </c>
      <c r="T13" t="s">
        <v>42</v>
      </c>
      <c r="U13" t="s">
        <v>42</v>
      </c>
      <c r="V13" t="s">
        <v>156</v>
      </c>
      <c r="W13" t="s">
        <v>146</v>
      </c>
      <c r="X13" s="1">
        <v>37227</v>
      </c>
      <c r="Y13" t="s">
        <v>157</v>
      </c>
      <c r="Z13" t="s">
        <v>66</v>
      </c>
      <c r="AA13" t="s">
        <v>209</v>
      </c>
      <c r="AB13" t="s">
        <v>148</v>
      </c>
      <c r="AC13" t="s">
        <v>133</v>
      </c>
      <c r="AD13" t="s">
        <v>60</v>
      </c>
      <c r="AE13">
        <v>0</v>
      </c>
      <c r="AF13" t="s">
        <v>210</v>
      </c>
      <c r="AG13" t="s">
        <v>129</v>
      </c>
      <c r="AH13" t="s">
        <v>129</v>
      </c>
      <c r="AI13" t="s">
        <v>146</v>
      </c>
      <c r="AJ13" t="s">
        <v>146</v>
      </c>
      <c r="AK13" t="s">
        <v>146</v>
      </c>
      <c r="AL13" t="s">
        <v>66</v>
      </c>
      <c r="AM13" t="s">
        <v>211</v>
      </c>
      <c r="AO13" t="s">
        <v>136</v>
      </c>
      <c r="AP13">
        <v>6</v>
      </c>
      <c r="AQ13" t="s">
        <v>151</v>
      </c>
      <c r="AR13" t="s">
        <v>164</v>
      </c>
      <c r="AS13" t="s">
        <v>165</v>
      </c>
      <c r="AT13">
        <v>6</v>
      </c>
      <c r="AU13">
        <v>35</v>
      </c>
      <c r="AW13" t="s">
        <v>37</v>
      </c>
      <c r="AX13" t="s">
        <v>138</v>
      </c>
      <c r="AY13" t="s">
        <v>53</v>
      </c>
      <c r="AZ13" t="s">
        <v>42</v>
      </c>
      <c r="BA13" t="s">
        <v>42</v>
      </c>
      <c r="BD13" t="s">
        <v>173</v>
      </c>
      <c r="BF13">
        <v>-117.417759565905</v>
      </c>
      <c r="BG13">
        <v>34.077572567624799</v>
      </c>
    </row>
    <row r="14" spans="1:59" x14ac:dyDescent="0.3">
      <c r="A14">
        <v>8</v>
      </c>
      <c r="B14">
        <v>5103</v>
      </c>
      <c r="C14" t="s">
        <v>212</v>
      </c>
      <c r="D14" t="s">
        <v>213</v>
      </c>
      <c r="E14" t="s">
        <v>201</v>
      </c>
      <c r="F14">
        <v>-117.37061</v>
      </c>
      <c r="G14">
        <v>34.077694000000001</v>
      </c>
      <c r="H14" t="s">
        <v>207</v>
      </c>
      <c r="I14">
        <v>11.2</v>
      </c>
      <c r="J14">
        <v>22.9</v>
      </c>
      <c r="K14">
        <v>34.1</v>
      </c>
      <c r="L14" t="s">
        <v>37</v>
      </c>
      <c r="M14" t="s">
        <v>129</v>
      </c>
      <c r="N14" t="s">
        <v>214</v>
      </c>
      <c r="O14">
        <v>0</v>
      </c>
      <c r="P14" t="s">
        <v>215</v>
      </c>
      <c r="R14" t="s">
        <v>66</v>
      </c>
      <c r="S14" t="s">
        <v>144</v>
      </c>
      <c r="T14" t="s">
        <v>66</v>
      </c>
      <c r="U14" t="s">
        <v>42</v>
      </c>
      <c r="V14" t="s">
        <v>145</v>
      </c>
      <c r="W14" t="s">
        <v>146</v>
      </c>
      <c r="X14" s="1">
        <v>37227</v>
      </c>
      <c r="Y14" t="s">
        <v>145</v>
      </c>
      <c r="Z14" t="s">
        <v>66</v>
      </c>
      <c r="AA14" t="s">
        <v>209</v>
      </c>
      <c r="AB14" t="s">
        <v>148</v>
      </c>
      <c r="AC14" t="s">
        <v>133</v>
      </c>
      <c r="AD14" t="s">
        <v>60</v>
      </c>
      <c r="AE14">
        <v>0</v>
      </c>
      <c r="AF14" t="s">
        <v>216</v>
      </c>
      <c r="AG14" t="s">
        <v>146</v>
      </c>
      <c r="AH14" t="s">
        <v>146</v>
      </c>
      <c r="AI14" t="s">
        <v>146</v>
      </c>
      <c r="AJ14" t="s">
        <v>146</v>
      </c>
      <c r="AK14" t="s">
        <v>146</v>
      </c>
      <c r="AL14" t="s">
        <v>66</v>
      </c>
      <c r="AN14" t="s">
        <v>217</v>
      </c>
      <c r="AO14" t="s">
        <v>136</v>
      </c>
      <c r="AP14">
        <v>5</v>
      </c>
      <c r="AQ14" t="s">
        <v>151</v>
      </c>
      <c r="AR14" t="s">
        <v>171</v>
      </c>
      <c r="AS14" t="s">
        <v>53</v>
      </c>
      <c r="AT14">
        <v>8</v>
      </c>
      <c r="AU14">
        <v>50</v>
      </c>
      <c r="AW14" t="s">
        <v>137</v>
      </c>
      <c r="AX14" t="s">
        <v>138</v>
      </c>
      <c r="AY14" t="s">
        <v>53</v>
      </c>
      <c r="AZ14" t="s">
        <v>42</v>
      </c>
      <c r="BA14" t="s">
        <v>42</v>
      </c>
      <c r="BD14" t="s">
        <v>173</v>
      </c>
      <c r="BF14">
        <v>-117.371833087311</v>
      </c>
      <c r="BG14">
        <v>34.077630017457601</v>
      </c>
    </row>
    <row r="15" spans="1:59" x14ac:dyDescent="0.3">
      <c r="A15">
        <v>9</v>
      </c>
      <c r="B15">
        <v>5191</v>
      </c>
      <c r="C15" t="s">
        <v>218</v>
      </c>
      <c r="D15" t="s">
        <v>219</v>
      </c>
      <c r="E15" t="s">
        <v>180</v>
      </c>
      <c r="F15">
        <v>-117.277907</v>
      </c>
      <c r="G15">
        <v>34.052058000000002</v>
      </c>
      <c r="H15" t="s">
        <v>207</v>
      </c>
      <c r="I15">
        <v>7</v>
      </c>
      <c r="J15">
        <v>5.0999999999999996</v>
      </c>
      <c r="K15">
        <v>12.1</v>
      </c>
      <c r="L15" t="s">
        <v>37</v>
      </c>
      <c r="M15" t="s">
        <v>129</v>
      </c>
      <c r="N15" t="s">
        <v>125</v>
      </c>
      <c r="O15">
        <v>0</v>
      </c>
      <c r="P15" t="s">
        <v>215</v>
      </c>
      <c r="S15" t="s">
        <v>144</v>
      </c>
      <c r="T15" t="s">
        <v>202</v>
      </c>
      <c r="U15" t="s">
        <v>21</v>
      </c>
      <c r="V15" t="s">
        <v>145</v>
      </c>
      <c r="W15" t="s">
        <v>146</v>
      </c>
      <c r="X15" s="1">
        <v>37227</v>
      </c>
      <c r="Y15" t="s">
        <v>145</v>
      </c>
      <c r="Z15" t="s">
        <v>203</v>
      </c>
      <c r="AA15" t="s">
        <v>220</v>
      </c>
      <c r="AB15" t="s">
        <v>204</v>
      </c>
      <c r="AC15" t="s">
        <v>133</v>
      </c>
      <c r="AD15" t="s">
        <v>59</v>
      </c>
      <c r="AE15">
        <v>0</v>
      </c>
      <c r="AF15" t="s">
        <v>221</v>
      </c>
      <c r="AG15" t="s">
        <v>146</v>
      </c>
      <c r="AH15" t="s">
        <v>146</v>
      </c>
      <c r="AI15" t="s">
        <v>146</v>
      </c>
      <c r="AJ15" t="s">
        <v>146</v>
      </c>
      <c r="AK15" t="s">
        <v>146</v>
      </c>
      <c r="AL15" t="s">
        <v>135</v>
      </c>
      <c r="AN15" t="s">
        <v>222</v>
      </c>
      <c r="AO15" t="s">
        <v>136</v>
      </c>
      <c r="AP15">
        <v>6</v>
      </c>
      <c r="AQ15" t="s">
        <v>164</v>
      </c>
      <c r="AR15" t="s">
        <v>171</v>
      </c>
      <c r="AS15" t="s">
        <v>164</v>
      </c>
      <c r="AT15">
        <v>10</v>
      </c>
      <c r="AU15">
        <v>25</v>
      </c>
      <c r="AV15" t="s">
        <v>223</v>
      </c>
      <c r="AW15" t="s">
        <v>31</v>
      </c>
      <c r="AX15" t="s">
        <v>138</v>
      </c>
      <c r="AZ15" t="s">
        <v>42</v>
      </c>
      <c r="BD15" t="s">
        <v>224</v>
      </c>
      <c r="BF15">
        <v>-117.27807292385501</v>
      </c>
      <c r="BG15">
        <v>34.0520552244367</v>
      </c>
    </row>
    <row r="16" spans="1:59" x14ac:dyDescent="0.3">
      <c r="A16">
        <v>10</v>
      </c>
      <c r="B16">
        <v>5207</v>
      </c>
      <c r="C16" t="s">
        <v>225</v>
      </c>
      <c r="D16" t="s">
        <v>226</v>
      </c>
      <c r="E16" t="s">
        <v>227</v>
      </c>
      <c r="F16">
        <v>-117.324175</v>
      </c>
      <c r="G16">
        <v>34.067158999999997</v>
      </c>
      <c r="H16" t="s">
        <v>207</v>
      </c>
      <c r="I16">
        <v>8.6999999999999993</v>
      </c>
      <c r="J16">
        <v>24.3</v>
      </c>
      <c r="K16">
        <v>33</v>
      </c>
      <c r="L16" t="s">
        <v>37</v>
      </c>
      <c r="M16" t="s">
        <v>129</v>
      </c>
      <c r="N16" t="s">
        <v>125</v>
      </c>
      <c r="O16">
        <v>0</v>
      </c>
      <c r="P16" t="s">
        <v>228</v>
      </c>
      <c r="R16" t="s">
        <v>196</v>
      </c>
      <c r="S16" t="s">
        <v>144</v>
      </c>
      <c r="T16" t="s">
        <v>42</v>
      </c>
      <c r="U16" t="s">
        <v>42</v>
      </c>
      <c r="V16" t="s">
        <v>157</v>
      </c>
      <c r="W16" t="s">
        <v>146</v>
      </c>
      <c r="X16" s="1">
        <v>37227</v>
      </c>
      <c r="Y16" t="s">
        <v>130</v>
      </c>
      <c r="Z16" t="s">
        <v>181</v>
      </c>
      <c r="AA16" t="s">
        <v>229</v>
      </c>
      <c r="AB16" t="s">
        <v>148</v>
      </c>
      <c r="AC16" t="s">
        <v>133</v>
      </c>
      <c r="AD16" t="s">
        <v>66</v>
      </c>
      <c r="AE16">
        <v>0</v>
      </c>
      <c r="AF16" t="s">
        <v>230</v>
      </c>
      <c r="AG16" t="s">
        <v>129</v>
      </c>
      <c r="AH16" t="s">
        <v>129</v>
      </c>
      <c r="AI16" t="s">
        <v>146</v>
      </c>
      <c r="AJ16" t="s">
        <v>146</v>
      </c>
      <c r="AK16" t="s">
        <v>146</v>
      </c>
      <c r="AL16" t="s">
        <v>66</v>
      </c>
      <c r="AM16" t="s">
        <v>231</v>
      </c>
      <c r="AO16" t="s">
        <v>136</v>
      </c>
      <c r="AP16">
        <v>6</v>
      </c>
      <c r="AQ16" t="s">
        <v>151</v>
      </c>
      <c r="AR16" t="s">
        <v>188</v>
      </c>
      <c r="AS16" t="s">
        <v>188</v>
      </c>
      <c r="AT16">
        <v>4</v>
      </c>
      <c r="AU16">
        <v>25</v>
      </c>
      <c r="AW16" t="s">
        <v>37</v>
      </c>
      <c r="AX16" t="s">
        <v>37</v>
      </c>
      <c r="AY16" t="s">
        <v>188</v>
      </c>
      <c r="AZ16" t="s">
        <v>42</v>
      </c>
      <c r="BA16" t="s">
        <v>42</v>
      </c>
      <c r="BD16" t="s">
        <v>173</v>
      </c>
      <c r="BF16">
        <v>-117.32414925085899</v>
      </c>
      <c r="BG16">
        <v>34.067148334942701</v>
      </c>
    </row>
    <row r="17" spans="1:59" x14ac:dyDescent="0.3">
      <c r="A17">
        <v>11</v>
      </c>
      <c r="B17">
        <v>6664</v>
      </c>
      <c r="C17" t="s">
        <v>232</v>
      </c>
      <c r="D17" t="s">
        <v>233</v>
      </c>
      <c r="E17" t="s">
        <v>201</v>
      </c>
      <c r="F17">
        <v>-117.370206</v>
      </c>
      <c r="G17">
        <v>34.100884999999998</v>
      </c>
      <c r="H17" t="s">
        <v>234</v>
      </c>
      <c r="I17">
        <v>6.9</v>
      </c>
      <c r="J17">
        <v>4.9000000000000004</v>
      </c>
      <c r="K17">
        <v>11.8</v>
      </c>
      <c r="L17" t="s">
        <v>31</v>
      </c>
      <c r="M17" t="s">
        <v>129</v>
      </c>
      <c r="N17" t="s">
        <v>235</v>
      </c>
      <c r="O17">
        <v>0</v>
      </c>
      <c r="P17" t="s">
        <v>195</v>
      </c>
      <c r="Q17" t="s">
        <v>66</v>
      </c>
      <c r="R17" t="s">
        <v>196</v>
      </c>
      <c r="S17" t="s">
        <v>144</v>
      </c>
      <c r="T17" t="s">
        <v>202</v>
      </c>
      <c r="U17" t="s">
        <v>22</v>
      </c>
      <c r="V17" t="s">
        <v>156</v>
      </c>
      <c r="W17" t="s">
        <v>146</v>
      </c>
      <c r="X17" s="1">
        <v>37227</v>
      </c>
      <c r="Y17" t="s">
        <v>145</v>
      </c>
      <c r="Z17" t="s">
        <v>203</v>
      </c>
      <c r="AA17" t="s">
        <v>236</v>
      </c>
      <c r="AB17" t="s">
        <v>204</v>
      </c>
      <c r="AC17" t="s">
        <v>133</v>
      </c>
      <c r="AD17" t="s">
        <v>59</v>
      </c>
      <c r="AE17">
        <v>0</v>
      </c>
      <c r="AG17" t="s">
        <v>146</v>
      </c>
      <c r="AH17" t="s">
        <v>146</v>
      </c>
      <c r="AI17" t="s">
        <v>146</v>
      </c>
      <c r="AJ17" t="s">
        <v>146</v>
      </c>
      <c r="AK17" t="s">
        <v>146</v>
      </c>
      <c r="AL17" t="s">
        <v>66</v>
      </c>
      <c r="AO17" t="s">
        <v>136</v>
      </c>
      <c r="AP17">
        <v>9</v>
      </c>
      <c r="AQ17" t="s">
        <v>164</v>
      </c>
      <c r="AR17" t="s">
        <v>164</v>
      </c>
      <c r="AS17" t="s">
        <v>165</v>
      </c>
      <c r="AT17">
        <v>9</v>
      </c>
      <c r="AU17">
        <v>50</v>
      </c>
      <c r="AW17" t="s">
        <v>37</v>
      </c>
      <c r="AX17" t="s">
        <v>138</v>
      </c>
      <c r="AY17" t="s">
        <v>53</v>
      </c>
      <c r="AZ17" t="s">
        <v>42</v>
      </c>
      <c r="BA17" t="s">
        <v>42</v>
      </c>
      <c r="BD17" t="s">
        <v>173</v>
      </c>
      <c r="BF17">
        <v>-117.370150210003</v>
      </c>
      <c r="BG17">
        <v>34.101118649694101</v>
      </c>
    </row>
    <row r="18" spans="1:59" x14ac:dyDescent="0.3">
      <c r="A18">
        <v>12</v>
      </c>
      <c r="B18">
        <v>6667</v>
      </c>
      <c r="C18" t="s">
        <v>237</v>
      </c>
      <c r="D18" t="s">
        <v>238</v>
      </c>
      <c r="E18" t="s">
        <v>201</v>
      </c>
      <c r="F18">
        <v>-117.37032499999999</v>
      </c>
      <c r="G18">
        <v>34.114196999999997</v>
      </c>
      <c r="H18" t="s">
        <v>234</v>
      </c>
      <c r="I18">
        <v>1.1000000000000001</v>
      </c>
      <c r="J18">
        <v>2.1</v>
      </c>
      <c r="K18">
        <v>3.2</v>
      </c>
      <c r="L18" t="s">
        <v>37</v>
      </c>
      <c r="M18" t="s">
        <v>129</v>
      </c>
      <c r="N18" t="s">
        <v>125</v>
      </c>
      <c r="O18">
        <v>0</v>
      </c>
      <c r="P18" t="s">
        <v>239</v>
      </c>
      <c r="Q18" t="s">
        <v>66</v>
      </c>
      <c r="R18" t="s">
        <v>66</v>
      </c>
      <c r="S18" t="s">
        <v>144</v>
      </c>
      <c r="T18" t="s">
        <v>66</v>
      </c>
      <c r="U18" t="s">
        <v>42</v>
      </c>
      <c r="V18" t="s">
        <v>156</v>
      </c>
      <c r="W18" t="s">
        <v>146</v>
      </c>
      <c r="X18" s="1">
        <v>37227</v>
      </c>
      <c r="Y18" t="s">
        <v>145</v>
      </c>
      <c r="Z18" t="s">
        <v>131</v>
      </c>
      <c r="AA18" t="s">
        <v>240</v>
      </c>
      <c r="AB18" t="s">
        <v>148</v>
      </c>
      <c r="AC18" t="s">
        <v>133</v>
      </c>
      <c r="AD18" t="s">
        <v>66</v>
      </c>
      <c r="AE18">
        <v>0</v>
      </c>
      <c r="AF18" t="s">
        <v>241</v>
      </c>
      <c r="AG18" t="s">
        <v>146</v>
      </c>
      <c r="AH18" t="s">
        <v>146</v>
      </c>
      <c r="AI18" t="s">
        <v>146</v>
      </c>
      <c r="AJ18" t="s">
        <v>146</v>
      </c>
      <c r="AK18" t="s">
        <v>146</v>
      </c>
      <c r="AL18" t="s">
        <v>135</v>
      </c>
      <c r="AO18" t="s">
        <v>136</v>
      </c>
      <c r="AP18">
        <v>8</v>
      </c>
      <c r="AQ18" t="s">
        <v>151</v>
      </c>
      <c r="AR18" t="s">
        <v>165</v>
      </c>
      <c r="AS18" t="s">
        <v>53</v>
      </c>
      <c r="AT18">
        <v>8</v>
      </c>
      <c r="AU18">
        <v>50</v>
      </c>
      <c r="AV18" t="s">
        <v>172</v>
      </c>
      <c r="AW18" t="s">
        <v>137</v>
      </c>
      <c r="AX18" t="s">
        <v>138</v>
      </c>
      <c r="AY18" t="s">
        <v>53</v>
      </c>
      <c r="AZ18" t="s">
        <v>42</v>
      </c>
      <c r="BA18" t="s">
        <v>42</v>
      </c>
      <c r="BD18" t="s">
        <v>173</v>
      </c>
      <c r="BF18">
        <v>-117.370264918453</v>
      </c>
      <c r="BG18">
        <v>34.114379982025802</v>
      </c>
    </row>
    <row r="19" spans="1:59" x14ac:dyDescent="0.3">
      <c r="A19">
        <v>13</v>
      </c>
      <c r="B19">
        <v>6717</v>
      </c>
      <c r="C19" t="s">
        <v>242</v>
      </c>
      <c r="D19" t="s">
        <v>243</v>
      </c>
      <c r="E19" t="s">
        <v>201</v>
      </c>
      <c r="F19">
        <v>-117.37050000000001</v>
      </c>
      <c r="G19">
        <v>34.100763999999998</v>
      </c>
      <c r="H19" t="s">
        <v>234</v>
      </c>
      <c r="I19">
        <v>4.5999999999999996</v>
      </c>
      <c r="J19">
        <v>6</v>
      </c>
      <c r="K19">
        <v>10.6</v>
      </c>
      <c r="L19" t="s">
        <v>37</v>
      </c>
      <c r="M19" t="s">
        <v>129</v>
      </c>
      <c r="N19" t="s">
        <v>235</v>
      </c>
      <c r="O19">
        <v>0</v>
      </c>
      <c r="P19" t="s">
        <v>239</v>
      </c>
      <c r="R19" t="s">
        <v>196</v>
      </c>
      <c r="S19" t="s">
        <v>144</v>
      </c>
      <c r="T19" t="s">
        <v>66</v>
      </c>
      <c r="U19" t="s">
        <v>42</v>
      </c>
      <c r="V19" t="s">
        <v>156</v>
      </c>
      <c r="W19" t="s">
        <v>146</v>
      </c>
      <c r="X19" s="1">
        <v>37227</v>
      </c>
      <c r="Y19" t="s">
        <v>145</v>
      </c>
      <c r="Z19" t="s">
        <v>181</v>
      </c>
      <c r="AA19" t="s">
        <v>244</v>
      </c>
      <c r="AB19" t="s">
        <v>148</v>
      </c>
      <c r="AC19" t="s">
        <v>245</v>
      </c>
      <c r="AD19" t="s">
        <v>38</v>
      </c>
      <c r="AE19">
        <v>0</v>
      </c>
      <c r="AF19" t="s">
        <v>246</v>
      </c>
      <c r="AG19" t="s">
        <v>146</v>
      </c>
      <c r="AH19" t="s">
        <v>146</v>
      </c>
      <c r="AI19" t="s">
        <v>146</v>
      </c>
      <c r="AJ19" t="s">
        <v>146</v>
      </c>
      <c r="AK19" t="s">
        <v>146</v>
      </c>
      <c r="AL19" t="s">
        <v>66</v>
      </c>
      <c r="AO19" t="s">
        <v>136</v>
      </c>
      <c r="AP19">
        <v>10</v>
      </c>
      <c r="AQ19" t="s">
        <v>151</v>
      </c>
      <c r="AR19" t="s">
        <v>165</v>
      </c>
      <c r="AS19" t="s">
        <v>53</v>
      </c>
      <c r="AT19">
        <v>10</v>
      </c>
      <c r="AU19">
        <v>50</v>
      </c>
      <c r="AW19" t="s">
        <v>137</v>
      </c>
      <c r="AX19" t="s">
        <v>138</v>
      </c>
      <c r="AY19" t="s">
        <v>53</v>
      </c>
      <c r="AZ19" t="s">
        <v>42</v>
      </c>
      <c r="BA19" t="s">
        <v>42</v>
      </c>
      <c r="BD19" t="s">
        <v>173</v>
      </c>
      <c r="BF19">
        <v>-117.37058261204599</v>
      </c>
      <c r="BG19">
        <v>34.100877715671899</v>
      </c>
    </row>
    <row r="20" spans="1:59" x14ac:dyDescent="0.3">
      <c r="A20">
        <v>14</v>
      </c>
      <c r="B20">
        <v>6721</v>
      </c>
      <c r="C20" t="s">
        <v>247</v>
      </c>
      <c r="D20" t="s">
        <v>248</v>
      </c>
      <c r="E20" t="s">
        <v>201</v>
      </c>
      <c r="F20">
        <v>-117.370418</v>
      </c>
      <c r="G20">
        <v>34.092765999999997</v>
      </c>
      <c r="H20" t="s">
        <v>234</v>
      </c>
      <c r="I20">
        <v>5.0999999999999996</v>
      </c>
      <c r="J20">
        <v>9.6999999999999993</v>
      </c>
      <c r="K20">
        <v>14.8</v>
      </c>
      <c r="L20" t="s">
        <v>31</v>
      </c>
      <c r="M20" t="s">
        <v>129</v>
      </c>
      <c r="N20" t="s">
        <v>125</v>
      </c>
      <c r="O20">
        <v>0</v>
      </c>
      <c r="P20" t="s">
        <v>239</v>
      </c>
      <c r="R20" t="s">
        <v>66</v>
      </c>
      <c r="S20" t="s">
        <v>144</v>
      </c>
      <c r="T20" t="s">
        <v>169</v>
      </c>
      <c r="U20" t="s">
        <v>30</v>
      </c>
      <c r="V20" t="s">
        <v>156</v>
      </c>
      <c r="W20" t="s">
        <v>146</v>
      </c>
      <c r="X20" s="1">
        <v>37227</v>
      </c>
      <c r="Y20" t="s">
        <v>156</v>
      </c>
      <c r="Z20" t="s">
        <v>203</v>
      </c>
      <c r="AA20" t="s">
        <v>244</v>
      </c>
      <c r="AB20" t="s">
        <v>204</v>
      </c>
      <c r="AD20" t="s">
        <v>59</v>
      </c>
      <c r="AE20">
        <v>0</v>
      </c>
      <c r="AG20" t="s">
        <v>146</v>
      </c>
      <c r="AH20" t="s">
        <v>146</v>
      </c>
      <c r="AI20" t="s">
        <v>146</v>
      </c>
      <c r="AJ20" t="s">
        <v>146</v>
      </c>
      <c r="AK20" t="s">
        <v>146</v>
      </c>
      <c r="AL20" t="s">
        <v>66</v>
      </c>
      <c r="AO20" t="s">
        <v>136</v>
      </c>
      <c r="AP20">
        <v>12</v>
      </c>
      <c r="AQ20" t="s">
        <v>164</v>
      </c>
      <c r="AR20" t="s">
        <v>164</v>
      </c>
      <c r="AS20" t="s">
        <v>165</v>
      </c>
      <c r="AT20">
        <v>12</v>
      </c>
      <c r="AU20">
        <v>50</v>
      </c>
      <c r="AW20" t="s">
        <v>37</v>
      </c>
      <c r="AX20" t="s">
        <v>138</v>
      </c>
      <c r="AY20" t="s">
        <v>53</v>
      </c>
      <c r="AZ20" t="s">
        <v>42</v>
      </c>
      <c r="BA20" t="s">
        <v>42</v>
      </c>
      <c r="BD20" t="s">
        <v>173</v>
      </c>
      <c r="BF20">
        <v>-117.37047808138399</v>
      </c>
      <c r="BG20">
        <v>34.0930823012282</v>
      </c>
    </row>
    <row r="21" spans="1:59" x14ac:dyDescent="0.3">
      <c r="A21">
        <v>15</v>
      </c>
      <c r="B21">
        <v>5797</v>
      </c>
      <c r="C21" t="s">
        <v>249</v>
      </c>
      <c r="D21" t="s">
        <v>250</v>
      </c>
      <c r="E21" t="s">
        <v>251</v>
      </c>
      <c r="F21">
        <v>-117.713674</v>
      </c>
      <c r="G21">
        <v>34.063088</v>
      </c>
      <c r="H21" t="s">
        <v>252</v>
      </c>
      <c r="I21">
        <v>2.2999999999999998</v>
      </c>
      <c r="J21">
        <v>1.6</v>
      </c>
      <c r="K21">
        <v>3.9</v>
      </c>
      <c r="L21" t="s">
        <v>37</v>
      </c>
      <c r="N21" t="s">
        <v>125</v>
      </c>
      <c r="O21">
        <v>0</v>
      </c>
      <c r="P21" t="s">
        <v>253</v>
      </c>
      <c r="Q21" t="s">
        <v>254</v>
      </c>
      <c r="R21" t="s">
        <v>66</v>
      </c>
      <c r="S21" t="s">
        <v>144</v>
      </c>
      <c r="U21" t="s">
        <v>42</v>
      </c>
      <c r="V21" t="s">
        <v>156</v>
      </c>
      <c r="W21" t="s">
        <v>146</v>
      </c>
      <c r="X21" s="1">
        <v>37227</v>
      </c>
      <c r="Y21" t="s">
        <v>157</v>
      </c>
      <c r="Z21" t="s">
        <v>170</v>
      </c>
      <c r="AA21" t="s">
        <v>255</v>
      </c>
      <c r="AC21" t="s">
        <v>133</v>
      </c>
      <c r="AD21" t="s">
        <v>61</v>
      </c>
      <c r="AE21">
        <v>0</v>
      </c>
      <c r="AF21" t="s">
        <v>256</v>
      </c>
      <c r="AG21" t="s">
        <v>129</v>
      </c>
      <c r="AH21" t="s">
        <v>129</v>
      </c>
      <c r="AI21" t="s">
        <v>146</v>
      </c>
      <c r="AJ21" t="s">
        <v>146</v>
      </c>
      <c r="AK21" t="s">
        <v>146</v>
      </c>
      <c r="AL21" t="s">
        <v>66</v>
      </c>
      <c r="AO21" t="s">
        <v>136</v>
      </c>
      <c r="AP21">
        <v>6</v>
      </c>
      <c r="AR21" t="s">
        <v>171</v>
      </c>
      <c r="AT21">
        <v>6</v>
      </c>
      <c r="AU21">
        <v>25</v>
      </c>
      <c r="AV21" t="s">
        <v>172</v>
      </c>
      <c r="AW21" t="s">
        <v>137</v>
      </c>
      <c r="AX21" t="s">
        <v>138</v>
      </c>
      <c r="AZ21" t="s">
        <v>42</v>
      </c>
      <c r="BF21">
        <v>-117.713825</v>
      </c>
      <c r="BG21">
        <v>34.063116999999998</v>
      </c>
    </row>
    <row r="22" spans="1:59" x14ac:dyDescent="0.3">
      <c r="A22">
        <v>16</v>
      </c>
      <c r="B22">
        <v>5816</v>
      </c>
      <c r="C22" t="s">
        <v>257</v>
      </c>
      <c r="D22" t="s">
        <v>258</v>
      </c>
      <c r="E22" t="s">
        <v>259</v>
      </c>
      <c r="F22">
        <v>-117.631523</v>
      </c>
      <c r="G22">
        <v>34.063364</v>
      </c>
      <c r="H22" t="s">
        <v>252</v>
      </c>
      <c r="I22">
        <v>8.9</v>
      </c>
      <c r="J22">
        <v>18.100000000000001</v>
      </c>
      <c r="K22">
        <v>27</v>
      </c>
      <c r="L22" t="s">
        <v>37</v>
      </c>
      <c r="N22" t="s">
        <v>235</v>
      </c>
      <c r="O22">
        <v>0</v>
      </c>
      <c r="P22" t="s">
        <v>253</v>
      </c>
      <c r="R22" t="s">
        <v>155</v>
      </c>
      <c r="S22" t="s">
        <v>144</v>
      </c>
      <c r="U22" t="s">
        <v>42</v>
      </c>
      <c r="V22" t="s">
        <v>145</v>
      </c>
      <c r="W22" t="s">
        <v>146</v>
      </c>
      <c r="X22" s="1">
        <v>37227</v>
      </c>
      <c r="Y22" t="s">
        <v>145</v>
      </c>
      <c r="Z22" t="s">
        <v>170</v>
      </c>
      <c r="AA22" t="s">
        <v>255</v>
      </c>
      <c r="AC22" t="s">
        <v>245</v>
      </c>
      <c r="AD22" t="s">
        <v>38</v>
      </c>
      <c r="AE22">
        <v>0</v>
      </c>
      <c r="AF22" t="s">
        <v>260</v>
      </c>
      <c r="AG22" t="s">
        <v>146</v>
      </c>
      <c r="AH22" t="s">
        <v>146</v>
      </c>
      <c r="AI22" t="s">
        <v>146</v>
      </c>
      <c r="AJ22" t="s">
        <v>146</v>
      </c>
      <c r="AK22" t="s">
        <v>146</v>
      </c>
      <c r="AL22" t="s">
        <v>66</v>
      </c>
      <c r="AN22" t="s">
        <v>217</v>
      </c>
      <c r="AO22" t="s">
        <v>136</v>
      </c>
      <c r="AP22">
        <v>5</v>
      </c>
      <c r="AR22" t="s">
        <v>188</v>
      </c>
      <c r="AS22" t="s">
        <v>188</v>
      </c>
      <c r="AT22">
        <v>8</v>
      </c>
      <c r="AU22">
        <v>25</v>
      </c>
      <c r="AW22" t="s">
        <v>37</v>
      </c>
      <c r="AX22" t="s">
        <v>138</v>
      </c>
      <c r="AZ22" t="s">
        <v>42</v>
      </c>
      <c r="BF22">
        <v>-117.631523</v>
      </c>
      <c r="BG22">
        <v>34.063364</v>
      </c>
    </row>
    <row r="23" spans="1:59" x14ac:dyDescent="0.3">
      <c r="A23">
        <v>17</v>
      </c>
      <c r="B23">
        <v>5820</v>
      </c>
      <c r="C23" t="s">
        <v>261</v>
      </c>
      <c r="D23" t="s">
        <v>262</v>
      </c>
      <c r="E23" t="s">
        <v>259</v>
      </c>
      <c r="F23">
        <v>-117.615433</v>
      </c>
      <c r="G23">
        <v>34.063361</v>
      </c>
      <c r="H23" t="s">
        <v>252</v>
      </c>
      <c r="I23">
        <v>2.9</v>
      </c>
      <c r="J23">
        <v>16.2</v>
      </c>
      <c r="K23">
        <v>19.100000000000001</v>
      </c>
      <c r="L23" t="s">
        <v>37</v>
      </c>
      <c r="N23" t="s">
        <v>125</v>
      </c>
      <c r="O23">
        <v>0</v>
      </c>
      <c r="P23" t="s">
        <v>253</v>
      </c>
      <c r="R23" t="s">
        <v>196</v>
      </c>
      <c r="S23" t="s">
        <v>263</v>
      </c>
      <c r="U23" t="s">
        <v>42</v>
      </c>
      <c r="V23" t="s">
        <v>157</v>
      </c>
      <c r="W23" t="s">
        <v>146</v>
      </c>
      <c r="X23" s="1">
        <v>37227</v>
      </c>
      <c r="Y23" t="s">
        <v>130</v>
      </c>
      <c r="Z23" t="s">
        <v>170</v>
      </c>
      <c r="AA23" t="s">
        <v>255</v>
      </c>
      <c r="AC23" t="s">
        <v>133</v>
      </c>
      <c r="AD23" t="s">
        <v>38</v>
      </c>
      <c r="AE23">
        <v>0</v>
      </c>
      <c r="AG23" t="s">
        <v>129</v>
      </c>
      <c r="AH23" t="s">
        <v>146</v>
      </c>
      <c r="AI23" t="s">
        <v>146</v>
      </c>
      <c r="AJ23" t="s">
        <v>146</v>
      </c>
      <c r="AK23" t="s">
        <v>129</v>
      </c>
      <c r="AL23" t="s">
        <v>66</v>
      </c>
      <c r="AM23" t="s">
        <v>264</v>
      </c>
      <c r="AO23" t="s">
        <v>136</v>
      </c>
      <c r="AP23">
        <v>8</v>
      </c>
      <c r="AR23" t="s">
        <v>188</v>
      </c>
      <c r="AT23">
        <v>8</v>
      </c>
      <c r="AU23">
        <v>25</v>
      </c>
      <c r="AW23" t="s">
        <v>137</v>
      </c>
      <c r="AX23" t="s">
        <v>138</v>
      </c>
      <c r="AZ23" t="s">
        <v>42</v>
      </c>
      <c r="BF23">
        <v>-117.61633999999999</v>
      </c>
      <c r="BG23">
        <v>34.063400999999999</v>
      </c>
    </row>
    <row r="24" spans="1:59" x14ac:dyDescent="0.3">
      <c r="A24">
        <v>18</v>
      </c>
      <c r="B24">
        <v>5290</v>
      </c>
      <c r="C24" t="s">
        <v>265</v>
      </c>
      <c r="D24" t="s">
        <v>266</v>
      </c>
      <c r="E24" t="s">
        <v>180</v>
      </c>
      <c r="F24">
        <v>-117.26217</v>
      </c>
      <c r="G24">
        <v>34.135975999999999</v>
      </c>
      <c r="H24" t="s">
        <v>267</v>
      </c>
      <c r="I24">
        <v>34.6</v>
      </c>
      <c r="J24">
        <v>62.6</v>
      </c>
      <c r="K24">
        <v>97.2</v>
      </c>
      <c r="L24" t="s">
        <v>37</v>
      </c>
      <c r="M24" t="s">
        <v>129</v>
      </c>
      <c r="N24" t="s">
        <v>125</v>
      </c>
      <c r="O24">
        <v>0</v>
      </c>
      <c r="P24" t="s">
        <v>268</v>
      </c>
      <c r="R24" t="s">
        <v>155</v>
      </c>
      <c r="S24" t="s">
        <v>144</v>
      </c>
      <c r="U24" t="s">
        <v>42</v>
      </c>
      <c r="V24" t="s">
        <v>156</v>
      </c>
      <c r="W24" t="s">
        <v>146</v>
      </c>
      <c r="X24" s="1">
        <v>37227</v>
      </c>
      <c r="Y24" t="s">
        <v>145</v>
      </c>
      <c r="Z24" t="s">
        <v>170</v>
      </c>
      <c r="AA24" t="s">
        <v>269</v>
      </c>
      <c r="AB24" t="s">
        <v>148</v>
      </c>
      <c r="AC24" t="s">
        <v>133</v>
      </c>
      <c r="AD24" t="s">
        <v>61</v>
      </c>
      <c r="AE24">
        <v>0</v>
      </c>
      <c r="AF24" t="s">
        <v>270</v>
      </c>
      <c r="AG24" t="s">
        <v>146</v>
      </c>
      <c r="AH24" t="s">
        <v>146</v>
      </c>
      <c r="AI24" t="s">
        <v>146</v>
      </c>
      <c r="AJ24" t="s">
        <v>146</v>
      </c>
      <c r="AK24" t="s">
        <v>146</v>
      </c>
      <c r="AL24" t="s">
        <v>271</v>
      </c>
      <c r="AO24" t="s">
        <v>136</v>
      </c>
      <c r="AP24">
        <v>8</v>
      </c>
      <c r="AQ24" t="s">
        <v>151</v>
      </c>
      <c r="AR24" t="s">
        <v>171</v>
      </c>
      <c r="AT24">
        <v>8</v>
      </c>
      <c r="AU24">
        <v>50</v>
      </c>
      <c r="AV24" t="s">
        <v>223</v>
      </c>
      <c r="AW24" t="s">
        <v>137</v>
      </c>
      <c r="AX24" t="s">
        <v>138</v>
      </c>
      <c r="AZ24" t="s">
        <v>42</v>
      </c>
      <c r="BB24" t="s">
        <v>272</v>
      </c>
      <c r="BD24" t="s">
        <v>173</v>
      </c>
      <c r="BF24">
        <v>-117.262157295786</v>
      </c>
      <c r="BG24">
        <v>34.1359746530755</v>
      </c>
    </row>
    <row r="25" spans="1:59" x14ac:dyDescent="0.3">
      <c r="A25">
        <v>19</v>
      </c>
      <c r="B25">
        <v>5909</v>
      </c>
      <c r="C25" t="s">
        <v>273</v>
      </c>
      <c r="D25" t="s">
        <v>274</v>
      </c>
      <c r="E25" t="s">
        <v>259</v>
      </c>
      <c r="F25">
        <v>-117.62878499999999</v>
      </c>
      <c r="G25">
        <v>34.063482</v>
      </c>
      <c r="H25" t="s">
        <v>252</v>
      </c>
      <c r="I25">
        <v>31.8</v>
      </c>
      <c r="J25">
        <v>15.1</v>
      </c>
      <c r="K25">
        <v>46.9</v>
      </c>
      <c r="L25" t="s">
        <v>37</v>
      </c>
      <c r="N25" t="s">
        <v>125</v>
      </c>
      <c r="O25">
        <v>0</v>
      </c>
      <c r="P25" t="s">
        <v>275</v>
      </c>
      <c r="R25" t="s">
        <v>196</v>
      </c>
      <c r="S25" t="s">
        <v>144</v>
      </c>
      <c r="U25" t="s">
        <v>42</v>
      </c>
      <c r="V25" t="s">
        <v>156</v>
      </c>
      <c r="W25" t="s">
        <v>146</v>
      </c>
      <c r="X25" s="1">
        <v>37227</v>
      </c>
      <c r="Y25" t="s">
        <v>157</v>
      </c>
      <c r="Z25" t="s">
        <v>170</v>
      </c>
      <c r="AA25" t="s">
        <v>276</v>
      </c>
      <c r="AC25" t="s">
        <v>133</v>
      </c>
      <c r="AD25" t="s">
        <v>38</v>
      </c>
      <c r="AE25">
        <v>0</v>
      </c>
      <c r="AF25" t="s">
        <v>277</v>
      </c>
      <c r="AG25" t="s">
        <v>146</v>
      </c>
      <c r="AH25" t="s">
        <v>146</v>
      </c>
      <c r="AI25" t="s">
        <v>146</v>
      </c>
      <c r="AJ25" t="s">
        <v>146</v>
      </c>
      <c r="AK25" t="s">
        <v>146</v>
      </c>
      <c r="AL25" t="s">
        <v>66</v>
      </c>
      <c r="AO25" t="s">
        <v>136</v>
      </c>
      <c r="AP25">
        <v>5</v>
      </c>
      <c r="AR25" t="s">
        <v>188</v>
      </c>
      <c r="AT25">
        <v>33</v>
      </c>
      <c r="AU25">
        <v>5</v>
      </c>
      <c r="AW25" t="s">
        <v>137</v>
      </c>
      <c r="AX25" t="s">
        <v>138</v>
      </c>
      <c r="AZ25" t="s">
        <v>42</v>
      </c>
      <c r="BB25" t="s">
        <v>278</v>
      </c>
      <c r="BF25">
        <v>-117.62878499999999</v>
      </c>
      <c r="BG25">
        <v>34.063482</v>
      </c>
    </row>
    <row r="26" spans="1:59" x14ac:dyDescent="0.3">
      <c r="A26">
        <v>20</v>
      </c>
      <c r="B26">
        <v>5910</v>
      </c>
      <c r="C26" t="s">
        <v>279</v>
      </c>
      <c r="D26" t="s">
        <v>280</v>
      </c>
      <c r="E26" t="s">
        <v>259</v>
      </c>
      <c r="F26">
        <v>-117.631962</v>
      </c>
      <c r="G26">
        <v>34.063473999999999</v>
      </c>
      <c r="H26" t="s">
        <v>252</v>
      </c>
      <c r="I26">
        <v>17.5</v>
      </c>
      <c r="J26">
        <v>5.0999999999999996</v>
      </c>
      <c r="K26">
        <v>22.6</v>
      </c>
      <c r="L26" t="s">
        <v>37</v>
      </c>
      <c r="N26" t="s">
        <v>125</v>
      </c>
      <c r="O26">
        <v>0</v>
      </c>
      <c r="P26" t="s">
        <v>253</v>
      </c>
      <c r="R26" t="s">
        <v>196</v>
      </c>
      <c r="S26" t="s">
        <v>144</v>
      </c>
      <c r="U26" t="s">
        <v>42</v>
      </c>
      <c r="V26" t="s">
        <v>157</v>
      </c>
      <c r="W26" t="s">
        <v>146</v>
      </c>
      <c r="X26" s="1">
        <v>37227</v>
      </c>
      <c r="Y26" t="s">
        <v>156</v>
      </c>
      <c r="Z26" t="s">
        <v>170</v>
      </c>
      <c r="AA26" t="s">
        <v>255</v>
      </c>
      <c r="AD26" t="s">
        <v>38</v>
      </c>
      <c r="AE26">
        <v>0</v>
      </c>
      <c r="AF26" t="s">
        <v>281</v>
      </c>
      <c r="AG26" t="s">
        <v>146</v>
      </c>
      <c r="AH26" t="s">
        <v>146</v>
      </c>
      <c r="AI26" t="s">
        <v>146</v>
      </c>
      <c r="AJ26" t="s">
        <v>146</v>
      </c>
      <c r="AK26" t="s">
        <v>146</v>
      </c>
      <c r="AL26" t="s">
        <v>66</v>
      </c>
      <c r="AO26" t="s">
        <v>136</v>
      </c>
      <c r="AP26">
        <v>6</v>
      </c>
      <c r="AR26" t="s">
        <v>188</v>
      </c>
      <c r="AT26">
        <v>13</v>
      </c>
      <c r="AU26">
        <v>13</v>
      </c>
      <c r="AW26" t="s">
        <v>137</v>
      </c>
      <c r="AX26" t="s">
        <v>138</v>
      </c>
      <c r="AZ26" t="s">
        <v>42</v>
      </c>
      <c r="BF26">
        <v>-117.631962</v>
      </c>
      <c r="BG26">
        <v>34.063473999999999</v>
      </c>
    </row>
    <row r="27" spans="1:59" x14ac:dyDescent="0.3">
      <c r="A27">
        <v>21</v>
      </c>
      <c r="B27">
        <v>7055</v>
      </c>
      <c r="C27" t="s">
        <v>282</v>
      </c>
      <c r="D27" t="s">
        <v>283</v>
      </c>
      <c r="E27" t="s">
        <v>284</v>
      </c>
      <c r="F27">
        <v>-117.66511</v>
      </c>
      <c r="G27">
        <v>34.106862999999997</v>
      </c>
      <c r="H27" t="s">
        <v>124</v>
      </c>
      <c r="I27">
        <v>9.8000000000000007</v>
      </c>
      <c r="J27">
        <v>6.1</v>
      </c>
      <c r="K27">
        <v>15.9</v>
      </c>
      <c r="L27" t="s">
        <v>29</v>
      </c>
      <c r="N27" t="s">
        <v>125</v>
      </c>
      <c r="O27">
        <v>0</v>
      </c>
      <c r="P27" t="s">
        <v>195</v>
      </c>
      <c r="R27" t="s">
        <v>155</v>
      </c>
      <c r="S27" t="s">
        <v>144</v>
      </c>
      <c r="U27" t="s">
        <v>42</v>
      </c>
      <c r="V27" t="s">
        <v>145</v>
      </c>
      <c r="W27" t="s">
        <v>146</v>
      </c>
      <c r="X27" s="1">
        <v>37227</v>
      </c>
      <c r="Y27" t="s">
        <v>145</v>
      </c>
      <c r="Z27" t="s">
        <v>170</v>
      </c>
      <c r="AA27" t="s">
        <v>285</v>
      </c>
      <c r="AC27" t="s">
        <v>133</v>
      </c>
      <c r="AD27" t="s">
        <v>62</v>
      </c>
      <c r="AE27">
        <v>0</v>
      </c>
      <c r="AF27" t="s">
        <v>286</v>
      </c>
      <c r="AG27" t="s">
        <v>146</v>
      </c>
      <c r="AH27" t="s">
        <v>146</v>
      </c>
      <c r="AI27" t="s">
        <v>146</v>
      </c>
      <c r="AJ27" t="s">
        <v>146</v>
      </c>
      <c r="AK27" t="s">
        <v>146</v>
      </c>
      <c r="AL27" t="s">
        <v>187</v>
      </c>
      <c r="AO27" t="s">
        <v>136</v>
      </c>
      <c r="AP27">
        <v>5</v>
      </c>
      <c r="AR27" t="s">
        <v>164</v>
      </c>
      <c r="AT27">
        <v>12</v>
      </c>
      <c r="AU27">
        <v>30</v>
      </c>
      <c r="AW27" t="s">
        <v>137</v>
      </c>
      <c r="AX27" t="s">
        <v>138</v>
      </c>
      <c r="AZ27" t="s">
        <v>42</v>
      </c>
      <c r="BF27">
        <v>-117.66536499999999</v>
      </c>
      <c r="BG27">
        <v>34.106893999999997</v>
      </c>
    </row>
    <row r="28" spans="1:59" x14ac:dyDescent="0.3">
      <c r="A28">
        <v>22</v>
      </c>
      <c r="B28">
        <v>7592</v>
      </c>
      <c r="C28" t="s">
        <v>287</v>
      </c>
      <c r="D28" t="s">
        <v>288</v>
      </c>
      <c r="E28" t="s">
        <v>123</v>
      </c>
      <c r="F28">
        <v>-117.627945</v>
      </c>
      <c r="G28">
        <v>34.106471999999997</v>
      </c>
      <c r="H28" t="s">
        <v>124</v>
      </c>
      <c r="I28">
        <v>30.4</v>
      </c>
      <c r="J28">
        <v>22.5</v>
      </c>
      <c r="K28">
        <v>52.9</v>
      </c>
      <c r="L28" t="s">
        <v>37</v>
      </c>
      <c r="N28" t="s">
        <v>125</v>
      </c>
      <c r="O28">
        <v>0</v>
      </c>
      <c r="P28" t="s">
        <v>126</v>
      </c>
      <c r="Q28" t="s">
        <v>289</v>
      </c>
      <c r="R28" t="s">
        <v>66</v>
      </c>
      <c r="S28" t="s">
        <v>263</v>
      </c>
      <c r="U28" t="s">
        <v>42</v>
      </c>
      <c r="V28" t="s">
        <v>128</v>
      </c>
      <c r="W28" t="s">
        <v>129</v>
      </c>
      <c r="X28" s="1">
        <v>25569</v>
      </c>
      <c r="Y28" t="s">
        <v>130</v>
      </c>
      <c r="Z28" t="s">
        <v>131</v>
      </c>
      <c r="AA28" t="s">
        <v>132</v>
      </c>
      <c r="AC28" t="s">
        <v>133</v>
      </c>
      <c r="AD28" t="s">
        <v>62</v>
      </c>
      <c r="AE28">
        <v>0</v>
      </c>
      <c r="AF28" t="s">
        <v>290</v>
      </c>
      <c r="AG28" t="s">
        <v>129</v>
      </c>
      <c r="AH28" t="s">
        <v>129</v>
      </c>
      <c r="AI28" t="s">
        <v>129</v>
      </c>
      <c r="AJ28" t="s">
        <v>129</v>
      </c>
      <c r="AK28" t="s">
        <v>129</v>
      </c>
      <c r="AL28" t="s">
        <v>150</v>
      </c>
      <c r="AO28" t="s">
        <v>136</v>
      </c>
      <c r="AR28" t="s">
        <v>171</v>
      </c>
      <c r="AV28" t="s">
        <v>150</v>
      </c>
      <c r="AW28" t="s">
        <v>137</v>
      </c>
      <c r="AX28" t="s">
        <v>138</v>
      </c>
      <c r="AZ28" t="s">
        <v>42</v>
      </c>
      <c r="BF28">
        <v>-117.62843335561099</v>
      </c>
      <c r="BG28">
        <v>34.106666325417599</v>
      </c>
    </row>
    <row r="29" spans="1:59" x14ac:dyDescent="0.3">
      <c r="A29">
        <v>23</v>
      </c>
      <c r="B29">
        <v>7075</v>
      </c>
      <c r="C29" t="s">
        <v>291</v>
      </c>
      <c r="D29" t="s">
        <v>292</v>
      </c>
      <c r="E29" t="s">
        <v>123</v>
      </c>
      <c r="F29">
        <v>-117.527535</v>
      </c>
      <c r="G29">
        <v>34.106116999999998</v>
      </c>
      <c r="H29" t="s">
        <v>124</v>
      </c>
      <c r="I29">
        <v>20.399999999999999</v>
      </c>
      <c r="J29">
        <v>21.4</v>
      </c>
      <c r="K29">
        <v>41.8</v>
      </c>
      <c r="L29" t="s">
        <v>37</v>
      </c>
      <c r="N29" t="s">
        <v>293</v>
      </c>
      <c r="O29">
        <v>0</v>
      </c>
      <c r="P29" t="s">
        <v>126</v>
      </c>
      <c r="R29" t="s">
        <v>155</v>
      </c>
      <c r="S29" t="s">
        <v>144</v>
      </c>
      <c r="T29" t="s">
        <v>66</v>
      </c>
      <c r="U29" t="s">
        <v>40</v>
      </c>
      <c r="V29" t="s">
        <v>157</v>
      </c>
      <c r="W29" t="s">
        <v>146</v>
      </c>
      <c r="X29" s="1">
        <v>37227</v>
      </c>
      <c r="Y29" t="s">
        <v>145</v>
      </c>
      <c r="Z29" t="s">
        <v>170</v>
      </c>
      <c r="AA29" t="s">
        <v>132</v>
      </c>
      <c r="AC29" t="s">
        <v>133</v>
      </c>
      <c r="AD29" t="s">
        <v>40</v>
      </c>
      <c r="AE29">
        <v>0</v>
      </c>
      <c r="AG29" t="s">
        <v>146</v>
      </c>
      <c r="AH29" t="s">
        <v>146</v>
      </c>
      <c r="AI29" t="s">
        <v>146</v>
      </c>
      <c r="AJ29" t="s">
        <v>146</v>
      </c>
      <c r="AK29" t="s">
        <v>146</v>
      </c>
      <c r="AL29" t="s">
        <v>187</v>
      </c>
      <c r="AO29" t="s">
        <v>136</v>
      </c>
      <c r="AP29">
        <v>6</v>
      </c>
      <c r="AQ29" t="s">
        <v>294</v>
      </c>
      <c r="AR29" t="s">
        <v>171</v>
      </c>
      <c r="AS29" t="s">
        <v>171</v>
      </c>
      <c r="AT29">
        <v>11</v>
      </c>
      <c r="AU29">
        <v>13</v>
      </c>
      <c r="AW29" t="s">
        <v>37</v>
      </c>
      <c r="AX29" t="s">
        <v>138</v>
      </c>
      <c r="AZ29" t="s">
        <v>42</v>
      </c>
      <c r="BF29">
        <v>-117.528334</v>
      </c>
      <c r="BG29">
        <v>34.106183000000001</v>
      </c>
    </row>
    <row r="30" spans="1:59" x14ac:dyDescent="0.3">
      <c r="A30">
        <v>24</v>
      </c>
      <c r="B30">
        <v>7078</v>
      </c>
      <c r="C30" t="s">
        <v>295</v>
      </c>
      <c r="D30" t="s">
        <v>283</v>
      </c>
      <c r="E30" t="s">
        <v>296</v>
      </c>
      <c r="F30">
        <v>-117.505278</v>
      </c>
      <c r="G30">
        <v>34.106281000000003</v>
      </c>
      <c r="H30" t="s">
        <v>124</v>
      </c>
      <c r="I30">
        <v>5.5</v>
      </c>
      <c r="J30">
        <v>8.9</v>
      </c>
      <c r="K30">
        <v>14.4</v>
      </c>
      <c r="L30" t="s">
        <v>31</v>
      </c>
      <c r="M30" t="s">
        <v>129</v>
      </c>
      <c r="N30" t="s">
        <v>125</v>
      </c>
      <c r="O30">
        <v>0</v>
      </c>
      <c r="P30" t="s">
        <v>126</v>
      </c>
      <c r="R30" t="s">
        <v>155</v>
      </c>
      <c r="S30" t="s">
        <v>144</v>
      </c>
      <c r="T30" t="s">
        <v>202</v>
      </c>
      <c r="U30" t="s">
        <v>28</v>
      </c>
      <c r="V30" t="s">
        <v>145</v>
      </c>
      <c r="W30" t="s">
        <v>146</v>
      </c>
      <c r="X30" s="1">
        <v>37227</v>
      </c>
      <c r="Y30" t="s">
        <v>145</v>
      </c>
      <c r="Z30" t="s">
        <v>131</v>
      </c>
      <c r="AA30" t="s">
        <v>132</v>
      </c>
      <c r="AB30" t="s">
        <v>204</v>
      </c>
      <c r="AC30" t="s">
        <v>133</v>
      </c>
      <c r="AD30" t="s">
        <v>59</v>
      </c>
      <c r="AE30">
        <v>0</v>
      </c>
      <c r="AG30" t="s">
        <v>146</v>
      </c>
      <c r="AH30" t="s">
        <v>146</v>
      </c>
      <c r="AI30" t="s">
        <v>146</v>
      </c>
      <c r="AJ30" t="s">
        <v>146</v>
      </c>
      <c r="AK30" t="s">
        <v>146</v>
      </c>
      <c r="AL30" t="s">
        <v>150</v>
      </c>
      <c r="AO30" t="s">
        <v>136</v>
      </c>
      <c r="AP30">
        <v>8</v>
      </c>
      <c r="AQ30" t="s">
        <v>164</v>
      </c>
      <c r="AR30" t="s">
        <v>164</v>
      </c>
      <c r="AS30" t="s">
        <v>171</v>
      </c>
      <c r="AT30">
        <v>8</v>
      </c>
      <c r="AU30">
        <v>30</v>
      </c>
      <c r="AV30" t="s">
        <v>223</v>
      </c>
      <c r="AW30" t="s">
        <v>37</v>
      </c>
      <c r="AX30" t="s">
        <v>138</v>
      </c>
      <c r="AZ30" t="s">
        <v>42</v>
      </c>
      <c r="BD30" t="s">
        <v>173</v>
      </c>
      <c r="BF30">
        <v>-117.505321366011</v>
      </c>
      <c r="BG30">
        <v>34.106301023726999</v>
      </c>
    </row>
    <row r="31" spans="1:59" x14ac:dyDescent="0.3">
      <c r="A31">
        <v>25</v>
      </c>
      <c r="B31">
        <v>7082</v>
      </c>
      <c r="C31" t="s">
        <v>297</v>
      </c>
      <c r="D31" t="s">
        <v>298</v>
      </c>
      <c r="E31" t="s">
        <v>296</v>
      </c>
      <c r="F31">
        <v>-117.487944</v>
      </c>
      <c r="G31">
        <v>34.106171000000003</v>
      </c>
      <c r="H31" t="s">
        <v>124</v>
      </c>
      <c r="I31">
        <v>26.2</v>
      </c>
      <c r="J31">
        <v>25.6</v>
      </c>
      <c r="K31">
        <v>51.8</v>
      </c>
      <c r="L31" t="s">
        <v>37</v>
      </c>
      <c r="M31" t="s">
        <v>129</v>
      </c>
      <c r="N31" t="s">
        <v>299</v>
      </c>
      <c r="O31">
        <v>0</v>
      </c>
      <c r="P31" t="s">
        <v>126</v>
      </c>
      <c r="R31" t="s">
        <v>66</v>
      </c>
      <c r="S31" t="s">
        <v>144</v>
      </c>
      <c r="T31" t="s">
        <v>66</v>
      </c>
      <c r="U31" t="s">
        <v>40</v>
      </c>
      <c r="V31" t="s">
        <v>145</v>
      </c>
      <c r="W31" t="s">
        <v>146</v>
      </c>
      <c r="X31" s="1">
        <v>37227</v>
      </c>
      <c r="Y31" t="s">
        <v>145</v>
      </c>
      <c r="Z31" t="s">
        <v>170</v>
      </c>
      <c r="AA31" t="s">
        <v>132</v>
      </c>
      <c r="AB31" t="s">
        <v>148</v>
      </c>
      <c r="AC31" t="s">
        <v>133</v>
      </c>
      <c r="AD31" t="s">
        <v>61</v>
      </c>
      <c r="AE31">
        <v>0</v>
      </c>
      <c r="AG31" t="s">
        <v>146</v>
      </c>
      <c r="AH31" t="s">
        <v>146</v>
      </c>
      <c r="AI31" t="s">
        <v>146</v>
      </c>
      <c r="AJ31" t="s">
        <v>146</v>
      </c>
      <c r="AK31" t="s">
        <v>146</v>
      </c>
      <c r="AL31" t="s">
        <v>187</v>
      </c>
      <c r="AO31" t="s">
        <v>136</v>
      </c>
      <c r="AP31">
        <v>8</v>
      </c>
      <c r="AQ31" t="s">
        <v>294</v>
      </c>
      <c r="AR31" t="s">
        <v>171</v>
      </c>
      <c r="AT31">
        <v>14</v>
      </c>
      <c r="AU31">
        <v>14</v>
      </c>
      <c r="AW31" t="s">
        <v>137</v>
      </c>
      <c r="AX31" t="s">
        <v>138</v>
      </c>
      <c r="AZ31" t="s">
        <v>42</v>
      </c>
      <c r="BB31" t="s">
        <v>272</v>
      </c>
      <c r="BD31" t="s">
        <v>173</v>
      </c>
      <c r="BF31">
        <v>-117.487686713584</v>
      </c>
      <c r="BG31">
        <v>34.1063983791597</v>
      </c>
    </row>
    <row r="32" spans="1:59" x14ac:dyDescent="0.3">
      <c r="A32">
        <v>26</v>
      </c>
      <c r="B32">
        <v>7089</v>
      </c>
      <c r="C32" t="s">
        <v>300</v>
      </c>
      <c r="D32" t="s">
        <v>301</v>
      </c>
      <c r="E32" t="s">
        <v>296</v>
      </c>
      <c r="F32">
        <v>-117.45311</v>
      </c>
      <c r="G32">
        <v>34.106425000000002</v>
      </c>
      <c r="H32" t="s">
        <v>124</v>
      </c>
      <c r="I32">
        <v>30.6</v>
      </c>
      <c r="J32">
        <v>38.6</v>
      </c>
      <c r="K32">
        <v>69.2</v>
      </c>
      <c r="L32" t="s">
        <v>31</v>
      </c>
      <c r="M32" t="s">
        <v>129</v>
      </c>
      <c r="N32" t="s">
        <v>125</v>
      </c>
      <c r="O32">
        <v>0</v>
      </c>
      <c r="P32" t="s">
        <v>126</v>
      </c>
      <c r="R32" t="s">
        <v>155</v>
      </c>
      <c r="S32" t="s">
        <v>144</v>
      </c>
      <c r="T32" t="s">
        <v>202</v>
      </c>
      <c r="U32" t="s">
        <v>28</v>
      </c>
      <c r="V32" t="s">
        <v>157</v>
      </c>
      <c r="W32" t="s">
        <v>146</v>
      </c>
      <c r="X32" s="1">
        <v>37227</v>
      </c>
      <c r="Y32" t="s">
        <v>145</v>
      </c>
      <c r="Z32" t="s">
        <v>203</v>
      </c>
      <c r="AA32" t="s">
        <v>132</v>
      </c>
      <c r="AB32" t="s">
        <v>204</v>
      </c>
      <c r="AC32" t="s">
        <v>133</v>
      </c>
      <c r="AD32" t="s">
        <v>59</v>
      </c>
      <c r="AE32">
        <v>0</v>
      </c>
      <c r="AG32" t="s">
        <v>146</v>
      </c>
      <c r="AH32" t="s">
        <v>146</v>
      </c>
      <c r="AI32" t="s">
        <v>146</v>
      </c>
      <c r="AJ32" t="s">
        <v>146</v>
      </c>
      <c r="AK32" t="s">
        <v>146</v>
      </c>
      <c r="AL32" t="s">
        <v>187</v>
      </c>
      <c r="AO32" t="s">
        <v>136</v>
      </c>
      <c r="AP32">
        <v>14</v>
      </c>
      <c r="AQ32" t="s">
        <v>164</v>
      </c>
      <c r="AR32" t="s">
        <v>164</v>
      </c>
      <c r="AS32" t="s">
        <v>171</v>
      </c>
      <c r="AT32">
        <v>14</v>
      </c>
      <c r="AU32">
        <v>25</v>
      </c>
      <c r="AW32" t="s">
        <v>37</v>
      </c>
      <c r="AX32" t="s">
        <v>138</v>
      </c>
      <c r="AZ32" t="s">
        <v>42</v>
      </c>
      <c r="BB32" t="s">
        <v>302</v>
      </c>
      <c r="BD32" t="s">
        <v>173</v>
      </c>
      <c r="BF32">
        <v>-117.453163094308</v>
      </c>
      <c r="BG32">
        <v>34.106416718869902</v>
      </c>
    </row>
    <row r="33" spans="1:59" x14ac:dyDescent="0.3">
      <c r="A33">
        <v>27</v>
      </c>
      <c r="B33">
        <v>6093</v>
      </c>
      <c r="C33" t="s">
        <v>303</v>
      </c>
      <c r="D33" t="s">
        <v>304</v>
      </c>
      <c r="E33" t="s">
        <v>259</v>
      </c>
      <c r="F33">
        <v>-117.65072499999999</v>
      </c>
      <c r="G33">
        <v>34.041235999999998</v>
      </c>
      <c r="H33" t="s">
        <v>305</v>
      </c>
      <c r="I33">
        <v>17.8</v>
      </c>
      <c r="J33">
        <v>3.9</v>
      </c>
      <c r="K33">
        <v>21.7</v>
      </c>
      <c r="L33" t="s">
        <v>37</v>
      </c>
      <c r="N33" t="s">
        <v>125</v>
      </c>
      <c r="O33">
        <v>0</v>
      </c>
      <c r="P33" t="s">
        <v>215</v>
      </c>
      <c r="R33" t="s">
        <v>155</v>
      </c>
      <c r="S33" t="s">
        <v>144</v>
      </c>
      <c r="U33" t="s">
        <v>42</v>
      </c>
      <c r="V33" t="s">
        <v>157</v>
      </c>
      <c r="W33" t="s">
        <v>146</v>
      </c>
      <c r="X33" s="1">
        <v>37227</v>
      </c>
      <c r="Y33" t="s">
        <v>145</v>
      </c>
      <c r="Z33" t="s">
        <v>170</v>
      </c>
      <c r="AA33" t="s">
        <v>306</v>
      </c>
      <c r="AC33" t="s">
        <v>133</v>
      </c>
      <c r="AD33" t="s">
        <v>60</v>
      </c>
      <c r="AE33">
        <v>0</v>
      </c>
      <c r="AF33" t="s">
        <v>307</v>
      </c>
      <c r="AG33" t="s">
        <v>146</v>
      </c>
      <c r="AH33" t="s">
        <v>146</v>
      </c>
      <c r="AI33" t="s">
        <v>146</v>
      </c>
      <c r="AJ33" t="s">
        <v>146</v>
      </c>
      <c r="AK33" t="s">
        <v>146</v>
      </c>
      <c r="AL33" t="s">
        <v>187</v>
      </c>
      <c r="AN33" t="s">
        <v>308</v>
      </c>
      <c r="AO33" t="s">
        <v>136</v>
      </c>
      <c r="AP33">
        <v>6</v>
      </c>
      <c r="AR33" t="s">
        <v>188</v>
      </c>
      <c r="AT33">
        <v>21</v>
      </c>
      <c r="AU33">
        <v>22</v>
      </c>
      <c r="AW33" t="s">
        <v>137</v>
      </c>
      <c r="AX33" t="s">
        <v>138</v>
      </c>
      <c r="AZ33" t="s">
        <v>42</v>
      </c>
      <c r="BF33">
        <v>-117.65072499999999</v>
      </c>
      <c r="BG33">
        <v>34.041235999999998</v>
      </c>
    </row>
    <row r="34" spans="1:59" x14ac:dyDescent="0.3">
      <c r="A34">
        <v>28</v>
      </c>
      <c r="B34">
        <v>6096</v>
      </c>
      <c r="C34" t="s">
        <v>309</v>
      </c>
      <c r="D34" t="s">
        <v>310</v>
      </c>
      <c r="E34" t="s">
        <v>259</v>
      </c>
      <c r="F34">
        <v>-117.65077599999999</v>
      </c>
      <c r="G34">
        <v>34.055286000000002</v>
      </c>
      <c r="H34" t="s">
        <v>305</v>
      </c>
      <c r="I34">
        <v>4.5999999999999996</v>
      </c>
      <c r="J34">
        <v>7.4</v>
      </c>
      <c r="K34">
        <v>12</v>
      </c>
      <c r="L34" t="s">
        <v>37</v>
      </c>
      <c r="N34" t="s">
        <v>125</v>
      </c>
      <c r="O34">
        <v>0</v>
      </c>
      <c r="P34" t="s">
        <v>215</v>
      </c>
      <c r="R34" t="s">
        <v>66</v>
      </c>
      <c r="S34" t="s">
        <v>144</v>
      </c>
      <c r="U34" t="s">
        <v>42</v>
      </c>
      <c r="V34" t="s">
        <v>157</v>
      </c>
      <c r="W34" t="s">
        <v>146</v>
      </c>
      <c r="X34" s="1">
        <v>37227</v>
      </c>
      <c r="Y34" t="s">
        <v>145</v>
      </c>
      <c r="Z34" t="s">
        <v>181</v>
      </c>
      <c r="AA34" t="s">
        <v>311</v>
      </c>
      <c r="AC34" t="s">
        <v>133</v>
      </c>
      <c r="AD34" t="s">
        <v>38</v>
      </c>
      <c r="AE34">
        <v>0</v>
      </c>
      <c r="AF34" t="s">
        <v>312</v>
      </c>
      <c r="AG34" t="s">
        <v>146</v>
      </c>
      <c r="AH34" t="s">
        <v>146</v>
      </c>
      <c r="AI34" t="s">
        <v>146</v>
      </c>
      <c r="AJ34" t="s">
        <v>146</v>
      </c>
      <c r="AK34" t="s">
        <v>146</v>
      </c>
      <c r="AL34" t="s">
        <v>187</v>
      </c>
      <c r="AN34" t="s">
        <v>308</v>
      </c>
      <c r="AO34" t="s">
        <v>136</v>
      </c>
      <c r="AP34">
        <v>7</v>
      </c>
      <c r="AR34" t="s">
        <v>188</v>
      </c>
      <c r="AT34">
        <v>22</v>
      </c>
      <c r="AU34">
        <v>20</v>
      </c>
      <c r="AW34" t="s">
        <v>137</v>
      </c>
      <c r="AX34" t="s">
        <v>138</v>
      </c>
      <c r="AZ34" t="s">
        <v>42</v>
      </c>
      <c r="BF34">
        <v>-117.65077599999999</v>
      </c>
      <c r="BG34">
        <v>34.055286000000002</v>
      </c>
    </row>
    <row r="35" spans="1:59" x14ac:dyDescent="0.3">
      <c r="A35">
        <v>29</v>
      </c>
      <c r="B35">
        <v>6097</v>
      </c>
      <c r="C35" t="s">
        <v>313</v>
      </c>
      <c r="D35" t="s">
        <v>314</v>
      </c>
      <c r="E35" t="s">
        <v>259</v>
      </c>
      <c r="F35">
        <v>-117.650778</v>
      </c>
      <c r="G35">
        <v>34.058033000000002</v>
      </c>
      <c r="H35" t="s">
        <v>305</v>
      </c>
      <c r="I35">
        <v>7.7</v>
      </c>
      <c r="J35">
        <v>2.2999999999999998</v>
      </c>
      <c r="K35">
        <v>10</v>
      </c>
      <c r="L35" t="s">
        <v>37</v>
      </c>
      <c r="N35" t="s">
        <v>125</v>
      </c>
      <c r="O35">
        <v>0</v>
      </c>
      <c r="P35" t="s">
        <v>215</v>
      </c>
      <c r="R35" t="s">
        <v>66</v>
      </c>
      <c r="S35" t="s">
        <v>144</v>
      </c>
      <c r="U35" t="s">
        <v>42</v>
      </c>
      <c r="V35" t="s">
        <v>157</v>
      </c>
      <c r="W35" t="s">
        <v>146</v>
      </c>
      <c r="X35" s="1">
        <v>37227</v>
      </c>
      <c r="Y35" t="s">
        <v>145</v>
      </c>
      <c r="Z35" t="s">
        <v>170</v>
      </c>
      <c r="AA35" t="s">
        <v>311</v>
      </c>
      <c r="AC35" t="s">
        <v>245</v>
      </c>
      <c r="AD35" t="s">
        <v>38</v>
      </c>
      <c r="AE35">
        <v>0</v>
      </c>
      <c r="AF35" t="s">
        <v>315</v>
      </c>
      <c r="AG35" t="s">
        <v>146</v>
      </c>
      <c r="AH35" t="s">
        <v>146</v>
      </c>
      <c r="AI35" t="s">
        <v>146</v>
      </c>
      <c r="AJ35" t="s">
        <v>146</v>
      </c>
      <c r="AK35" t="s">
        <v>146</v>
      </c>
      <c r="AL35" t="s">
        <v>187</v>
      </c>
      <c r="AO35" t="s">
        <v>136</v>
      </c>
      <c r="AP35">
        <v>6</v>
      </c>
      <c r="AR35" t="s">
        <v>188</v>
      </c>
      <c r="AT35">
        <v>20</v>
      </c>
      <c r="AU35">
        <v>11</v>
      </c>
      <c r="AW35" t="s">
        <v>137</v>
      </c>
      <c r="AX35" t="s">
        <v>138</v>
      </c>
      <c r="AZ35" t="s">
        <v>42</v>
      </c>
      <c r="BF35">
        <v>-117.650778</v>
      </c>
      <c r="BG35">
        <v>34.058033000000002</v>
      </c>
    </row>
    <row r="36" spans="1:59" x14ac:dyDescent="0.3">
      <c r="A36">
        <v>30</v>
      </c>
      <c r="B36">
        <v>61</v>
      </c>
      <c r="C36" t="s">
        <v>316</v>
      </c>
      <c r="D36" t="s">
        <v>317</v>
      </c>
      <c r="E36" t="s">
        <v>180</v>
      </c>
      <c r="F36">
        <v>-117.285273</v>
      </c>
      <c r="G36">
        <v>34.135539000000001</v>
      </c>
      <c r="H36" t="s">
        <v>318</v>
      </c>
      <c r="I36">
        <v>8.6</v>
      </c>
      <c r="J36">
        <v>6.4</v>
      </c>
      <c r="K36">
        <v>15</v>
      </c>
      <c r="L36" t="s">
        <v>31</v>
      </c>
      <c r="M36" t="s">
        <v>129</v>
      </c>
      <c r="N36" t="s">
        <v>214</v>
      </c>
      <c r="O36">
        <v>0</v>
      </c>
      <c r="P36" t="s">
        <v>319</v>
      </c>
      <c r="R36" t="s">
        <v>155</v>
      </c>
      <c r="S36" t="s">
        <v>144</v>
      </c>
      <c r="U36" t="s">
        <v>42</v>
      </c>
      <c r="V36" t="s">
        <v>130</v>
      </c>
      <c r="W36" t="s">
        <v>146</v>
      </c>
      <c r="X36" s="1">
        <v>37227</v>
      </c>
      <c r="Y36" t="s">
        <v>156</v>
      </c>
      <c r="Z36" t="s">
        <v>131</v>
      </c>
      <c r="AA36" t="s">
        <v>320</v>
      </c>
      <c r="AB36" t="s">
        <v>148</v>
      </c>
      <c r="AC36" t="s">
        <v>133</v>
      </c>
      <c r="AD36" t="s">
        <v>60</v>
      </c>
      <c r="AE36">
        <v>0</v>
      </c>
      <c r="AF36" t="s">
        <v>321</v>
      </c>
      <c r="AG36" t="s">
        <v>146</v>
      </c>
      <c r="AH36" t="s">
        <v>146</v>
      </c>
      <c r="AI36" t="s">
        <v>146</v>
      </c>
      <c r="AJ36" t="s">
        <v>146</v>
      </c>
      <c r="AK36" t="s">
        <v>146</v>
      </c>
      <c r="AL36" t="s">
        <v>150</v>
      </c>
      <c r="AM36" t="s">
        <v>322</v>
      </c>
      <c r="AO36" t="s">
        <v>136</v>
      </c>
      <c r="AP36">
        <v>8</v>
      </c>
      <c r="AR36" t="s">
        <v>323</v>
      </c>
      <c r="AS36" t="s">
        <v>165</v>
      </c>
      <c r="AT36">
        <v>8</v>
      </c>
      <c r="AU36">
        <v>30</v>
      </c>
      <c r="AV36" t="s">
        <v>223</v>
      </c>
      <c r="AW36" t="s">
        <v>37</v>
      </c>
      <c r="AX36" t="s">
        <v>138</v>
      </c>
      <c r="AZ36" t="s">
        <v>42</v>
      </c>
      <c r="BD36" t="s">
        <v>324</v>
      </c>
      <c r="BF36">
        <v>-117.28522740283699</v>
      </c>
      <c r="BG36">
        <v>34.135707727225203</v>
      </c>
    </row>
    <row r="37" spans="1:59" x14ac:dyDescent="0.3">
      <c r="A37">
        <v>31</v>
      </c>
      <c r="B37">
        <v>5451</v>
      </c>
      <c r="C37" t="s">
        <v>325</v>
      </c>
      <c r="D37" t="s">
        <v>326</v>
      </c>
      <c r="E37" t="s">
        <v>180</v>
      </c>
      <c r="F37">
        <v>-117.285262</v>
      </c>
      <c r="G37">
        <v>34.119253999999998</v>
      </c>
      <c r="H37" t="s">
        <v>318</v>
      </c>
      <c r="I37">
        <v>1.6</v>
      </c>
      <c r="J37">
        <v>4.5</v>
      </c>
      <c r="K37">
        <v>6.1</v>
      </c>
      <c r="L37" t="s">
        <v>37</v>
      </c>
      <c r="M37" t="s">
        <v>129</v>
      </c>
      <c r="N37" t="s">
        <v>214</v>
      </c>
      <c r="O37">
        <v>0</v>
      </c>
      <c r="P37" t="s">
        <v>319</v>
      </c>
      <c r="R37" t="s">
        <v>66</v>
      </c>
      <c r="S37" t="s">
        <v>144</v>
      </c>
      <c r="U37" t="s">
        <v>42</v>
      </c>
      <c r="V37" t="s">
        <v>156</v>
      </c>
      <c r="W37" t="s">
        <v>146</v>
      </c>
      <c r="X37" s="1">
        <v>37227</v>
      </c>
      <c r="Y37" t="s">
        <v>145</v>
      </c>
      <c r="Z37" t="s">
        <v>66</v>
      </c>
      <c r="AA37" t="s">
        <v>320</v>
      </c>
      <c r="AB37" t="s">
        <v>148</v>
      </c>
      <c r="AD37" t="s">
        <v>66</v>
      </c>
      <c r="AE37">
        <v>0</v>
      </c>
      <c r="AF37" t="s">
        <v>327</v>
      </c>
      <c r="AG37" t="s">
        <v>146</v>
      </c>
      <c r="AH37" t="s">
        <v>146</v>
      </c>
      <c r="AI37" t="s">
        <v>146</v>
      </c>
      <c r="AJ37" t="s">
        <v>146</v>
      </c>
      <c r="AK37" t="s">
        <v>146</v>
      </c>
      <c r="AL37" t="s">
        <v>187</v>
      </c>
      <c r="AO37" t="s">
        <v>136</v>
      </c>
      <c r="AP37">
        <v>5</v>
      </c>
      <c r="AR37" t="s">
        <v>165</v>
      </c>
      <c r="AT37">
        <v>16</v>
      </c>
      <c r="AU37">
        <v>15</v>
      </c>
      <c r="AW37" t="s">
        <v>137</v>
      </c>
      <c r="AX37" t="s">
        <v>138</v>
      </c>
      <c r="AZ37" t="s">
        <v>42</v>
      </c>
      <c r="BD37" t="s">
        <v>173</v>
      </c>
      <c r="BF37">
        <v>-117.285260186508</v>
      </c>
      <c r="BG37">
        <v>34.1192683699105</v>
      </c>
    </row>
    <row r="38" spans="1:59" x14ac:dyDescent="0.3">
      <c r="A38">
        <v>32</v>
      </c>
      <c r="B38">
        <v>5272</v>
      </c>
      <c r="C38" t="s">
        <v>328</v>
      </c>
      <c r="D38" t="s">
        <v>329</v>
      </c>
      <c r="E38" t="s">
        <v>180</v>
      </c>
      <c r="F38">
        <v>-117.27673900000001</v>
      </c>
      <c r="G38">
        <v>34.134013000000003</v>
      </c>
      <c r="H38" t="s">
        <v>318</v>
      </c>
      <c r="I38">
        <v>8.9</v>
      </c>
      <c r="J38">
        <v>6.7</v>
      </c>
      <c r="K38">
        <v>15.6</v>
      </c>
      <c r="L38" t="s">
        <v>37</v>
      </c>
      <c r="M38" t="s">
        <v>129</v>
      </c>
      <c r="N38" t="s">
        <v>125</v>
      </c>
      <c r="O38">
        <v>0</v>
      </c>
      <c r="P38" t="s">
        <v>268</v>
      </c>
      <c r="R38" t="s">
        <v>196</v>
      </c>
      <c r="S38" t="s">
        <v>144</v>
      </c>
      <c r="T38" t="s">
        <v>42</v>
      </c>
      <c r="U38" t="s">
        <v>42</v>
      </c>
      <c r="V38" t="s">
        <v>130</v>
      </c>
      <c r="W38" t="s">
        <v>146</v>
      </c>
      <c r="X38" s="1">
        <v>37227</v>
      </c>
      <c r="Y38" t="s">
        <v>157</v>
      </c>
      <c r="Z38" t="s">
        <v>131</v>
      </c>
      <c r="AA38" t="s">
        <v>330</v>
      </c>
      <c r="AB38" t="s">
        <v>148</v>
      </c>
      <c r="AC38" t="s">
        <v>331</v>
      </c>
      <c r="AD38" t="s">
        <v>61</v>
      </c>
      <c r="AE38">
        <v>0</v>
      </c>
      <c r="AG38" t="s">
        <v>129</v>
      </c>
      <c r="AH38" t="s">
        <v>129</v>
      </c>
      <c r="AI38" t="s">
        <v>146</v>
      </c>
      <c r="AJ38" t="s">
        <v>146</v>
      </c>
      <c r="AK38" t="s">
        <v>146</v>
      </c>
      <c r="AL38" t="s">
        <v>150</v>
      </c>
      <c r="AM38" t="s">
        <v>332</v>
      </c>
      <c r="AO38" t="s">
        <v>136</v>
      </c>
      <c r="AP38">
        <v>5</v>
      </c>
      <c r="AR38" t="s">
        <v>165</v>
      </c>
      <c r="AT38">
        <v>5</v>
      </c>
      <c r="AU38">
        <v>30</v>
      </c>
      <c r="AV38" t="s">
        <v>150</v>
      </c>
      <c r="AW38" t="s">
        <v>137</v>
      </c>
      <c r="AX38" t="s">
        <v>138</v>
      </c>
      <c r="AZ38" t="s">
        <v>42</v>
      </c>
      <c r="BD38" t="s">
        <v>173</v>
      </c>
      <c r="BF38">
        <v>-117.27673900000001</v>
      </c>
      <c r="BG38">
        <v>34.134013000000003</v>
      </c>
    </row>
    <row r="39" spans="1:59" x14ac:dyDescent="0.3">
      <c r="A39">
        <v>33</v>
      </c>
      <c r="B39">
        <v>6135</v>
      </c>
      <c r="C39" t="s">
        <v>333</v>
      </c>
      <c r="D39" t="s">
        <v>334</v>
      </c>
      <c r="E39" t="s">
        <v>180</v>
      </c>
      <c r="F39">
        <v>-117.28307</v>
      </c>
      <c r="G39">
        <v>34.164991000000001</v>
      </c>
      <c r="H39" t="s">
        <v>318</v>
      </c>
      <c r="I39">
        <v>6.6</v>
      </c>
      <c r="J39">
        <v>29.5</v>
      </c>
      <c r="K39">
        <v>36.1</v>
      </c>
      <c r="L39" t="s">
        <v>37</v>
      </c>
      <c r="M39" t="s">
        <v>129</v>
      </c>
      <c r="N39" t="s">
        <v>125</v>
      </c>
      <c r="O39">
        <v>0</v>
      </c>
      <c r="P39" t="s">
        <v>319</v>
      </c>
      <c r="R39" t="s">
        <v>66</v>
      </c>
      <c r="S39" t="s">
        <v>144</v>
      </c>
      <c r="U39" t="s">
        <v>42</v>
      </c>
      <c r="V39" t="s">
        <v>157</v>
      </c>
      <c r="W39" t="s">
        <v>146</v>
      </c>
      <c r="X39" s="1">
        <v>25569</v>
      </c>
      <c r="Y39" t="s">
        <v>145</v>
      </c>
      <c r="Z39" t="s">
        <v>170</v>
      </c>
      <c r="AA39" t="s">
        <v>335</v>
      </c>
      <c r="AB39" t="s">
        <v>148</v>
      </c>
      <c r="AC39" t="s">
        <v>133</v>
      </c>
      <c r="AD39" t="s">
        <v>61</v>
      </c>
      <c r="AE39">
        <v>0</v>
      </c>
      <c r="AF39" t="s">
        <v>336</v>
      </c>
      <c r="AG39" t="s">
        <v>146</v>
      </c>
      <c r="AH39" t="s">
        <v>146</v>
      </c>
      <c r="AI39" t="s">
        <v>146</v>
      </c>
      <c r="AJ39" t="s">
        <v>146</v>
      </c>
      <c r="AK39" t="s">
        <v>146</v>
      </c>
      <c r="AL39" t="s">
        <v>187</v>
      </c>
      <c r="AO39" t="s">
        <v>136</v>
      </c>
      <c r="AP39">
        <v>13</v>
      </c>
      <c r="AR39" t="s">
        <v>171</v>
      </c>
      <c r="AT39">
        <v>13</v>
      </c>
      <c r="AU39">
        <v>30</v>
      </c>
      <c r="AW39" t="s">
        <v>137</v>
      </c>
      <c r="AX39" t="s">
        <v>138</v>
      </c>
      <c r="AZ39" t="s">
        <v>42</v>
      </c>
      <c r="BD39" t="s">
        <v>173</v>
      </c>
      <c r="BF39">
        <v>-117.28314399999999</v>
      </c>
      <c r="BG39">
        <v>34.164946999999998</v>
      </c>
    </row>
    <row r="40" spans="1:59" x14ac:dyDescent="0.3">
      <c r="A40">
        <v>34</v>
      </c>
      <c r="B40">
        <v>6827</v>
      </c>
      <c r="C40" t="s">
        <v>337</v>
      </c>
      <c r="D40" t="s">
        <v>338</v>
      </c>
      <c r="E40" t="s">
        <v>339</v>
      </c>
      <c r="F40">
        <v>-117.25223099999999</v>
      </c>
      <c r="G40">
        <v>34.063029999999998</v>
      </c>
      <c r="H40" t="s">
        <v>340</v>
      </c>
      <c r="I40">
        <v>10.3</v>
      </c>
      <c r="J40">
        <v>5.6</v>
      </c>
      <c r="K40">
        <v>15.9</v>
      </c>
      <c r="L40" t="s">
        <v>37</v>
      </c>
      <c r="M40" t="s">
        <v>129</v>
      </c>
      <c r="N40" t="s">
        <v>125</v>
      </c>
      <c r="O40">
        <v>0</v>
      </c>
      <c r="P40" t="s">
        <v>341</v>
      </c>
      <c r="S40" t="s">
        <v>263</v>
      </c>
      <c r="T40" t="s">
        <v>42</v>
      </c>
      <c r="U40" t="s">
        <v>42</v>
      </c>
      <c r="V40" t="s">
        <v>157</v>
      </c>
      <c r="W40" t="s">
        <v>146</v>
      </c>
      <c r="X40" s="1">
        <v>37227</v>
      </c>
      <c r="Y40" t="s">
        <v>145</v>
      </c>
      <c r="Z40" t="s">
        <v>170</v>
      </c>
      <c r="AA40" t="s">
        <v>342</v>
      </c>
      <c r="AB40" t="s">
        <v>148</v>
      </c>
      <c r="AC40" t="s">
        <v>133</v>
      </c>
      <c r="AD40" t="s">
        <v>61</v>
      </c>
      <c r="AE40">
        <v>0</v>
      </c>
      <c r="AF40" t="s">
        <v>321</v>
      </c>
      <c r="AG40" t="s">
        <v>146</v>
      </c>
      <c r="AH40" t="s">
        <v>146</v>
      </c>
      <c r="AI40" t="s">
        <v>146</v>
      </c>
      <c r="AJ40" t="s">
        <v>146</v>
      </c>
      <c r="AK40" t="s">
        <v>146</v>
      </c>
      <c r="AL40" t="s">
        <v>187</v>
      </c>
      <c r="AO40" t="s">
        <v>136</v>
      </c>
      <c r="AP40">
        <v>10</v>
      </c>
      <c r="AQ40" t="s">
        <v>151</v>
      </c>
      <c r="AR40" t="s">
        <v>165</v>
      </c>
      <c r="AS40" t="s">
        <v>53</v>
      </c>
      <c r="AT40">
        <v>10</v>
      </c>
      <c r="AU40">
        <v>40</v>
      </c>
      <c r="AW40" t="s">
        <v>137</v>
      </c>
      <c r="AX40" t="s">
        <v>138</v>
      </c>
      <c r="AY40" t="s">
        <v>53</v>
      </c>
      <c r="AZ40" t="s">
        <v>42</v>
      </c>
      <c r="BA40" t="s">
        <v>42</v>
      </c>
      <c r="BF40">
        <v>-117.252162335515</v>
      </c>
      <c r="BG40">
        <v>34.062942897703202</v>
      </c>
    </row>
    <row r="41" spans="1:59" x14ac:dyDescent="0.3">
      <c r="A41">
        <v>35</v>
      </c>
      <c r="B41">
        <v>6338</v>
      </c>
      <c r="C41" t="s">
        <v>343</v>
      </c>
      <c r="D41" t="s">
        <v>344</v>
      </c>
      <c r="E41" t="s">
        <v>296</v>
      </c>
      <c r="F41">
        <v>-117.44024899999999</v>
      </c>
      <c r="G41">
        <v>34.098892999999997</v>
      </c>
      <c r="H41" t="s">
        <v>345</v>
      </c>
      <c r="I41">
        <v>3.8</v>
      </c>
      <c r="J41">
        <v>20</v>
      </c>
      <c r="K41">
        <v>23.8</v>
      </c>
      <c r="L41" t="s">
        <v>37</v>
      </c>
      <c r="M41" t="s">
        <v>129</v>
      </c>
      <c r="N41" t="s">
        <v>125</v>
      </c>
      <c r="O41">
        <v>0</v>
      </c>
      <c r="P41" t="s">
        <v>126</v>
      </c>
      <c r="R41" t="s">
        <v>155</v>
      </c>
      <c r="S41" t="s">
        <v>144</v>
      </c>
      <c r="T41" t="s">
        <v>66</v>
      </c>
      <c r="U41" t="s">
        <v>40</v>
      </c>
      <c r="V41" t="s">
        <v>156</v>
      </c>
      <c r="W41" t="s">
        <v>146</v>
      </c>
      <c r="X41" s="1">
        <v>37227</v>
      </c>
      <c r="Y41" t="s">
        <v>145</v>
      </c>
      <c r="Z41" t="s">
        <v>131</v>
      </c>
      <c r="AA41" t="s">
        <v>132</v>
      </c>
      <c r="AB41" t="s">
        <v>148</v>
      </c>
      <c r="AC41" t="s">
        <v>133</v>
      </c>
      <c r="AD41" t="s">
        <v>66</v>
      </c>
      <c r="AE41">
        <v>0</v>
      </c>
      <c r="AF41" t="s">
        <v>346</v>
      </c>
      <c r="AG41" t="s">
        <v>146</v>
      </c>
      <c r="AH41" t="s">
        <v>146</v>
      </c>
      <c r="AI41" t="s">
        <v>146</v>
      </c>
      <c r="AJ41" t="s">
        <v>146</v>
      </c>
      <c r="AK41" t="s">
        <v>146</v>
      </c>
      <c r="AL41" t="s">
        <v>150</v>
      </c>
      <c r="AO41" t="s">
        <v>136</v>
      </c>
      <c r="AP41">
        <v>6</v>
      </c>
      <c r="AQ41" t="s">
        <v>294</v>
      </c>
      <c r="AR41" t="s">
        <v>165</v>
      </c>
      <c r="AT41">
        <v>20</v>
      </c>
      <c r="AU41">
        <v>24</v>
      </c>
      <c r="AW41" t="s">
        <v>137</v>
      </c>
      <c r="AX41" t="s">
        <v>138</v>
      </c>
      <c r="AZ41" t="s">
        <v>42</v>
      </c>
      <c r="BD41" t="s">
        <v>173</v>
      </c>
      <c r="BF41">
        <v>-117.44024767651899</v>
      </c>
      <c r="BG41">
        <v>34.098919017772801</v>
      </c>
    </row>
    <row r="42" spans="1:59" x14ac:dyDescent="0.3">
      <c r="A42">
        <v>36</v>
      </c>
      <c r="B42">
        <v>6342</v>
      </c>
      <c r="C42" t="s">
        <v>347</v>
      </c>
      <c r="D42" t="s">
        <v>348</v>
      </c>
      <c r="E42" t="s">
        <v>296</v>
      </c>
      <c r="F42">
        <v>-117.448734</v>
      </c>
      <c r="G42">
        <v>34.099375000000002</v>
      </c>
      <c r="H42" t="s">
        <v>349</v>
      </c>
      <c r="I42">
        <v>3.3</v>
      </c>
      <c r="J42">
        <v>2.4</v>
      </c>
      <c r="K42">
        <v>5.7</v>
      </c>
      <c r="L42" t="s">
        <v>37</v>
      </c>
      <c r="M42" t="s">
        <v>129</v>
      </c>
      <c r="N42" t="s">
        <v>125</v>
      </c>
      <c r="O42">
        <v>0</v>
      </c>
      <c r="P42" t="s">
        <v>319</v>
      </c>
      <c r="R42" t="s">
        <v>66</v>
      </c>
      <c r="S42" t="s">
        <v>144</v>
      </c>
      <c r="U42" t="s">
        <v>42</v>
      </c>
      <c r="V42" t="s">
        <v>156</v>
      </c>
      <c r="W42" t="s">
        <v>146</v>
      </c>
      <c r="X42" s="1">
        <v>37227</v>
      </c>
      <c r="Y42" t="s">
        <v>145</v>
      </c>
      <c r="Z42" t="s">
        <v>170</v>
      </c>
      <c r="AA42" t="s">
        <v>285</v>
      </c>
      <c r="AB42" t="s">
        <v>148</v>
      </c>
      <c r="AC42" t="s">
        <v>183</v>
      </c>
      <c r="AD42" t="s">
        <v>61</v>
      </c>
      <c r="AE42">
        <v>0</v>
      </c>
      <c r="AF42" t="s">
        <v>350</v>
      </c>
      <c r="AG42" t="s">
        <v>146</v>
      </c>
      <c r="AH42" t="s">
        <v>146</v>
      </c>
      <c r="AI42" t="s">
        <v>146</v>
      </c>
      <c r="AJ42" t="s">
        <v>146</v>
      </c>
      <c r="AK42" t="s">
        <v>146</v>
      </c>
      <c r="AL42" t="s">
        <v>187</v>
      </c>
      <c r="AO42" t="s">
        <v>136</v>
      </c>
      <c r="AP42">
        <v>12</v>
      </c>
      <c r="AR42" t="s">
        <v>165</v>
      </c>
      <c r="AT42">
        <v>12</v>
      </c>
      <c r="AU42">
        <v>30</v>
      </c>
      <c r="AW42" t="s">
        <v>137</v>
      </c>
      <c r="AX42" t="s">
        <v>138</v>
      </c>
      <c r="AZ42" t="s">
        <v>42</v>
      </c>
      <c r="BD42" t="s">
        <v>173</v>
      </c>
      <c r="BF42">
        <v>-117.448734</v>
      </c>
      <c r="BG42">
        <v>34.099375000000002</v>
      </c>
    </row>
    <row r="43" spans="1:59" x14ac:dyDescent="0.3">
      <c r="A43">
        <v>37</v>
      </c>
      <c r="B43">
        <v>6369</v>
      </c>
      <c r="C43" t="s">
        <v>351</v>
      </c>
      <c r="D43" t="s">
        <v>352</v>
      </c>
      <c r="E43" t="s">
        <v>201</v>
      </c>
      <c r="F43">
        <v>-117.375395</v>
      </c>
      <c r="G43">
        <v>34.121279000000001</v>
      </c>
      <c r="H43" t="s">
        <v>349</v>
      </c>
      <c r="I43">
        <v>6.5</v>
      </c>
      <c r="J43">
        <v>4.0999999999999996</v>
      </c>
      <c r="K43">
        <v>10.6</v>
      </c>
      <c r="L43" t="s">
        <v>37</v>
      </c>
      <c r="M43" t="s">
        <v>129</v>
      </c>
      <c r="N43" t="s">
        <v>235</v>
      </c>
      <c r="O43">
        <v>0</v>
      </c>
      <c r="P43" t="s">
        <v>319</v>
      </c>
      <c r="R43" t="s">
        <v>66</v>
      </c>
      <c r="S43" t="s">
        <v>144</v>
      </c>
      <c r="T43" t="s">
        <v>202</v>
      </c>
      <c r="U43" t="s">
        <v>21</v>
      </c>
      <c r="V43" t="s">
        <v>156</v>
      </c>
      <c r="W43" t="s">
        <v>146</v>
      </c>
      <c r="X43" s="1">
        <v>37227</v>
      </c>
      <c r="Y43" t="s">
        <v>145</v>
      </c>
      <c r="Z43" t="s">
        <v>131</v>
      </c>
      <c r="AA43" t="s">
        <v>353</v>
      </c>
      <c r="AB43" t="s">
        <v>204</v>
      </c>
      <c r="AC43" t="s">
        <v>133</v>
      </c>
      <c r="AD43" t="s">
        <v>59</v>
      </c>
      <c r="AE43">
        <v>0</v>
      </c>
      <c r="AG43" t="s">
        <v>146</v>
      </c>
      <c r="AH43" t="s">
        <v>146</v>
      </c>
      <c r="AI43" t="s">
        <v>146</v>
      </c>
      <c r="AJ43" t="s">
        <v>146</v>
      </c>
      <c r="AK43" t="s">
        <v>146</v>
      </c>
      <c r="AL43" t="s">
        <v>150</v>
      </c>
      <c r="AO43" t="s">
        <v>136</v>
      </c>
      <c r="AP43">
        <v>5</v>
      </c>
      <c r="AQ43" t="s">
        <v>164</v>
      </c>
      <c r="AR43" t="s">
        <v>171</v>
      </c>
      <c r="AS43" t="s">
        <v>354</v>
      </c>
      <c r="AT43">
        <v>9</v>
      </c>
      <c r="AU43">
        <v>45</v>
      </c>
      <c r="AV43" t="s">
        <v>150</v>
      </c>
      <c r="AW43" t="s">
        <v>31</v>
      </c>
      <c r="AX43" t="s">
        <v>138</v>
      </c>
      <c r="AY43" t="s">
        <v>53</v>
      </c>
      <c r="AZ43" t="s">
        <v>42</v>
      </c>
      <c r="BA43" t="s">
        <v>42</v>
      </c>
      <c r="BD43" t="s">
        <v>173</v>
      </c>
      <c r="BF43">
        <v>-117.375085473014</v>
      </c>
      <c r="BG43">
        <v>34.121239919733299</v>
      </c>
    </row>
    <row r="44" spans="1:59" x14ac:dyDescent="0.3">
      <c r="A44">
        <v>38</v>
      </c>
      <c r="B44">
        <v>5630</v>
      </c>
      <c r="C44" t="s">
        <v>355</v>
      </c>
      <c r="D44" t="s">
        <v>356</v>
      </c>
      <c r="E44" t="s">
        <v>180</v>
      </c>
      <c r="F44">
        <v>-117.34117000000001</v>
      </c>
      <c r="G44">
        <v>34.106833000000002</v>
      </c>
      <c r="H44" t="s">
        <v>357</v>
      </c>
      <c r="I44">
        <v>9.4</v>
      </c>
      <c r="J44">
        <v>10.7</v>
      </c>
      <c r="K44">
        <v>20.100000000000001</v>
      </c>
      <c r="L44" t="s">
        <v>37</v>
      </c>
      <c r="M44" t="s">
        <v>129</v>
      </c>
      <c r="N44" t="s">
        <v>125</v>
      </c>
      <c r="O44">
        <v>0</v>
      </c>
      <c r="P44" t="s">
        <v>358</v>
      </c>
      <c r="S44" t="s">
        <v>144</v>
      </c>
      <c r="T44" t="s">
        <v>42</v>
      </c>
      <c r="U44" t="s">
        <v>42</v>
      </c>
      <c r="V44" t="s">
        <v>128</v>
      </c>
      <c r="W44" t="s">
        <v>129</v>
      </c>
      <c r="X44" s="1">
        <v>37227</v>
      </c>
      <c r="Y44" t="s">
        <v>130</v>
      </c>
      <c r="Z44" t="s">
        <v>131</v>
      </c>
      <c r="AA44" t="s">
        <v>359</v>
      </c>
      <c r="AB44" t="s">
        <v>148</v>
      </c>
      <c r="AC44" t="s">
        <v>245</v>
      </c>
      <c r="AD44" t="s">
        <v>66</v>
      </c>
      <c r="AE44">
        <v>0</v>
      </c>
      <c r="AF44" t="s">
        <v>360</v>
      </c>
      <c r="AG44" t="s">
        <v>129</v>
      </c>
      <c r="AH44" t="s">
        <v>146</v>
      </c>
      <c r="AI44" t="s">
        <v>146</v>
      </c>
      <c r="AJ44" t="s">
        <v>146</v>
      </c>
      <c r="AK44" t="s">
        <v>129</v>
      </c>
      <c r="AL44" t="s">
        <v>150</v>
      </c>
      <c r="AM44" t="s">
        <v>361</v>
      </c>
      <c r="AO44" t="s">
        <v>136</v>
      </c>
      <c r="AP44">
        <v>0</v>
      </c>
      <c r="AR44" t="s">
        <v>171</v>
      </c>
      <c r="AT44">
        <v>9</v>
      </c>
      <c r="AU44">
        <v>15</v>
      </c>
      <c r="AV44" t="s">
        <v>150</v>
      </c>
      <c r="AW44" t="s">
        <v>137</v>
      </c>
      <c r="AX44" t="s">
        <v>138</v>
      </c>
      <c r="AZ44" t="s">
        <v>42</v>
      </c>
      <c r="BD44" t="s">
        <v>173</v>
      </c>
      <c r="BF44">
        <v>-117.341144787198</v>
      </c>
      <c r="BG44">
        <v>34.106896960631602</v>
      </c>
    </row>
    <row r="45" spans="1:59" x14ac:dyDescent="0.3">
      <c r="A45">
        <v>39</v>
      </c>
      <c r="B45">
        <v>5632</v>
      </c>
      <c r="C45" t="s">
        <v>362</v>
      </c>
      <c r="D45" t="s">
        <v>363</v>
      </c>
      <c r="E45" t="s">
        <v>201</v>
      </c>
      <c r="F45">
        <v>-117.353053</v>
      </c>
      <c r="G45">
        <v>34.106824000000003</v>
      </c>
      <c r="H45" t="s">
        <v>357</v>
      </c>
      <c r="I45">
        <v>20.7</v>
      </c>
      <c r="J45">
        <v>15.5</v>
      </c>
      <c r="K45">
        <v>36.200000000000003</v>
      </c>
      <c r="L45" t="s">
        <v>37</v>
      </c>
      <c r="M45" t="s">
        <v>129</v>
      </c>
      <c r="N45" t="s">
        <v>235</v>
      </c>
      <c r="O45">
        <v>0</v>
      </c>
      <c r="P45" t="s">
        <v>358</v>
      </c>
      <c r="R45" t="s">
        <v>155</v>
      </c>
      <c r="S45" t="s">
        <v>144</v>
      </c>
      <c r="T45" t="s">
        <v>202</v>
      </c>
      <c r="U45" t="s">
        <v>28</v>
      </c>
      <c r="V45" t="s">
        <v>156</v>
      </c>
      <c r="W45" t="s">
        <v>146</v>
      </c>
      <c r="X45" s="1">
        <v>37227</v>
      </c>
      <c r="Y45" t="s">
        <v>145</v>
      </c>
      <c r="Z45" t="s">
        <v>203</v>
      </c>
      <c r="AA45" t="s">
        <v>364</v>
      </c>
      <c r="AB45" t="s">
        <v>204</v>
      </c>
      <c r="AC45" t="s">
        <v>133</v>
      </c>
      <c r="AD45" t="s">
        <v>59</v>
      </c>
      <c r="AE45">
        <v>0</v>
      </c>
      <c r="AG45" t="s">
        <v>146</v>
      </c>
      <c r="AH45" t="s">
        <v>146</v>
      </c>
      <c r="AI45" t="s">
        <v>146</v>
      </c>
      <c r="AJ45" t="s">
        <v>146</v>
      </c>
      <c r="AK45" t="s">
        <v>146</v>
      </c>
      <c r="AL45" t="s">
        <v>187</v>
      </c>
      <c r="AO45" t="s">
        <v>136</v>
      </c>
      <c r="AP45">
        <v>6</v>
      </c>
      <c r="AQ45" t="s">
        <v>164</v>
      </c>
      <c r="AR45" t="s">
        <v>171</v>
      </c>
      <c r="AS45" t="s">
        <v>152</v>
      </c>
      <c r="AT45">
        <v>8</v>
      </c>
      <c r="AU45">
        <v>25</v>
      </c>
      <c r="AW45" t="s">
        <v>37</v>
      </c>
      <c r="AX45" t="s">
        <v>138</v>
      </c>
      <c r="AY45" t="s">
        <v>53</v>
      </c>
      <c r="AZ45" t="s">
        <v>42</v>
      </c>
      <c r="BA45" t="s">
        <v>42</v>
      </c>
      <c r="BD45" t="s">
        <v>173</v>
      </c>
      <c r="BF45">
        <v>-117.353428509262</v>
      </c>
      <c r="BG45">
        <v>34.1069341541901</v>
      </c>
    </row>
    <row r="46" spans="1:59" x14ac:dyDescent="0.3">
      <c r="A46">
        <v>40</v>
      </c>
      <c r="B46">
        <v>5634</v>
      </c>
      <c r="C46" t="s">
        <v>365</v>
      </c>
      <c r="D46" t="s">
        <v>366</v>
      </c>
      <c r="E46" t="s">
        <v>201</v>
      </c>
      <c r="F46">
        <v>-117.36179</v>
      </c>
      <c r="G46">
        <v>34.106822999999999</v>
      </c>
      <c r="H46" t="s">
        <v>357</v>
      </c>
      <c r="I46">
        <v>19.3</v>
      </c>
      <c r="J46">
        <v>16.899999999999999</v>
      </c>
      <c r="K46">
        <v>36.200000000000003</v>
      </c>
      <c r="L46" t="s">
        <v>31</v>
      </c>
      <c r="M46" t="s">
        <v>129</v>
      </c>
      <c r="N46" t="s">
        <v>293</v>
      </c>
      <c r="O46">
        <v>0</v>
      </c>
      <c r="P46" t="s">
        <v>358</v>
      </c>
      <c r="R46" t="s">
        <v>66</v>
      </c>
      <c r="S46" t="s">
        <v>144</v>
      </c>
      <c r="T46" t="s">
        <v>202</v>
      </c>
      <c r="U46" t="s">
        <v>21</v>
      </c>
      <c r="V46" t="s">
        <v>156</v>
      </c>
      <c r="W46" t="s">
        <v>146</v>
      </c>
      <c r="X46" s="1">
        <v>37227</v>
      </c>
      <c r="Y46" t="s">
        <v>145</v>
      </c>
      <c r="Z46" t="s">
        <v>203</v>
      </c>
      <c r="AA46" t="s">
        <v>359</v>
      </c>
      <c r="AB46" t="s">
        <v>204</v>
      </c>
      <c r="AC46" t="s">
        <v>133</v>
      </c>
      <c r="AD46" t="s">
        <v>59</v>
      </c>
      <c r="AE46">
        <v>0</v>
      </c>
      <c r="AG46" t="s">
        <v>146</v>
      </c>
      <c r="AH46" t="s">
        <v>146</v>
      </c>
      <c r="AI46" t="s">
        <v>146</v>
      </c>
      <c r="AJ46" t="s">
        <v>146</v>
      </c>
      <c r="AK46" t="s">
        <v>146</v>
      </c>
      <c r="AL46" t="s">
        <v>187</v>
      </c>
      <c r="AO46" t="s">
        <v>136</v>
      </c>
      <c r="AP46">
        <v>6</v>
      </c>
      <c r="AQ46" t="s">
        <v>164</v>
      </c>
      <c r="AR46" t="s">
        <v>164</v>
      </c>
      <c r="AS46" t="s">
        <v>171</v>
      </c>
      <c r="AT46">
        <v>8</v>
      </c>
      <c r="AU46">
        <v>18</v>
      </c>
      <c r="AW46" t="s">
        <v>37</v>
      </c>
      <c r="AX46" t="s">
        <v>138</v>
      </c>
      <c r="AY46" t="s">
        <v>53</v>
      </c>
      <c r="AZ46" t="s">
        <v>42</v>
      </c>
      <c r="BA46" t="s">
        <v>42</v>
      </c>
      <c r="BD46" t="s">
        <v>173</v>
      </c>
      <c r="BF46">
        <v>-117.36257964239999</v>
      </c>
      <c r="BG46">
        <v>34.106908280720603</v>
      </c>
    </row>
    <row r="47" spans="1:59" x14ac:dyDescent="0.3">
      <c r="A47">
        <v>41</v>
      </c>
      <c r="B47">
        <v>5636</v>
      </c>
      <c r="C47" t="s">
        <v>367</v>
      </c>
      <c r="D47" t="s">
        <v>368</v>
      </c>
      <c r="E47" t="s">
        <v>201</v>
      </c>
      <c r="F47">
        <v>-117.374808</v>
      </c>
      <c r="G47">
        <v>34.106816999999999</v>
      </c>
      <c r="H47" t="s">
        <v>357</v>
      </c>
      <c r="I47">
        <v>23.2</v>
      </c>
      <c r="J47">
        <v>17.399999999999999</v>
      </c>
      <c r="K47">
        <v>40.6</v>
      </c>
      <c r="L47" t="s">
        <v>31</v>
      </c>
      <c r="M47" t="s">
        <v>129</v>
      </c>
      <c r="N47" t="s">
        <v>235</v>
      </c>
      <c r="O47">
        <v>0</v>
      </c>
      <c r="P47" t="s">
        <v>195</v>
      </c>
      <c r="R47" t="s">
        <v>155</v>
      </c>
      <c r="S47" t="s">
        <v>144</v>
      </c>
      <c r="T47" t="s">
        <v>202</v>
      </c>
      <c r="U47" t="s">
        <v>28</v>
      </c>
      <c r="V47" t="s">
        <v>156</v>
      </c>
      <c r="W47" t="s">
        <v>146</v>
      </c>
      <c r="X47" s="1">
        <v>37227</v>
      </c>
      <c r="Y47" t="s">
        <v>145</v>
      </c>
      <c r="Z47" t="s">
        <v>203</v>
      </c>
      <c r="AA47" t="s">
        <v>369</v>
      </c>
      <c r="AB47" t="s">
        <v>204</v>
      </c>
      <c r="AC47" t="s">
        <v>133</v>
      </c>
      <c r="AD47" t="s">
        <v>60</v>
      </c>
      <c r="AE47">
        <v>0</v>
      </c>
      <c r="AG47" t="s">
        <v>146</v>
      </c>
      <c r="AH47" t="s">
        <v>146</v>
      </c>
      <c r="AI47" t="s">
        <v>146</v>
      </c>
      <c r="AJ47" t="s">
        <v>146</v>
      </c>
      <c r="AK47" t="s">
        <v>146</v>
      </c>
      <c r="AL47" t="s">
        <v>187</v>
      </c>
      <c r="AO47" t="s">
        <v>136</v>
      </c>
      <c r="AP47">
        <v>9</v>
      </c>
      <c r="AQ47" t="s">
        <v>164</v>
      </c>
      <c r="AR47" t="s">
        <v>164</v>
      </c>
      <c r="AS47" t="s">
        <v>171</v>
      </c>
      <c r="AT47">
        <v>9</v>
      </c>
      <c r="AU47">
        <v>45</v>
      </c>
      <c r="AW47" t="s">
        <v>37</v>
      </c>
      <c r="AX47" t="s">
        <v>138</v>
      </c>
      <c r="AY47" t="s">
        <v>53</v>
      </c>
      <c r="AZ47" t="s">
        <v>42</v>
      </c>
      <c r="BA47" t="s">
        <v>42</v>
      </c>
      <c r="BB47" t="s">
        <v>272</v>
      </c>
      <c r="BD47" t="s">
        <v>173</v>
      </c>
      <c r="BF47">
        <v>-117.37518350909799</v>
      </c>
      <c r="BG47">
        <v>34.106909387404798</v>
      </c>
    </row>
    <row r="48" spans="1:59" x14ac:dyDescent="0.3">
      <c r="A48">
        <v>42</v>
      </c>
      <c r="B48">
        <v>5642</v>
      </c>
      <c r="C48" t="s">
        <v>370</v>
      </c>
      <c r="D48" t="s">
        <v>371</v>
      </c>
      <c r="E48" t="s">
        <v>296</v>
      </c>
      <c r="F48">
        <v>-117.405432</v>
      </c>
      <c r="G48">
        <v>34.106783</v>
      </c>
      <c r="H48" t="s">
        <v>357</v>
      </c>
      <c r="I48">
        <v>10.199999999999999</v>
      </c>
      <c r="J48">
        <v>5</v>
      </c>
      <c r="K48">
        <v>15.2</v>
      </c>
      <c r="L48" t="s">
        <v>37</v>
      </c>
      <c r="M48" t="s">
        <v>129</v>
      </c>
      <c r="N48" t="s">
        <v>125</v>
      </c>
      <c r="O48">
        <v>0</v>
      </c>
      <c r="P48" t="s">
        <v>358</v>
      </c>
      <c r="S48" t="s">
        <v>144</v>
      </c>
      <c r="U48" t="s">
        <v>42</v>
      </c>
      <c r="V48" t="s">
        <v>128</v>
      </c>
      <c r="W48" t="s">
        <v>146</v>
      </c>
      <c r="X48" s="1">
        <v>37227</v>
      </c>
      <c r="Y48" t="s">
        <v>130</v>
      </c>
      <c r="Z48" t="s">
        <v>66</v>
      </c>
      <c r="AA48" t="s">
        <v>359</v>
      </c>
      <c r="AB48" t="s">
        <v>148</v>
      </c>
      <c r="AC48" t="s">
        <v>133</v>
      </c>
      <c r="AD48" t="s">
        <v>66</v>
      </c>
      <c r="AE48">
        <v>0</v>
      </c>
      <c r="AF48" t="s">
        <v>372</v>
      </c>
      <c r="AG48" t="s">
        <v>129</v>
      </c>
      <c r="AH48" t="s">
        <v>146</v>
      </c>
      <c r="AI48" t="s">
        <v>146</v>
      </c>
      <c r="AJ48" t="s">
        <v>146</v>
      </c>
      <c r="AK48" t="s">
        <v>129</v>
      </c>
      <c r="AL48" t="s">
        <v>187</v>
      </c>
      <c r="AM48" t="s">
        <v>373</v>
      </c>
      <c r="AO48" t="s">
        <v>136</v>
      </c>
      <c r="AP48">
        <v>0</v>
      </c>
      <c r="AR48" t="s">
        <v>171</v>
      </c>
      <c r="AT48">
        <v>8</v>
      </c>
      <c r="AU48">
        <v>30</v>
      </c>
      <c r="AW48" t="s">
        <v>137</v>
      </c>
      <c r="AX48" t="s">
        <v>138</v>
      </c>
      <c r="AZ48" t="s">
        <v>42</v>
      </c>
      <c r="BD48" t="s">
        <v>173</v>
      </c>
      <c r="BF48">
        <v>-117.406049981023</v>
      </c>
      <c r="BG48">
        <v>34.106846960511</v>
      </c>
    </row>
    <row r="49" spans="1:59" x14ac:dyDescent="0.3">
      <c r="A49">
        <v>43</v>
      </c>
      <c r="B49">
        <v>5647</v>
      </c>
      <c r="C49" t="s">
        <v>374</v>
      </c>
      <c r="D49" t="s">
        <v>375</v>
      </c>
      <c r="E49" t="s">
        <v>296</v>
      </c>
      <c r="F49">
        <v>-117.427448</v>
      </c>
      <c r="G49">
        <v>34.106682999999997</v>
      </c>
      <c r="H49" t="s">
        <v>357</v>
      </c>
      <c r="I49">
        <v>20.3</v>
      </c>
      <c r="J49">
        <v>33.9</v>
      </c>
      <c r="K49">
        <v>54.2</v>
      </c>
      <c r="L49" t="s">
        <v>37</v>
      </c>
      <c r="M49" t="s">
        <v>129</v>
      </c>
      <c r="N49" t="s">
        <v>293</v>
      </c>
      <c r="O49">
        <v>0</v>
      </c>
      <c r="P49" t="s">
        <v>195</v>
      </c>
      <c r="R49" t="s">
        <v>155</v>
      </c>
      <c r="S49" t="s">
        <v>144</v>
      </c>
      <c r="T49" t="s">
        <v>202</v>
      </c>
      <c r="U49" t="s">
        <v>28</v>
      </c>
      <c r="V49" t="s">
        <v>145</v>
      </c>
      <c r="W49" t="s">
        <v>146</v>
      </c>
      <c r="X49" s="1">
        <v>37227</v>
      </c>
      <c r="Y49" t="s">
        <v>145</v>
      </c>
      <c r="Z49" t="s">
        <v>203</v>
      </c>
      <c r="AA49" t="s">
        <v>369</v>
      </c>
      <c r="AB49" t="s">
        <v>204</v>
      </c>
      <c r="AC49" t="s">
        <v>133</v>
      </c>
      <c r="AD49" t="s">
        <v>59</v>
      </c>
      <c r="AE49">
        <v>0</v>
      </c>
      <c r="AG49" t="s">
        <v>146</v>
      </c>
      <c r="AH49" t="s">
        <v>146</v>
      </c>
      <c r="AI49" t="s">
        <v>146</v>
      </c>
      <c r="AJ49" t="s">
        <v>146</v>
      </c>
      <c r="AK49" t="s">
        <v>146</v>
      </c>
      <c r="AL49" t="s">
        <v>187</v>
      </c>
      <c r="AO49" t="s">
        <v>136</v>
      </c>
      <c r="AP49">
        <v>8</v>
      </c>
      <c r="AQ49" t="s">
        <v>164</v>
      </c>
      <c r="AR49" t="s">
        <v>165</v>
      </c>
      <c r="AS49" t="s">
        <v>164</v>
      </c>
      <c r="AT49">
        <v>8</v>
      </c>
      <c r="AU49">
        <v>30</v>
      </c>
      <c r="AW49" t="s">
        <v>31</v>
      </c>
      <c r="AX49" t="s">
        <v>138</v>
      </c>
      <c r="AZ49" t="s">
        <v>42</v>
      </c>
      <c r="BB49" t="s">
        <v>302</v>
      </c>
      <c r="BD49" t="s">
        <v>173</v>
      </c>
      <c r="BF49">
        <v>-117.427611078439</v>
      </c>
      <c r="BG49">
        <v>34.106810921395898</v>
      </c>
    </row>
    <row r="50" spans="1:59" x14ac:dyDescent="0.3">
      <c r="A50">
        <v>44</v>
      </c>
      <c r="B50">
        <v>5648</v>
      </c>
      <c r="C50" t="s">
        <v>376</v>
      </c>
      <c r="D50" t="s">
        <v>377</v>
      </c>
      <c r="E50" t="s">
        <v>296</v>
      </c>
      <c r="F50">
        <v>-117.431326</v>
      </c>
      <c r="G50">
        <v>34.106681000000002</v>
      </c>
      <c r="H50" t="s">
        <v>357</v>
      </c>
      <c r="I50">
        <v>18</v>
      </c>
      <c r="J50">
        <v>37.200000000000003</v>
      </c>
      <c r="K50">
        <v>55.2</v>
      </c>
      <c r="L50" t="s">
        <v>31</v>
      </c>
      <c r="M50" t="s">
        <v>129</v>
      </c>
      <c r="N50" t="s">
        <v>125</v>
      </c>
      <c r="O50">
        <v>0</v>
      </c>
      <c r="P50" t="s">
        <v>358</v>
      </c>
      <c r="R50" t="s">
        <v>155</v>
      </c>
      <c r="S50" t="s">
        <v>144</v>
      </c>
      <c r="T50" t="s">
        <v>202</v>
      </c>
      <c r="U50" t="s">
        <v>28</v>
      </c>
      <c r="V50" t="s">
        <v>145</v>
      </c>
      <c r="W50" t="s">
        <v>146</v>
      </c>
      <c r="X50" s="1">
        <v>37227</v>
      </c>
      <c r="Y50" t="s">
        <v>145</v>
      </c>
      <c r="Z50" t="s">
        <v>203</v>
      </c>
      <c r="AA50" t="s">
        <v>359</v>
      </c>
      <c r="AB50" t="s">
        <v>204</v>
      </c>
      <c r="AC50" t="s">
        <v>133</v>
      </c>
      <c r="AD50" t="s">
        <v>59</v>
      </c>
      <c r="AE50">
        <v>0</v>
      </c>
      <c r="AG50" t="s">
        <v>146</v>
      </c>
      <c r="AH50" t="s">
        <v>146</v>
      </c>
      <c r="AI50" t="s">
        <v>146</v>
      </c>
      <c r="AJ50" t="s">
        <v>146</v>
      </c>
      <c r="AK50" t="s">
        <v>146</v>
      </c>
      <c r="AL50" t="s">
        <v>150</v>
      </c>
      <c r="AO50" t="s">
        <v>136</v>
      </c>
      <c r="AP50">
        <v>13</v>
      </c>
      <c r="AQ50" t="s">
        <v>164</v>
      </c>
      <c r="AR50" t="s">
        <v>164</v>
      </c>
      <c r="AS50" t="s">
        <v>171</v>
      </c>
      <c r="AT50">
        <v>13</v>
      </c>
      <c r="AU50">
        <v>30</v>
      </c>
      <c r="AV50" t="s">
        <v>223</v>
      </c>
      <c r="AW50" t="s">
        <v>37</v>
      </c>
      <c r="AX50" t="s">
        <v>138</v>
      </c>
      <c r="AZ50" t="s">
        <v>42</v>
      </c>
      <c r="BB50" t="s">
        <v>272</v>
      </c>
      <c r="BD50" t="s">
        <v>173</v>
      </c>
      <c r="BF50">
        <v>-117.43108138234101</v>
      </c>
      <c r="BG50">
        <v>34.106760950761398</v>
      </c>
    </row>
    <row r="51" spans="1:59" x14ac:dyDescent="0.3">
      <c r="A51">
        <v>45</v>
      </c>
      <c r="B51">
        <v>5654</v>
      </c>
      <c r="C51" t="s">
        <v>378</v>
      </c>
      <c r="D51" t="s">
        <v>379</v>
      </c>
      <c r="E51" t="s">
        <v>296</v>
      </c>
      <c r="F51">
        <v>-117.43565700000001</v>
      </c>
      <c r="G51">
        <v>34.101644</v>
      </c>
      <c r="H51" t="s">
        <v>380</v>
      </c>
      <c r="I51">
        <v>45.4</v>
      </c>
      <c r="J51">
        <v>34.700000000000003</v>
      </c>
      <c r="K51">
        <v>80.099999999999994</v>
      </c>
      <c r="L51" t="s">
        <v>37</v>
      </c>
      <c r="M51" t="s">
        <v>129</v>
      </c>
      <c r="N51" t="s">
        <v>125</v>
      </c>
      <c r="O51">
        <v>0</v>
      </c>
      <c r="P51" t="s">
        <v>126</v>
      </c>
      <c r="R51" t="s">
        <v>196</v>
      </c>
      <c r="S51" t="s">
        <v>144</v>
      </c>
      <c r="T51" t="s">
        <v>202</v>
      </c>
      <c r="U51" t="s">
        <v>28</v>
      </c>
      <c r="V51" t="s">
        <v>145</v>
      </c>
      <c r="W51" t="s">
        <v>146</v>
      </c>
      <c r="X51" s="1">
        <v>37229</v>
      </c>
      <c r="Y51" t="s">
        <v>145</v>
      </c>
      <c r="Z51" t="s">
        <v>203</v>
      </c>
      <c r="AA51" t="s">
        <v>220</v>
      </c>
      <c r="AB51" t="s">
        <v>204</v>
      </c>
      <c r="AC51" t="s">
        <v>133</v>
      </c>
      <c r="AD51" t="s">
        <v>59</v>
      </c>
      <c r="AE51">
        <v>0</v>
      </c>
      <c r="AG51" t="s">
        <v>146</v>
      </c>
      <c r="AH51" t="s">
        <v>146</v>
      </c>
      <c r="AI51" t="s">
        <v>146</v>
      </c>
      <c r="AJ51" t="s">
        <v>146</v>
      </c>
      <c r="AK51" t="s">
        <v>146</v>
      </c>
      <c r="AL51" t="s">
        <v>187</v>
      </c>
      <c r="AO51" t="s">
        <v>136</v>
      </c>
      <c r="AP51">
        <v>12</v>
      </c>
      <c r="AQ51" t="s">
        <v>164</v>
      </c>
      <c r="AR51" t="s">
        <v>171</v>
      </c>
      <c r="AS51" t="s">
        <v>164</v>
      </c>
      <c r="AT51">
        <v>12</v>
      </c>
      <c r="AU51">
        <v>30</v>
      </c>
      <c r="AV51" t="s">
        <v>223</v>
      </c>
      <c r="AW51" t="s">
        <v>31</v>
      </c>
      <c r="AX51" t="s">
        <v>138</v>
      </c>
      <c r="AZ51" t="s">
        <v>42</v>
      </c>
      <c r="BD51" t="s">
        <v>173</v>
      </c>
      <c r="BF51">
        <v>-117.435642434458</v>
      </c>
      <c r="BG51">
        <v>34.101672548816502</v>
      </c>
    </row>
    <row r="52" spans="1:59" x14ac:dyDescent="0.3">
      <c r="A52">
        <v>46</v>
      </c>
      <c r="B52">
        <v>5655</v>
      </c>
      <c r="C52" t="s">
        <v>381</v>
      </c>
      <c r="D52" t="s">
        <v>382</v>
      </c>
      <c r="E52" t="s">
        <v>296</v>
      </c>
      <c r="F52">
        <v>-117.43535799999999</v>
      </c>
      <c r="G52">
        <v>34.106492000000003</v>
      </c>
      <c r="H52" t="s">
        <v>357</v>
      </c>
      <c r="I52">
        <v>56.8</v>
      </c>
      <c r="J52">
        <v>22.7</v>
      </c>
      <c r="K52">
        <v>79.5</v>
      </c>
      <c r="L52" t="s">
        <v>37</v>
      </c>
      <c r="M52" t="s">
        <v>129</v>
      </c>
      <c r="N52" t="s">
        <v>125</v>
      </c>
      <c r="O52">
        <v>0</v>
      </c>
      <c r="P52" t="s">
        <v>195</v>
      </c>
      <c r="R52" t="s">
        <v>155</v>
      </c>
      <c r="S52" t="s">
        <v>144</v>
      </c>
      <c r="T52" t="s">
        <v>202</v>
      </c>
      <c r="U52" t="s">
        <v>28</v>
      </c>
      <c r="V52" t="s">
        <v>145</v>
      </c>
      <c r="W52" t="s">
        <v>146</v>
      </c>
      <c r="X52" s="1">
        <v>37227</v>
      </c>
      <c r="Y52" t="s">
        <v>145</v>
      </c>
      <c r="Z52" t="s">
        <v>203</v>
      </c>
      <c r="AA52" t="s">
        <v>369</v>
      </c>
      <c r="AB52" t="s">
        <v>204</v>
      </c>
      <c r="AC52" t="s">
        <v>133</v>
      </c>
      <c r="AD52" t="s">
        <v>59</v>
      </c>
      <c r="AE52">
        <v>0</v>
      </c>
      <c r="AG52" t="s">
        <v>146</v>
      </c>
      <c r="AH52" t="s">
        <v>146</v>
      </c>
      <c r="AI52" t="s">
        <v>146</v>
      </c>
      <c r="AJ52" t="s">
        <v>146</v>
      </c>
      <c r="AK52" t="s">
        <v>146</v>
      </c>
      <c r="AL52" t="s">
        <v>150</v>
      </c>
      <c r="AO52" t="s">
        <v>136</v>
      </c>
      <c r="AP52">
        <v>12</v>
      </c>
      <c r="AQ52" t="s">
        <v>164</v>
      </c>
      <c r="AR52" t="s">
        <v>171</v>
      </c>
      <c r="AS52" t="s">
        <v>171</v>
      </c>
      <c r="AT52">
        <v>12</v>
      </c>
      <c r="AU52">
        <v>40</v>
      </c>
      <c r="AV52" t="s">
        <v>150</v>
      </c>
      <c r="AW52" t="s">
        <v>37</v>
      </c>
      <c r="AX52" t="s">
        <v>31</v>
      </c>
      <c r="AY52" t="s">
        <v>164</v>
      </c>
      <c r="AZ52" t="s">
        <v>42</v>
      </c>
      <c r="BB52" t="s">
        <v>302</v>
      </c>
      <c r="BD52" t="s">
        <v>173</v>
      </c>
      <c r="BF52">
        <v>-117.43532589797</v>
      </c>
      <c r="BG52">
        <v>34.106455952037599</v>
      </c>
    </row>
    <row r="53" spans="1:59" x14ac:dyDescent="0.3">
      <c r="A53">
        <v>47</v>
      </c>
      <c r="B53">
        <v>5657</v>
      </c>
      <c r="C53" t="s">
        <v>383</v>
      </c>
      <c r="D53" t="s">
        <v>384</v>
      </c>
      <c r="E53" t="s">
        <v>296</v>
      </c>
      <c r="F53">
        <v>-117.42697699999999</v>
      </c>
      <c r="G53">
        <v>34.106589999999997</v>
      </c>
      <c r="H53" t="s">
        <v>357</v>
      </c>
      <c r="I53">
        <v>29.5</v>
      </c>
      <c r="J53">
        <v>13.9</v>
      </c>
      <c r="K53">
        <v>43.4</v>
      </c>
      <c r="L53" t="s">
        <v>31</v>
      </c>
      <c r="M53" t="s">
        <v>129</v>
      </c>
      <c r="N53" t="s">
        <v>125</v>
      </c>
      <c r="O53">
        <v>0</v>
      </c>
      <c r="P53" t="s">
        <v>195</v>
      </c>
      <c r="R53" t="s">
        <v>155</v>
      </c>
      <c r="S53" t="s">
        <v>144</v>
      </c>
      <c r="T53" t="s">
        <v>202</v>
      </c>
      <c r="U53" t="s">
        <v>28</v>
      </c>
      <c r="V53" t="s">
        <v>145</v>
      </c>
      <c r="W53" t="s">
        <v>146</v>
      </c>
      <c r="X53" s="1">
        <v>25569</v>
      </c>
      <c r="Y53" t="s">
        <v>145</v>
      </c>
      <c r="Z53" t="s">
        <v>203</v>
      </c>
      <c r="AA53" t="s">
        <v>369</v>
      </c>
      <c r="AB53" t="s">
        <v>204</v>
      </c>
      <c r="AC53" t="s">
        <v>133</v>
      </c>
      <c r="AD53" t="s">
        <v>59</v>
      </c>
      <c r="AE53">
        <v>0</v>
      </c>
      <c r="AG53" t="s">
        <v>146</v>
      </c>
      <c r="AH53" t="s">
        <v>146</v>
      </c>
      <c r="AI53" t="s">
        <v>146</v>
      </c>
      <c r="AJ53" t="s">
        <v>146</v>
      </c>
      <c r="AK53" t="s">
        <v>146</v>
      </c>
      <c r="AL53" t="s">
        <v>187</v>
      </c>
      <c r="AO53" t="s">
        <v>136</v>
      </c>
      <c r="AP53">
        <v>12</v>
      </c>
      <c r="AQ53" t="s">
        <v>164</v>
      </c>
      <c r="AR53" t="s">
        <v>164</v>
      </c>
      <c r="AS53" t="s">
        <v>171</v>
      </c>
      <c r="AT53">
        <v>12</v>
      </c>
      <c r="AU53">
        <v>35</v>
      </c>
      <c r="AW53" t="s">
        <v>37</v>
      </c>
      <c r="AX53" t="s">
        <v>138</v>
      </c>
      <c r="AZ53" t="s">
        <v>42</v>
      </c>
      <c r="BB53" t="s">
        <v>272</v>
      </c>
      <c r="BD53" t="s">
        <v>173</v>
      </c>
      <c r="BF53">
        <v>-117.426307520368</v>
      </c>
      <c r="BG53">
        <v>34.106479845293997</v>
      </c>
    </row>
    <row r="54" spans="1:59" x14ac:dyDescent="0.3">
      <c r="A54">
        <v>48</v>
      </c>
      <c r="B54">
        <v>5661</v>
      </c>
      <c r="C54" t="s">
        <v>385</v>
      </c>
      <c r="D54" t="s">
        <v>386</v>
      </c>
      <c r="E54" t="s">
        <v>296</v>
      </c>
      <c r="F54">
        <v>-117.409547</v>
      </c>
      <c r="G54">
        <v>34.106653999999999</v>
      </c>
      <c r="H54" t="s">
        <v>357</v>
      </c>
      <c r="I54">
        <v>9.1</v>
      </c>
      <c r="J54">
        <v>19.899999999999999</v>
      </c>
      <c r="K54">
        <v>29</v>
      </c>
      <c r="L54" t="s">
        <v>37</v>
      </c>
      <c r="M54" t="s">
        <v>129</v>
      </c>
      <c r="N54" t="s">
        <v>125</v>
      </c>
      <c r="O54">
        <v>0</v>
      </c>
      <c r="P54" t="s">
        <v>358</v>
      </c>
      <c r="R54" t="s">
        <v>155</v>
      </c>
      <c r="S54" t="s">
        <v>144</v>
      </c>
      <c r="U54" t="s">
        <v>42</v>
      </c>
      <c r="V54" t="s">
        <v>145</v>
      </c>
      <c r="W54" t="s">
        <v>146</v>
      </c>
      <c r="X54" s="1">
        <v>37227</v>
      </c>
      <c r="Y54" t="s">
        <v>156</v>
      </c>
      <c r="Z54" t="s">
        <v>66</v>
      </c>
      <c r="AA54" t="s">
        <v>359</v>
      </c>
      <c r="AB54" t="s">
        <v>148</v>
      </c>
      <c r="AC54" t="s">
        <v>133</v>
      </c>
      <c r="AD54" t="s">
        <v>66</v>
      </c>
      <c r="AE54">
        <v>0</v>
      </c>
      <c r="AF54" t="s">
        <v>387</v>
      </c>
      <c r="AG54" t="s">
        <v>146</v>
      </c>
      <c r="AH54" t="s">
        <v>146</v>
      </c>
      <c r="AI54" t="s">
        <v>146</v>
      </c>
      <c r="AJ54" t="s">
        <v>146</v>
      </c>
      <c r="AK54" t="s">
        <v>146</v>
      </c>
      <c r="AL54" t="s">
        <v>187</v>
      </c>
      <c r="AM54" t="s">
        <v>388</v>
      </c>
      <c r="AN54" t="s">
        <v>389</v>
      </c>
      <c r="AO54" t="s">
        <v>136</v>
      </c>
      <c r="AP54">
        <v>5</v>
      </c>
      <c r="AR54" t="s">
        <v>165</v>
      </c>
      <c r="AW54" t="s">
        <v>137</v>
      </c>
      <c r="AX54" t="s">
        <v>138</v>
      </c>
      <c r="AZ54" t="s">
        <v>42</v>
      </c>
      <c r="BD54" t="s">
        <v>173</v>
      </c>
      <c r="BF54">
        <v>-117.408362536564</v>
      </c>
      <c r="BG54">
        <v>34.106579379115999</v>
      </c>
    </row>
    <row r="55" spans="1:59" x14ac:dyDescent="0.3">
      <c r="A55">
        <v>49</v>
      </c>
      <c r="B55">
        <v>5666</v>
      </c>
      <c r="C55" t="s">
        <v>390</v>
      </c>
      <c r="D55" t="s">
        <v>391</v>
      </c>
      <c r="E55" t="s">
        <v>201</v>
      </c>
      <c r="F55">
        <v>-117.383533</v>
      </c>
      <c r="G55">
        <v>34.106734000000003</v>
      </c>
      <c r="H55" t="s">
        <v>357</v>
      </c>
      <c r="I55">
        <v>8</v>
      </c>
      <c r="J55">
        <v>8.1999999999999993</v>
      </c>
      <c r="K55">
        <v>16.2</v>
      </c>
      <c r="L55" t="s">
        <v>37</v>
      </c>
      <c r="M55" t="s">
        <v>129</v>
      </c>
      <c r="N55" t="s">
        <v>235</v>
      </c>
      <c r="O55">
        <v>0</v>
      </c>
      <c r="P55" t="s">
        <v>358</v>
      </c>
      <c r="S55" t="s">
        <v>144</v>
      </c>
      <c r="T55" t="s">
        <v>42</v>
      </c>
      <c r="U55" t="s">
        <v>42</v>
      </c>
      <c r="V55" t="s">
        <v>145</v>
      </c>
      <c r="W55" t="s">
        <v>146</v>
      </c>
      <c r="X55" s="1">
        <v>37227</v>
      </c>
      <c r="Y55" t="s">
        <v>156</v>
      </c>
      <c r="Z55" t="s">
        <v>181</v>
      </c>
      <c r="AA55" t="s">
        <v>359</v>
      </c>
      <c r="AB55" t="s">
        <v>148</v>
      </c>
      <c r="AC55" t="s">
        <v>133</v>
      </c>
      <c r="AD55" t="s">
        <v>61</v>
      </c>
      <c r="AE55">
        <v>0</v>
      </c>
      <c r="AF55" t="s">
        <v>392</v>
      </c>
      <c r="AG55" t="s">
        <v>129</v>
      </c>
      <c r="AH55" t="s">
        <v>129</v>
      </c>
      <c r="AI55" t="s">
        <v>146</v>
      </c>
      <c r="AJ55" t="s">
        <v>146</v>
      </c>
      <c r="AK55" t="s">
        <v>146</v>
      </c>
      <c r="AL55" t="s">
        <v>187</v>
      </c>
      <c r="AM55" t="s">
        <v>393</v>
      </c>
      <c r="AO55" t="s">
        <v>136</v>
      </c>
      <c r="AP55">
        <v>6</v>
      </c>
      <c r="AQ55" t="s">
        <v>151</v>
      </c>
      <c r="AR55" t="s">
        <v>171</v>
      </c>
      <c r="AS55" t="s">
        <v>53</v>
      </c>
      <c r="AT55">
        <v>7</v>
      </c>
      <c r="AU55">
        <v>50</v>
      </c>
      <c r="AW55" t="s">
        <v>137</v>
      </c>
      <c r="AX55" t="s">
        <v>138</v>
      </c>
      <c r="AY55" t="s">
        <v>53</v>
      </c>
      <c r="AZ55" t="s">
        <v>42</v>
      </c>
      <c r="BA55" t="s">
        <v>42</v>
      </c>
      <c r="BD55" t="s">
        <v>173</v>
      </c>
      <c r="BF55">
        <v>-117.38433766286801</v>
      </c>
      <c r="BG55">
        <v>34.106638059019602</v>
      </c>
    </row>
    <row r="56" spans="1:59" x14ac:dyDescent="0.3">
      <c r="A56">
        <v>50</v>
      </c>
      <c r="B56">
        <v>5667</v>
      </c>
      <c r="C56" t="s">
        <v>394</v>
      </c>
      <c r="D56" t="s">
        <v>395</v>
      </c>
      <c r="E56" t="s">
        <v>201</v>
      </c>
      <c r="F56">
        <v>-117.378618</v>
      </c>
      <c r="G56">
        <v>34.106710999999997</v>
      </c>
      <c r="H56" t="s">
        <v>357</v>
      </c>
      <c r="I56">
        <v>13.7</v>
      </c>
      <c r="J56">
        <v>16.8</v>
      </c>
      <c r="K56">
        <v>30.5</v>
      </c>
      <c r="L56" t="s">
        <v>31</v>
      </c>
      <c r="M56" t="s">
        <v>129</v>
      </c>
      <c r="N56" t="s">
        <v>235</v>
      </c>
      <c r="O56">
        <v>0</v>
      </c>
      <c r="P56" t="s">
        <v>195</v>
      </c>
      <c r="R56" t="s">
        <v>155</v>
      </c>
      <c r="S56" t="s">
        <v>144</v>
      </c>
      <c r="T56" t="s">
        <v>42</v>
      </c>
      <c r="U56" t="s">
        <v>42</v>
      </c>
      <c r="V56" t="s">
        <v>156</v>
      </c>
      <c r="W56" t="s">
        <v>146</v>
      </c>
      <c r="X56" s="1">
        <v>37227</v>
      </c>
      <c r="Y56" t="s">
        <v>156</v>
      </c>
      <c r="Z56" t="s">
        <v>170</v>
      </c>
      <c r="AA56" t="s">
        <v>369</v>
      </c>
      <c r="AB56" t="s">
        <v>148</v>
      </c>
      <c r="AC56" t="s">
        <v>133</v>
      </c>
      <c r="AD56" t="s">
        <v>60</v>
      </c>
      <c r="AE56">
        <v>0</v>
      </c>
      <c r="AF56" t="s">
        <v>246</v>
      </c>
      <c r="AG56" t="s">
        <v>129</v>
      </c>
      <c r="AH56" t="s">
        <v>129</v>
      </c>
      <c r="AI56" t="s">
        <v>146</v>
      </c>
      <c r="AJ56" t="s">
        <v>146</v>
      </c>
      <c r="AK56" t="s">
        <v>146</v>
      </c>
      <c r="AL56" t="s">
        <v>187</v>
      </c>
      <c r="AM56" t="s">
        <v>396</v>
      </c>
      <c r="AO56" t="s">
        <v>136</v>
      </c>
      <c r="AP56">
        <v>7</v>
      </c>
      <c r="AQ56" t="s">
        <v>151</v>
      </c>
      <c r="AR56" t="s">
        <v>164</v>
      </c>
      <c r="AS56" t="s">
        <v>171</v>
      </c>
      <c r="AT56">
        <v>7</v>
      </c>
      <c r="AU56">
        <v>50</v>
      </c>
      <c r="AW56" t="s">
        <v>37</v>
      </c>
      <c r="AX56" t="s">
        <v>138</v>
      </c>
      <c r="AY56" t="s">
        <v>53</v>
      </c>
      <c r="AZ56" t="s">
        <v>42</v>
      </c>
      <c r="BA56" t="s">
        <v>42</v>
      </c>
      <c r="BD56" t="s">
        <v>173</v>
      </c>
      <c r="BF56">
        <v>-117.377849815273</v>
      </c>
      <c r="BG56">
        <v>34.106643485934597</v>
      </c>
    </row>
    <row r="57" spans="1:59" x14ac:dyDescent="0.3">
      <c r="A57">
        <v>51</v>
      </c>
      <c r="B57">
        <v>103</v>
      </c>
      <c r="C57" t="s">
        <v>397</v>
      </c>
      <c r="D57" t="s">
        <v>398</v>
      </c>
      <c r="E57" t="s">
        <v>201</v>
      </c>
      <c r="F57">
        <v>-117.369849</v>
      </c>
      <c r="G57">
        <v>34.106746999999999</v>
      </c>
      <c r="H57" t="s">
        <v>357</v>
      </c>
      <c r="I57">
        <v>46.2</v>
      </c>
      <c r="J57">
        <v>48.6</v>
      </c>
      <c r="K57">
        <v>94.8</v>
      </c>
      <c r="L57" t="s">
        <v>33</v>
      </c>
      <c r="M57" t="s">
        <v>129</v>
      </c>
      <c r="N57" t="s">
        <v>125</v>
      </c>
      <c r="O57">
        <v>0</v>
      </c>
      <c r="P57" t="s">
        <v>358</v>
      </c>
      <c r="R57" t="s">
        <v>155</v>
      </c>
      <c r="S57" t="s">
        <v>144</v>
      </c>
      <c r="T57" t="s">
        <v>202</v>
      </c>
      <c r="U57" t="s">
        <v>32</v>
      </c>
      <c r="V57" t="s">
        <v>156</v>
      </c>
      <c r="W57" t="s">
        <v>146</v>
      </c>
      <c r="X57" s="1">
        <v>37227</v>
      </c>
      <c r="Y57" t="s">
        <v>145</v>
      </c>
      <c r="Z57" t="s">
        <v>203</v>
      </c>
      <c r="AA57" t="s">
        <v>359</v>
      </c>
      <c r="AB57" t="s">
        <v>204</v>
      </c>
      <c r="AC57" t="s">
        <v>133</v>
      </c>
      <c r="AD57" t="s">
        <v>63</v>
      </c>
      <c r="AE57">
        <v>0</v>
      </c>
      <c r="AG57" t="s">
        <v>146</v>
      </c>
      <c r="AH57" t="s">
        <v>146</v>
      </c>
      <c r="AI57" t="s">
        <v>146</v>
      </c>
      <c r="AJ57" t="s">
        <v>146</v>
      </c>
      <c r="AK57" t="s">
        <v>146</v>
      </c>
      <c r="AL57" t="s">
        <v>187</v>
      </c>
      <c r="AM57" t="s">
        <v>399</v>
      </c>
      <c r="AO57" t="s">
        <v>136</v>
      </c>
      <c r="AP57">
        <v>6</v>
      </c>
      <c r="AQ57" t="s">
        <v>400</v>
      </c>
      <c r="AR57" t="s">
        <v>400</v>
      </c>
      <c r="AS57" t="s">
        <v>165</v>
      </c>
      <c r="AT57">
        <v>68</v>
      </c>
      <c r="AU57">
        <v>35</v>
      </c>
      <c r="AW57" t="s">
        <v>37</v>
      </c>
      <c r="AX57" t="s">
        <v>138</v>
      </c>
      <c r="AY57" t="s">
        <v>53</v>
      </c>
      <c r="AZ57" t="s">
        <v>42</v>
      </c>
      <c r="BA57" t="s">
        <v>42</v>
      </c>
      <c r="BC57" t="s">
        <v>202</v>
      </c>
      <c r="BD57" t="s">
        <v>173</v>
      </c>
      <c r="BF57">
        <v>-117.36984563630899</v>
      </c>
      <c r="BG57">
        <v>34.1066448062248</v>
      </c>
    </row>
    <row r="58" spans="1:59" x14ac:dyDescent="0.3">
      <c r="A58">
        <v>52</v>
      </c>
      <c r="B58">
        <v>5670</v>
      </c>
      <c r="C58" t="s">
        <v>401</v>
      </c>
      <c r="D58" t="s">
        <v>402</v>
      </c>
      <c r="E58" t="s">
        <v>201</v>
      </c>
      <c r="F58">
        <v>-117.361526</v>
      </c>
      <c r="G58">
        <v>34.10671</v>
      </c>
      <c r="H58" t="s">
        <v>357</v>
      </c>
      <c r="I58">
        <v>16.7</v>
      </c>
      <c r="J58">
        <v>19.5</v>
      </c>
      <c r="K58">
        <v>36.200000000000003</v>
      </c>
      <c r="L58" t="s">
        <v>35</v>
      </c>
      <c r="M58" t="s">
        <v>129</v>
      </c>
      <c r="N58" t="s">
        <v>125</v>
      </c>
      <c r="O58">
        <v>0</v>
      </c>
      <c r="P58" t="s">
        <v>358</v>
      </c>
      <c r="R58" t="s">
        <v>155</v>
      </c>
      <c r="S58" t="s">
        <v>144</v>
      </c>
      <c r="T58" t="s">
        <v>202</v>
      </c>
      <c r="U58" t="s">
        <v>28</v>
      </c>
      <c r="V58" t="s">
        <v>145</v>
      </c>
      <c r="W58" t="s">
        <v>146</v>
      </c>
      <c r="X58" s="1">
        <v>37227</v>
      </c>
      <c r="Y58" t="s">
        <v>145</v>
      </c>
      <c r="Z58" t="s">
        <v>203</v>
      </c>
      <c r="AA58" t="s">
        <v>359</v>
      </c>
      <c r="AB58" t="s">
        <v>204</v>
      </c>
      <c r="AC58" t="s">
        <v>133</v>
      </c>
      <c r="AD58" t="s">
        <v>59</v>
      </c>
      <c r="AE58">
        <v>0</v>
      </c>
      <c r="AG58" t="s">
        <v>146</v>
      </c>
      <c r="AH58" t="s">
        <v>146</v>
      </c>
      <c r="AI58" t="s">
        <v>146</v>
      </c>
      <c r="AJ58" t="s">
        <v>146</v>
      </c>
      <c r="AK58" t="s">
        <v>146</v>
      </c>
      <c r="AL58" t="s">
        <v>187</v>
      </c>
      <c r="AO58" t="s">
        <v>136</v>
      </c>
      <c r="AP58">
        <v>7</v>
      </c>
      <c r="AQ58" t="s">
        <v>164</v>
      </c>
      <c r="AR58" t="s">
        <v>164</v>
      </c>
      <c r="AS58" t="s">
        <v>171</v>
      </c>
      <c r="AT58">
        <v>8</v>
      </c>
      <c r="AU58">
        <v>24</v>
      </c>
      <c r="AW58" t="s">
        <v>37</v>
      </c>
      <c r="AX58" t="s">
        <v>138</v>
      </c>
      <c r="AY58" t="s">
        <v>53</v>
      </c>
      <c r="AZ58" t="s">
        <v>42</v>
      </c>
      <c r="BA58" t="s">
        <v>42</v>
      </c>
      <c r="BB58" t="s">
        <v>272</v>
      </c>
      <c r="BD58" t="s">
        <v>173</v>
      </c>
      <c r="BF58">
        <v>-117.361028182072</v>
      </c>
      <c r="BG58">
        <v>34.106653146017401</v>
      </c>
    </row>
    <row r="59" spans="1:59" x14ac:dyDescent="0.3">
      <c r="A59">
        <v>53</v>
      </c>
      <c r="B59">
        <v>5675</v>
      </c>
      <c r="C59" t="s">
        <v>403</v>
      </c>
      <c r="D59" t="s">
        <v>404</v>
      </c>
      <c r="E59" t="s">
        <v>180</v>
      </c>
      <c r="F59">
        <v>-117.340209</v>
      </c>
      <c r="G59">
        <v>34.106687999999998</v>
      </c>
      <c r="H59" t="s">
        <v>357</v>
      </c>
      <c r="I59">
        <v>10.1</v>
      </c>
      <c r="J59">
        <v>7.6</v>
      </c>
      <c r="K59">
        <v>17.7</v>
      </c>
      <c r="L59" t="s">
        <v>37</v>
      </c>
      <c r="M59" t="s">
        <v>129</v>
      </c>
      <c r="N59" t="s">
        <v>125</v>
      </c>
      <c r="O59">
        <v>0</v>
      </c>
      <c r="P59" t="s">
        <v>358</v>
      </c>
      <c r="R59" t="s">
        <v>66</v>
      </c>
      <c r="S59" t="s">
        <v>144</v>
      </c>
      <c r="T59" t="s">
        <v>42</v>
      </c>
      <c r="U59" t="s">
        <v>42</v>
      </c>
      <c r="V59" t="s">
        <v>156</v>
      </c>
      <c r="W59" t="s">
        <v>146</v>
      </c>
      <c r="X59" s="1">
        <v>37227</v>
      </c>
      <c r="Y59" t="s">
        <v>130</v>
      </c>
      <c r="Z59" t="s">
        <v>131</v>
      </c>
      <c r="AA59" t="s">
        <v>359</v>
      </c>
      <c r="AB59" t="s">
        <v>148</v>
      </c>
      <c r="AC59" t="s">
        <v>133</v>
      </c>
      <c r="AD59" t="s">
        <v>66</v>
      </c>
      <c r="AE59">
        <v>0</v>
      </c>
      <c r="AF59" t="s">
        <v>405</v>
      </c>
      <c r="AG59" t="s">
        <v>129</v>
      </c>
      <c r="AH59" t="s">
        <v>129</v>
      </c>
      <c r="AI59" t="s">
        <v>146</v>
      </c>
      <c r="AJ59" t="s">
        <v>146</v>
      </c>
      <c r="AK59" t="s">
        <v>129</v>
      </c>
      <c r="AL59" t="s">
        <v>150</v>
      </c>
      <c r="AM59" t="s">
        <v>406</v>
      </c>
      <c r="AO59" t="s">
        <v>136</v>
      </c>
      <c r="AP59">
        <v>5</v>
      </c>
      <c r="AR59" t="s">
        <v>171</v>
      </c>
      <c r="AS59" t="s">
        <v>164</v>
      </c>
      <c r="AT59">
        <v>7</v>
      </c>
      <c r="AU59">
        <v>30</v>
      </c>
      <c r="AV59" t="s">
        <v>150</v>
      </c>
      <c r="AW59" t="s">
        <v>31</v>
      </c>
      <c r="AX59" t="s">
        <v>138</v>
      </c>
      <c r="AZ59" t="s">
        <v>42</v>
      </c>
      <c r="BD59" t="s">
        <v>173</v>
      </c>
      <c r="BF59">
        <v>-117.340200190967</v>
      </c>
      <c r="BG59">
        <v>34.106715146087403</v>
      </c>
    </row>
    <row r="60" spans="1:59" x14ac:dyDescent="0.3">
      <c r="A60">
        <v>54</v>
      </c>
      <c r="B60">
        <v>105</v>
      </c>
      <c r="C60" t="s">
        <v>407</v>
      </c>
      <c r="D60" t="s">
        <v>408</v>
      </c>
      <c r="E60" t="s">
        <v>201</v>
      </c>
      <c r="F60">
        <v>-117.36952100000001</v>
      </c>
      <c r="G60">
        <v>34.092202999999998</v>
      </c>
      <c r="H60" t="s">
        <v>142</v>
      </c>
      <c r="I60">
        <v>22.7</v>
      </c>
      <c r="J60">
        <v>11.8</v>
      </c>
      <c r="K60">
        <v>34.5</v>
      </c>
      <c r="L60" t="s">
        <v>31</v>
      </c>
      <c r="M60" t="s">
        <v>129</v>
      </c>
      <c r="N60" t="s">
        <v>125</v>
      </c>
      <c r="O60">
        <v>0</v>
      </c>
      <c r="P60" t="s">
        <v>143</v>
      </c>
      <c r="R60" t="s">
        <v>196</v>
      </c>
      <c r="S60" t="s">
        <v>144</v>
      </c>
      <c r="T60" t="s">
        <v>202</v>
      </c>
      <c r="U60" t="s">
        <v>21</v>
      </c>
      <c r="V60" t="s">
        <v>156</v>
      </c>
      <c r="W60" t="s">
        <v>146</v>
      </c>
      <c r="X60" s="1">
        <v>37227</v>
      </c>
      <c r="Y60" t="s">
        <v>145</v>
      </c>
      <c r="Z60" t="s">
        <v>203</v>
      </c>
      <c r="AA60" t="s">
        <v>409</v>
      </c>
      <c r="AB60" t="s">
        <v>204</v>
      </c>
      <c r="AC60" t="s">
        <v>133</v>
      </c>
      <c r="AD60" t="s">
        <v>59</v>
      </c>
      <c r="AE60">
        <v>0</v>
      </c>
      <c r="AG60" t="s">
        <v>146</v>
      </c>
      <c r="AH60" t="s">
        <v>146</v>
      </c>
      <c r="AI60" t="s">
        <v>146</v>
      </c>
      <c r="AJ60" t="s">
        <v>146</v>
      </c>
      <c r="AK60" t="s">
        <v>146</v>
      </c>
      <c r="AL60" t="s">
        <v>187</v>
      </c>
      <c r="AO60" t="s">
        <v>136</v>
      </c>
      <c r="AP60">
        <v>6</v>
      </c>
      <c r="AQ60" t="s">
        <v>164</v>
      </c>
      <c r="AR60" t="s">
        <v>164</v>
      </c>
      <c r="AS60" t="s">
        <v>171</v>
      </c>
      <c r="AT60">
        <v>8</v>
      </c>
      <c r="AU60">
        <v>20</v>
      </c>
      <c r="AW60" t="s">
        <v>37</v>
      </c>
      <c r="AX60" t="s">
        <v>138</v>
      </c>
      <c r="AY60" t="s">
        <v>53</v>
      </c>
      <c r="AZ60" t="s">
        <v>42</v>
      </c>
      <c r="BA60" t="s">
        <v>42</v>
      </c>
      <c r="BD60" t="s">
        <v>173</v>
      </c>
      <c r="BF60">
        <v>-117.369339920315</v>
      </c>
      <c r="BG60">
        <v>34.092197348649499</v>
      </c>
    </row>
    <row r="61" spans="1:59" x14ac:dyDescent="0.3">
      <c r="A61">
        <v>55</v>
      </c>
      <c r="B61">
        <v>6518</v>
      </c>
      <c r="C61" t="s">
        <v>410</v>
      </c>
      <c r="D61" t="s">
        <v>411</v>
      </c>
      <c r="E61" t="s">
        <v>180</v>
      </c>
      <c r="F61">
        <v>-117.314421</v>
      </c>
      <c r="G61">
        <v>34.092035000000003</v>
      </c>
      <c r="H61" t="s">
        <v>142</v>
      </c>
      <c r="I61">
        <v>12.8</v>
      </c>
      <c r="J61">
        <v>27.1</v>
      </c>
      <c r="K61">
        <v>39.9</v>
      </c>
      <c r="L61" t="s">
        <v>49</v>
      </c>
      <c r="M61" t="s">
        <v>129</v>
      </c>
      <c r="N61" t="s">
        <v>125</v>
      </c>
      <c r="O61">
        <v>0</v>
      </c>
      <c r="P61" t="s">
        <v>143</v>
      </c>
      <c r="R61" t="s">
        <v>196</v>
      </c>
      <c r="S61" t="s">
        <v>144</v>
      </c>
      <c r="U61" t="s">
        <v>42</v>
      </c>
      <c r="V61" t="s">
        <v>130</v>
      </c>
      <c r="W61" t="s">
        <v>146</v>
      </c>
      <c r="X61" s="1">
        <v>37227</v>
      </c>
      <c r="Y61" t="s">
        <v>145</v>
      </c>
      <c r="Z61" t="s">
        <v>181</v>
      </c>
      <c r="AA61" t="s">
        <v>409</v>
      </c>
      <c r="AB61" t="s">
        <v>148</v>
      </c>
      <c r="AC61" t="s">
        <v>133</v>
      </c>
      <c r="AD61" t="s">
        <v>66</v>
      </c>
      <c r="AE61">
        <v>0</v>
      </c>
      <c r="AF61" t="s">
        <v>321</v>
      </c>
      <c r="AG61" t="s">
        <v>146</v>
      </c>
      <c r="AH61" t="s">
        <v>146</v>
      </c>
      <c r="AI61" t="s">
        <v>146</v>
      </c>
      <c r="AJ61" t="s">
        <v>146</v>
      </c>
      <c r="AK61" t="s">
        <v>146</v>
      </c>
      <c r="AL61" t="s">
        <v>187</v>
      </c>
      <c r="AO61" t="s">
        <v>136</v>
      </c>
      <c r="AP61">
        <v>8</v>
      </c>
      <c r="AR61" t="s">
        <v>412</v>
      </c>
      <c r="AS61" t="s">
        <v>165</v>
      </c>
      <c r="AT61">
        <v>8</v>
      </c>
      <c r="AU61">
        <v>50</v>
      </c>
      <c r="AW61" t="s">
        <v>37</v>
      </c>
      <c r="AX61" t="s">
        <v>138</v>
      </c>
      <c r="AZ61" t="s">
        <v>42</v>
      </c>
      <c r="BD61" t="s">
        <v>173</v>
      </c>
      <c r="BF61">
        <v>-117.314421</v>
      </c>
      <c r="BG61">
        <v>34.092035000000003</v>
      </c>
    </row>
    <row r="62" spans="1:59" x14ac:dyDescent="0.3">
      <c r="A62">
        <v>56</v>
      </c>
      <c r="B62">
        <v>6171</v>
      </c>
      <c r="C62" t="s">
        <v>413</v>
      </c>
      <c r="D62" t="s">
        <v>414</v>
      </c>
      <c r="E62" t="s">
        <v>180</v>
      </c>
      <c r="F62">
        <v>-117.269609</v>
      </c>
      <c r="G62">
        <v>34.126871999999999</v>
      </c>
      <c r="H62" t="s">
        <v>415</v>
      </c>
      <c r="I62">
        <v>15.1</v>
      </c>
      <c r="J62">
        <v>7.9</v>
      </c>
      <c r="K62">
        <v>23</v>
      </c>
      <c r="L62" t="s">
        <v>37</v>
      </c>
      <c r="M62" t="s">
        <v>129</v>
      </c>
      <c r="N62" t="s">
        <v>125</v>
      </c>
      <c r="O62">
        <v>0</v>
      </c>
      <c r="P62" t="s">
        <v>319</v>
      </c>
      <c r="R62" t="s">
        <v>66</v>
      </c>
      <c r="S62" t="s">
        <v>144</v>
      </c>
      <c r="U62" t="s">
        <v>42</v>
      </c>
      <c r="V62" t="s">
        <v>156</v>
      </c>
      <c r="W62" t="s">
        <v>146</v>
      </c>
      <c r="X62" s="1">
        <v>37227</v>
      </c>
      <c r="Y62" t="s">
        <v>145</v>
      </c>
      <c r="Z62" t="s">
        <v>131</v>
      </c>
      <c r="AA62" t="s">
        <v>416</v>
      </c>
      <c r="AB62" t="s">
        <v>148</v>
      </c>
      <c r="AD62" t="s">
        <v>66</v>
      </c>
      <c r="AE62">
        <v>0</v>
      </c>
      <c r="AF62" t="s">
        <v>360</v>
      </c>
      <c r="AG62" t="s">
        <v>146</v>
      </c>
      <c r="AH62" t="s">
        <v>146</v>
      </c>
      <c r="AI62" t="s">
        <v>146</v>
      </c>
      <c r="AJ62" t="s">
        <v>146</v>
      </c>
      <c r="AK62" t="s">
        <v>146</v>
      </c>
      <c r="AL62" t="s">
        <v>150</v>
      </c>
      <c r="AO62" t="s">
        <v>136</v>
      </c>
      <c r="AP62">
        <v>7</v>
      </c>
      <c r="AR62" t="s">
        <v>165</v>
      </c>
      <c r="AT62">
        <v>9</v>
      </c>
      <c r="AU62">
        <v>13</v>
      </c>
      <c r="AV62" t="s">
        <v>223</v>
      </c>
      <c r="AW62" t="s">
        <v>137</v>
      </c>
      <c r="AX62" t="s">
        <v>138</v>
      </c>
      <c r="AZ62" t="s">
        <v>42</v>
      </c>
      <c r="BD62" t="s">
        <v>173</v>
      </c>
      <c r="BF62">
        <v>-117.269732</v>
      </c>
      <c r="BG62">
        <v>34.126849</v>
      </c>
    </row>
    <row r="63" spans="1:59" x14ac:dyDescent="0.3">
      <c r="A63">
        <v>57</v>
      </c>
      <c r="B63">
        <v>5304</v>
      </c>
      <c r="C63" t="s">
        <v>417</v>
      </c>
      <c r="D63" t="s">
        <v>418</v>
      </c>
      <c r="E63" t="s">
        <v>180</v>
      </c>
      <c r="F63">
        <v>-117.285167</v>
      </c>
      <c r="G63">
        <v>34.107565000000001</v>
      </c>
      <c r="H63" t="s">
        <v>415</v>
      </c>
      <c r="I63">
        <v>3</v>
      </c>
      <c r="J63">
        <v>5.2</v>
      </c>
      <c r="K63">
        <v>8.1999999999999993</v>
      </c>
      <c r="L63" t="s">
        <v>37</v>
      </c>
      <c r="M63" t="s">
        <v>129</v>
      </c>
      <c r="N63" t="s">
        <v>125</v>
      </c>
      <c r="O63">
        <v>0</v>
      </c>
      <c r="P63" t="s">
        <v>268</v>
      </c>
      <c r="R63" t="s">
        <v>196</v>
      </c>
      <c r="S63" t="s">
        <v>144</v>
      </c>
      <c r="U63" t="s">
        <v>42</v>
      </c>
      <c r="V63" t="s">
        <v>156</v>
      </c>
      <c r="W63" t="s">
        <v>146</v>
      </c>
      <c r="X63" s="1">
        <v>37227</v>
      </c>
      <c r="Y63" t="s">
        <v>145</v>
      </c>
      <c r="Z63" t="s">
        <v>131</v>
      </c>
      <c r="AA63" t="s">
        <v>419</v>
      </c>
      <c r="AB63" t="s">
        <v>148</v>
      </c>
      <c r="AC63" t="s">
        <v>133</v>
      </c>
      <c r="AD63" t="s">
        <v>63</v>
      </c>
      <c r="AE63">
        <v>0</v>
      </c>
      <c r="AF63" t="s">
        <v>420</v>
      </c>
      <c r="AG63" t="s">
        <v>146</v>
      </c>
      <c r="AH63" t="s">
        <v>146</v>
      </c>
      <c r="AI63" t="s">
        <v>146</v>
      </c>
      <c r="AJ63" t="s">
        <v>146</v>
      </c>
      <c r="AK63" t="s">
        <v>146</v>
      </c>
      <c r="AL63" t="s">
        <v>150</v>
      </c>
      <c r="AO63" t="s">
        <v>136</v>
      </c>
      <c r="AP63">
        <v>10</v>
      </c>
      <c r="AR63" t="s">
        <v>165</v>
      </c>
      <c r="AT63">
        <v>10</v>
      </c>
      <c r="AU63">
        <v>30</v>
      </c>
      <c r="AV63" t="s">
        <v>223</v>
      </c>
      <c r="AW63" t="s">
        <v>137</v>
      </c>
      <c r="AX63" t="s">
        <v>138</v>
      </c>
      <c r="AZ63" t="s">
        <v>42</v>
      </c>
      <c r="BD63" t="s">
        <v>173</v>
      </c>
      <c r="BF63">
        <v>-117.285269408196</v>
      </c>
      <c r="BG63">
        <v>34.1080147658502</v>
      </c>
    </row>
    <row r="64" spans="1:59" x14ac:dyDescent="0.3">
      <c r="A64">
        <v>58</v>
      </c>
      <c r="B64">
        <v>5314</v>
      </c>
      <c r="C64" t="s">
        <v>421</v>
      </c>
      <c r="D64" t="s">
        <v>422</v>
      </c>
      <c r="E64" t="s">
        <v>227</v>
      </c>
      <c r="F64">
        <v>-117.313968</v>
      </c>
      <c r="G64">
        <v>34.084231000000003</v>
      </c>
      <c r="H64" t="s">
        <v>415</v>
      </c>
      <c r="I64">
        <v>17.399999999999999</v>
      </c>
      <c r="J64">
        <v>14.6</v>
      </c>
      <c r="K64">
        <v>32</v>
      </c>
      <c r="L64" t="s">
        <v>35</v>
      </c>
      <c r="M64" t="s">
        <v>129</v>
      </c>
      <c r="N64" t="s">
        <v>125</v>
      </c>
      <c r="O64">
        <v>0</v>
      </c>
      <c r="P64" t="s">
        <v>268</v>
      </c>
      <c r="R64" t="s">
        <v>196</v>
      </c>
      <c r="S64" t="s">
        <v>144</v>
      </c>
      <c r="T64" t="s">
        <v>202</v>
      </c>
      <c r="U64" t="s">
        <v>21</v>
      </c>
      <c r="V64" t="s">
        <v>156</v>
      </c>
      <c r="W64" t="s">
        <v>146</v>
      </c>
      <c r="X64" s="1">
        <v>37227</v>
      </c>
      <c r="Y64" t="s">
        <v>145</v>
      </c>
      <c r="Z64" t="s">
        <v>203</v>
      </c>
      <c r="AA64" t="s">
        <v>269</v>
      </c>
      <c r="AB64" t="s">
        <v>204</v>
      </c>
      <c r="AC64" t="s">
        <v>133</v>
      </c>
      <c r="AD64" t="s">
        <v>59</v>
      </c>
      <c r="AE64">
        <v>0</v>
      </c>
      <c r="AG64" t="s">
        <v>146</v>
      </c>
      <c r="AH64" t="s">
        <v>146</v>
      </c>
      <c r="AI64" t="s">
        <v>146</v>
      </c>
      <c r="AJ64" t="s">
        <v>146</v>
      </c>
      <c r="AK64" t="s">
        <v>146</v>
      </c>
      <c r="AL64" t="s">
        <v>150</v>
      </c>
      <c r="AO64" t="s">
        <v>136</v>
      </c>
      <c r="AP64">
        <v>8</v>
      </c>
      <c r="AQ64" t="s">
        <v>164</v>
      </c>
      <c r="AR64" t="s">
        <v>164</v>
      </c>
      <c r="AS64" t="s">
        <v>165</v>
      </c>
      <c r="AT64">
        <v>8</v>
      </c>
      <c r="AU64">
        <v>50</v>
      </c>
      <c r="AV64" t="s">
        <v>150</v>
      </c>
      <c r="AW64" t="s">
        <v>37</v>
      </c>
      <c r="AX64" t="s">
        <v>138</v>
      </c>
      <c r="AY64" t="s">
        <v>53</v>
      </c>
      <c r="AZ64" t="s">
        <v>42</v>
      </c>
      <c r="BA64" t="s">
        <v>42</v>
      </c>
      <c r="BD64" t="s">
        <v>173</v>
      </c>
      <c r="BF64">
        <v>-117.31395868478999</v>
      </c>
      <c r="BG64">
        <v>34.084244152405098</v>
      </c>
    </row>
    <row r="65" spans="1:59" x14ac:dyDescent="0.3">
      <c r="A65">
        <v>59</v>
      </c>
      <c r="B65">
        <v>5316</v>
      </c>
      <c r="C65" t="s">
        <v>423</v>
      </c>
      <c r="D65" t="s">
        <v>424</v>
      </c>
      <c r="E65" t="s">
        <v>227</v>
      </c>
      <c r="F65">
        <v>-117.313979</v>
      </c>
      <c r="G65">
        <v>34.075336</v>
      </c>
      <c r="H65" t="s">
        <v>415</v>
      </c>
      <c r="I65">
        <v>29.9</v>
      </c>
      <c r="J65">
        <v>54.1</v>
      </c>
      <c r="K65">
        <v>84</v>
      </c>
      <c r="L65" t="s">
        <v>33</v>
      </c>
      <c r="M65" t="s">
        <v>129</v>
      </c>
      <c r="N65" t="s">
        <v>125</v>
      </c>
      <c r="O65">
        <v>0</v>
      </c>
      <c r="P65" t="s">
        <v>268</v>
      </c>
      <c r="R65" t="s">
        <v>66</v>
      </c>
      <c r="S65" t="s">
        <v>144</v>
      </c>
      <c r="T65" t="s">
        <v>202</v>
      </c>
      <c r="U65" t="s">
        <v>30</v>
      </c>
      <c r="V65" t="s">
        <v>156</v>
      </c>
      <c r="W65" t="s">
        <v>146</v>
      </c>
      <c r="X65" s="1">
        <v>37227</v>
      </c>
      <c r="Y65" t="s">
        <v>145</v>
      </c>
      <c r="Z65" t="s">
        <v>203</v>
      </c>
      <c r="AA65" t="s">
        <v>269</v>
      </c>
      <c r="AB65" t="s">
        <v>204</v>
      </c>
      <c r="AC65" t="s">
        <v>245</v>
      </c>
      <c r="AD65" t="s">
        <v>63</v>
      </c>
      <c r="AE65">
        <v>0</v>
      </c>
      <c r="AF65" t="s">
        <v>425</v>
      </c>
      <c r="AG65" t="s">
        <v>146</v>
      </c>
      <c r="AH65" t="s">
        <v>146</v>
      </c>
      <c r="AI65" t="s">
        <v>146</v>
      </c>
      <c r="AJ65" t="s">
        <v>146</v>
      </c>
      <c r="AK65" t="s">
        <v>146</v>
      </c>
      <c r="AL65" t="s">
        <v>150</v>
      </c>
      <c r="AM65" t="s">
        <v>426</v>
      </c>
      <c r="AN65" t="s">
        <v>389</v>
      </c>
      <c r="AO65" t="s">
        <v>136</v>
      </c>
      <c r="AP65">
        <v>8</v>
      </c>
      <c r="AQ65" t="s">
        <v>164</v>
      </c>
      <c r="AR65" t="s">
        <v>164</v>
      </c>
      <c r="AS65" t="s">
        <v>165</v>
      </c>
      <c r="AT65">
        <v>8</v>
      </c>
      <c r="AU65">
        <v>60</v>
      </c>
      <c r="AV65" t="s">
        <v>150</v>
      </c>
      <c r="AW65" t="s">
        <v>37</v>
      </c>
      <c r="AX65" t="s">
        <v>138</v>
      </c>
      <c r="AY65" t="s">
        <v>53</v>
      </c>
      <c r="AZ65" t="s">
        <v>42</v>
      </c>
      <c r="BA65" t="s">
        <v>42</v>
      </c>
      <c r="BB65" t="s">
        <v>272</v>
      </c>
      <c r="BD65" t="s">
        <v>173</v>
      </c>
      <c r="BF65">
        <v>-117.314008913218</v>
      </c>
      <c r="BG65">
        <v>34.075448296858298</v>
      </c>
    </row>
    <row r="66" spans="1:59" x14ac:dyDescent="0.3">
      <c r="A66">
        <v>60</v>
      </c>
      <c r="B66">
        <v>5322</v>
      </c>
      <c r="C66" t="s">
        <v>427</v>
      </c>
      <c r="D66" t="s">
        <v>428</v>
      </c>
      <c r="E66" t="s">
        <v>227</v>
      </c>
      <c r="F66">
        <v>-117.324607</v>
      </c>
      <c r="G66">
        <v>34.067056000000001</v>
      </c>
      <c r="H66" t="s">
        <v>415</v>
      </c>
      <c r="I66">
        <v>7.1</v>
      </c>
      <c r="J66">
        <v>32.799999999999997</v>
      </c>
      <c r="K66">
        <v>39.9</v>
      </c>
      <c r="L66" t="s">
        <v>35</v>
      </c>
      <c r="M66" t="s">
        <v>129</v>
      </c>
      <c r="N66" t="s">
        <v>125</v>
      </c>
      <c r="O66">
        <v>0</v>
      </c>
      <c r="P66" t="s">
        <v>268</v>
      </c>
      <c r="R66" t="s">
        <v>196</v>
      </c>
      <c r="S66" t="s">
        <v>144</v>
      </c>
      <c r="T66" t="s">
        <v>169</v>
      </c>
      <c r="U66" t="s">
        <v>21</v>
      </c>
      <c r="V66" t="s">
        <v>156</v>
      </c>
      <c r="W66" t="s">
        <v>146</v>
      </c>
      <c r="X66" s="1">
        <v>37227</v>
      </c>
      <c r="Y66" t="s">
        <v>145</v>
      </c>
      <c r="Z66" t="s">
        <v>203</v>
      </c>
      <c r="AA66" t="s">
        <v>269</v>
      </c>
      <c r="AB66" t="s">
        <v>204</v>
      </c>
      <c r="AC66" t="s">
        <v>133</v>
      </c>
      <c r="AD66" t="s">
        <v>59</v>
      </c>
      <c r="AE66">
        <v>0</v>
      </c>
      <c r="AF66" t="s">
        <v>429</v>
      </c>
      <c r="AG66" t="s">
        <v>146</v>
      </c>
      <c r="AH66" t="s">
        <v>146</v>
      </c>
      <c r="AI66" t="s">
        <v>146</v>
      </c>
      <c r="AJ66" t="s">
        <v>146</v>
      </c>
      <c r="AK66" t="s">
        <v>146</v>
      </c>
      <c r="AL66" t="s">
        <v>187</v>
      </c>
      <c r="AO66" t="s">
        <v>136</v>
      </c>
      <c r="AP66">
        <v>6</v>
      </c>
      <c r="AQ66" t="s">
        <v>164</v>
      </c>
      <c r="AR66" t="s">
        <v>164</v>
      </c>
      <c r="AS66" t="s">
        <v>171</v>
      </c>
      <c r="AT66">
        <v>12</v>
      </c>
      <c r="AU66">
        <v>35</v>
      </c>
      <c r="AW66" t="s">
        <v>37</v>
      </c>
      <c r="AX66" t="s">
        <v>138</v>
      </c>
      <c r="AY66" t="s">
        <v>53</v>
      </c>
      <c r="AZ66" t="s">
        <v>42</v>
      </c>
      <c r="BA66" t="s">
        <v>42</v>
      </c>
      <c r="BB66" t="s">
        <v>272</v>
      </c>
      <c r="BD66" t="s">
        <v>173</v>
      </c>
      <c r="BF66">
        <v>-117.324631078439</v>
      </c>
      <c r="BG66">
        <v>34.067093990277598</v>
      </c>
    </row>
    <row r="67" spans="1:59" x14ac:dyDescent="0.3">
      <c r="A67">
        <v>61</v>
      </c>
      <c r="B67">
        <v>5243</v>
      </c>
      <c r="C67" t="s">
        <v>430</v>
      </c>
      <c r="D67" t="s">
        <v>431</v>
      </c>
      <c r="E67" t="s">
        <v>227</v>
      </c>
      <c r="F67">
        <v>-117.323933</v>
      </c>
      <c r="G67">
        <v>34.066744999999997</v>
      </c>
      <c r="H67" t="s">
        <v>415</v>
      </c>
      <c r="I67">
        <v>38.200000000000003</v>
      </c>
      <c r="J67">
        <v>9.8000000000000007</v>
      </c>
      <c r="K67">
        <v>48</v>
      </c>
      <c r="L67" t="s">
        <v>31</v>
      </c>
      <c r="M67" t="s">
        <v>129</v>
      </c>
      <c r="N67" t="s">
        <v>125</v>
      </c>
      <c r="O67">
        <v>0</v>
      </c>
      <c r="P67" t="s">
        <v>268</v>
      </c>
      <c r="Q67" t="s">
        <v>432</v>
      </c>
      <c r="R67" t="s">
        <v>196</v>
      </c>
      <c r="S67" t="s">
        <v>144</v>
      </c>
      <c r="T67" t="s">
        <v>202</v>
      </c>
      <c r="U67" t="s">
        <v>21</v>
      </c>
      <c r="V67" t="s">
        <v>145</v>
      </c>
      <c r="W67" t="s">
        <v>146</v>
      </c>
      <c r="X67" s="1">
        <v>37227</v>
      </c>
      <c r="Y67" t="s">
        <v>145</v>
      </c>
      <c r="Z67" t="s">
        <v>203</v>
      </c>
      <c r="AA67" t="s">
        <v>269</v>
      </c>
      <c r="AB67" t="s">
        <v>204</v>
      </c>
      <c r="AC67" t="s">
        <v>133</v>
      </c>
      <c r="AD67" t="s">
        <v>59</v>
      </c>
      <c r="AE67">
        <v>0</v>
      </c>
      <c r="AG67" t="s">
        <v>146</v>
      </c>
      <c r="AH67" t="s">
        <v>146</v>
      </c>
      <c r="AI67" t="s">
        <v>146</v>
      </c>
      <c r="AJ67" t="s">
        <v>146</v>
      </c>
      <c r="AK67" t="s">
        <v>146</v>
      </c>
      <c r="AL67" t="s">
        <v>187</v>
      </c>
      <c r="AO67" t="s">
        <v>136</v>
      </c>
      <c r="AP67">
        <v>10</v>
      </c>
      <c r="AQ67" t="s">
        <v>164</v>
      </c>
      <c r="AR67" t="s">
        <v>164</v>
      </c>
      <c r="AS67" t="s">
        <v>171</v>
      </c>
      <c r="AT67">
        <v>12</v>
      </c>
      <c r="AU67">
        <v>30</v>
      </c>
      <c r="AW67" t="s">
        <v>37</v>
      </c>
      <c r="AX67" t="s">
        <v>138</v>
      </c>
      <c r="AY67" t="s">
        <v>53</v>
      </c>
      <c r="AZ67" t="s">
        <v>42</v>
      </c>
      <c r="BA67" t="s">
        <v>42</v>
      </c>
      <c r="BB67" t="s">
        <v>272</v>
      </c>
      <c r="BD67" t="s">
        <v>173</v>
      </c>
      <c r="BF67">
        <v>-117.324009067459</v>
      </c>
      <c r="BG67">
        <v>34.066765446079202</v>
      </c>
    </row>
    <row r="68" spans="1:59" x14ac:dyDescent="0.3">
      <c r="A68">
        <v>62</v>
      </c>
      <c r="B68">
        <v>5249</v>
      </c>
      <c r="C68" t="s">
        <v>433</v>
      </c>
      <c r="D68" t="s">
        <v>434</v>
      </c>
      <c r="E68" t="s">
        <v>227</v>
      </c>
      <c r="F68">
        <v>-117.313748</v>
      </c>
      <c r="G68">
        <v>34.076898</v>
      </c>
      <c r="H68" t="s">
        <v>415</v>
      </c>
      <c r="I68">
        <v>51.1</v>
      </c>
      <c r="J68">
        <v>32.1</v>
      </c>
      <c r="K68">
        <v>83.2</v>
      </c>
      <c r="L68" t="s">
        <v>31</v>
      </c>
      <c r="M68" t="s">
        <v>129</v>
      </c>
      <c r="N68" t="s">
        <v>235</v>
      </c>
      <c r="O68">
        <v>0</v>
      </c>
      <c r="P68" t="s">
        <v>268</v>
      </c>
      <c r="Q68" t="s">
        <v>432</v>
      </c>
      <c r="R68" t="s">
        <v>196</v>
      </c>
      <c r="S68" t="s">
        <v>144</v>
      </c>
      <c r="T68" t="s">
        <v>202</v>
      </c>
      <c r="U68" t="s">
        <v>28</v>
      </c>
      <c r="V68" t="s">
        <v>157</v>
      </c>
      <c r="W68" t="s">
        <v>146</v>
      </c>
      <c r="X68" s="1">
        <v>37227</v>
      </c>
      <c r="Y68" t="s">
        <v>145</v>
      </c>
      <c r="Z68" t="s">
        <v>203</v>
      </c>
      <c r="AA68" t="s">
        <v>330</v>
      </c>
      <c r="AB68" t="s">
        <v>204</v>
      </c>
      <c r="AC68" t="s">
        <v>331</v>
      </c>
      <c r="AD68" t="s">
        <v>63</v>
      </c>
      <c r="AE68">
        <v>0</v>
      </c>
      <c r="AG68" t="s">
        <v>146</v>
      </c>
      <c r="AH68" t="s">
        <v>146</v>
      </c>
      <c r="AI68" t="s">
        <v>146</v>
      </c>
      <c r="AJ68" t="s">
        <v>146</v>
      </c>
      <c r="AK68" t="s">
        <v>146</v>
      </c>
      <c r="AL68" t="s">
        <v>150</v>
      </c>
      <c r="AO68" t="s">
        <v>136</v>
      </c>
      <c r="AP68">
        <v>8</v>
      </c>
      <c r="AQ68" t="s">
        <v>164</v>
      </c>
      <c r="AR68" t="s">
        <v>164</v>
      </c>
      <c r="AS68" t="s">
        <v>165</v>
      </c>
      <c r="AT68">
        <v>8</v>
      </c>
      <c r="AU68">
        <v>50</v>
      </c>
      <c r="AV68" t="s">
        <v>150</v>
      </c>
      <c r="AW68" t="s">
        <v>37</v>
      </c>
      <c r="AX68" t="s">
        <v>138</v>
      </c>
      <c r="AY68" t="s">
        <v>53</v>
      </c>
      <c r="AZ68" t="s">
        <v>42</v>
      </c>
      <c r="BA68" t="s">
        <v>42</v>
      </c>
      <c r="BB68" t="s">
        <v>302</v>
      </c>
      <c r="BD68" t="s">
        <v>173</v>
      </c>
      <c r="BF68">
        <v>-117.313737417062</v>
      </c>
      <c r="BG68">
        <v>34.0768280613404</v>
      </c>
    </row>
    <row r="69" spans="1:59" x14ac:dyDescent="0.3">
      <c r="A69">
        <v>63</v>
      </c>
      <c r="B69">
        <v>5252</v>
      </c>
      <c r="C69" t="s">
        <v>435</v>
      </c>
      <c r="D69" t="s">
        <v>436</v>
      </c>
      <c r="E69" t="s">
        <v>180</v>
      </c>
      <c r="F69">
        <v>-117.313827</v>
      </c>
      <c r="G69">
        <v>34.091742000000004</v>
      </c>
      <c r="H69" t="s">
        <v>415</v>
      </c>
      <c r="I69">
        <v>40.9</v>
      </c>
      <c r="J69">
        <v>20.9</v>
      </c>
      <c r="K69">
        <v>61.8</v>
      </c>
      <c r="L69" t="s">
        <v>37</v>
      </c>
      <c r="M69" t="s">
        <v>129</v>
      </c>
      <c r="N69" t="s">
        <v>235</v>
      </c>
      <c r="O69">
        <v>0</v>
      </c>
      <c r="P69" t="s">
        <v>268</v>
      </c>
      <c r="Q69" t="s">
        <v>432</v>
      </c>
      <c r="S69" t="s">
        <v>144</v>
      </c>
      <c r="T69" t="s">
        <v>202</v>
      </c>
      <c r="U69" t="s">
        <v>21</v>
      </c>
      <c r="V69" t="s">
        <v>157</v>
      </c>
      <c r="W69" t="s">
        <v>146</v>
      </c>
      <c r="X69" s="1">
        <v>37227</v>
      </c>
      <c r="Y69" t="s">
        <v>145</v>
      </c>
      <c r="Z69" t="s">
        <v>203</v>
      </c>
      <c r="AA69" t="s">
        <v>330</v>
      </c>
      <c r="AB69" t="s">
        <v>204</v>
      </c>
      <c r="AC69" t="s">
        <v>133</v>
      </c>
      <c r="AD69" t="s">
        <v>59</v>
      </c>
      <c r="AE69">
        <v>0</v>
      </c>
      <c r="AG69" t="s">
        <v>146</v>
      </c>
      <c r="AH69" t="s">
        <v>146</v>
      </c>
      <c r="AI69" t="s">
        <v>146</v>
      </c>
      <c r="AJ69" t="s">
        <v>146</v>
      </c>
      <c r="AK69" t="s">
        <v>146</v>
      </c>
      <c r="AL69" t="s">
        <v>187</v>
      </c>
      <c r="AO69" t="s">
        <v>136</v>
      </c>
      <c r="AP69">
        <v>8</v>
      </c>
      <c r="AQ69" t="s">
        <v>164</v>
      </c>
      <c r="AR69" t="s">
        <v>165</v>
      </c>
      <c r="AS69" t="s">
        <v>164</v>
      </c>
      <c r="AT69">
        <v>8</v>
      </c>
      <c r="AU69">
        <v>35</v>
      </c>
      <c r="AW69" t="s">
        <v>31</v>
      </c>
      <c r="AX69" t="s">
        <v>138</v>
      </c>
      <c r="AZ69" t="s">
        <v>42</v>
      </c>
      <c r="BB69" t="s">
        <v>272</v>
      </c>
      <c r="BD69" t="s">
        <v>173</v>
      </c>
      <c r="BF69">
        <v>-117.31372653373001</v>
      </c>
      <c r="BG69">
        <v>34.091900320411902</v>
      </c>
    </row>
    <row r="70" spans="1:59" x14ac:dyDescent="0.3">
      <c r="A70">
        <v>64</v>
      </c>
      <c r="B70">
        <v>5268</v>
      </c>
      <c r="C70" t="s">
        <v>437</v>
      </c>
      <c r="D70" t="s">
        <v>438</v>
      </c>
      <c r="E70" t="s">
        <v>180</v>
      </c>
      <c r="F70">
        <v>-117.278673</v>
      </c>
      <c r="G70">
        <v>34.123775000000002</v>
      </c>
      <c r="H70" t="s">
        <v>415</v>
      </c>
      <c r="I70">
        <v>14.9</v>
      </c>
      <c r="J70">
        <v>23.8</v>
      </c>
      <c r="K70">
        <v>38.700000000000003</v>
      </c>
      <c r="L70" t="s">
        <v>37</v>
      </c>
      <c r="M70" t="s">
        <v>129</v>
      </c>
      <c r="N70" t="s">
        <v>125</v>
      </c>
      <c r="O70">
        <v>0</v>
      </c>
      <c r="P70" t="s">
        <v>268</v>
      </c>
      <c r="R70" t="s">
        <v>196</v>
      </c>
      <c r="S70" t="s">
        <v>144</v>
      </c>
      <c r="T70" t="s">
        <v>42</v>
      </c>
      <c r="U70" t="s">
        <v>42</v>
      </c>
      <c r="V70" t="s">
        <v>157</v>
      </c>
      <c r="W70" t="s">
        <v>146</v>
      </c>
      <c r="X70" s="1">
        <v>37227</v>
      </c>
      <c r="Y70" t="s">
        <v>156</v>
      </c>
      <c r="Z70" t="s">
        <v>170</v>
      </c>
      <c r="AA70" t="s">
        <v>330</v>
      </c>
      <c r="AB70" t="s">
        <v>148</v>
      </c>
      <c r="AC70" t="s">
        <v>133</v>
      </c>
      <c r="AD70" t="s">
        <v>66</v>
      </c>
      <c r="AE70">
        <v>0</v>
      </c>
      <c r="AF70" t="s">
        <v>270</v>
      </c>
      <c r="AG70" t="s">
        <v>146</v>
      </c>
      <c r="AH70" t="s">
        <v>146</v>
      </c>
      <c r="AI70" t="s">
        <v>146</v>
      </c>
      <c r="AJ70" t="s">
        <v>146</v>
      </c>
      <c r="AK70" t="s">
        <v>146</v>
      </c>
      <c r="AL70" t="s">
        <v>187</v>
      </c>
      <c r="AM70" t="s">
        <v>439</v>
      </c>
      <c r="AO70" t="s">
        <v>136</v>
      </c>
      <c r="AP70">
        <v>5</v>
      </c>
      <c r="AQ70" t="s">
        <v>151</v>
      </c>
      <c r="AR70" t="s">
        <v>165</v>
      </c>
      <c r="AT70">
        <v>8</v>
      </c>
      <c r="AU70">
        <v>20</v>
      </c>
      <c r="AV70" t="s">
        <v>223</v>
      </c>
      <c r="AW70" t="s">
        <v>137</v>
      </c>
      <c r="AX70" t="s">
        <v>138</v>
      </c>
      <c r="AZ70" t="s">
        <v>42</v>
      </c>
      <c r="BD70" t="s">
        <v>173</v>
      </c>
      <c r="BF70">
        <v>-117.27865154232801</v>
      </c>
      <c r="BG70">
        <v>34.124045001039498</v>
      </c>
    </row>
    <row r="71" spans="1:59" x14ac:dyDescent="0.3">
      <c r="A71">
        <v>65</v>
      </c>
      <c r="B71">
        <v>6057</v>
      </c>
      <c r="C71" t="s">
        <v>440</v>
      </c>
      <c r="D71" t="s">
        <v>441</v>
      </c>
      <c r="E71" t="s">
        <v>180</v>
      </c>
      <c r="F71">
        <v>-117.252302</v>
      </c>
      <c r="G71">
        <v>34.134827999999999</v>
      </c>
      <c r="H71" t="s">
        <v>415</v>
      </c>
      <c r="I71">
        <v>22.2</v>
      </c>
      <c r="J71">
        <v>47.6</v>
      </c>
      <c r="K71">
        <v>69.8</v>
      </c>
      <c r="L71" t="s">
        <v>37</v>
      </c>
      <c r="M71" t="s">
        <v>129</v>
      </c>
      <c r="N71" t="s">
        <v>125</v>
      </c>
      <c r="O71">
        <v>0</v>
      </c>
      <c r="P71" t="s">
        <v>319</v>
      </c>
      <c r="S71" t="s">
        <v>144</v>
      </c>
      <c r="T71" t="s">
        <v>202</v>
      </c>
      <c r="U71" t="s">
        <v>21</v>
      </c>
      <c r="V71" t="s">
        <v>156</v>
      </c>
      <c r="W71" t="s">
        <v>146</v>
      </c>
      <c r="X71" s="1">
        <v>37227</v>
      </c>
      <c r="Y71" t="s">
        <v>145</v>
      </c>
      <c r="Z71" t="s">
        <v>131</v>
      </c>
      <c r="AA71" t="s">
        <v>335</v>
      </c>
      <c r="AB71" t="s">
        <v>204</v>
      </c>
      <c r="AD71" t="s">
        <v>59</v>
      </c>
      <c r="AE71">
        <v>0</v>
      </c>
      <c r="AG71" t="s">
        <v>146</v>
      </c>
      <c r="AH71" t="s">
        <v>146</v>
      </c>
      <c r="AI71" t="s">
        <v>146</v>
      </c>
      <c r="AJ71" t="s">
        <v>146</v>
      </c>
      <c r="AK71" t="s">
        <v>146</v>
      </c>
      <c r="AL71" t="s">
        <v>150</v>
      </c>
      <c r="AO71" t="s">
        <v>136</v>
      </c>
      <c r="AP71">
        <v>6</v>
      </c>
      <c r="AQ71" t="s">
        <v>164</v>
      </c>
      <c r="AR71" t="s">
        <v>165</v>
      </c>
      <c r="AS71" t="s">
        <v>164</v>
      </c>
      <c r="AT71">
        <v>8</v>
      </c>
      <c r="AU71">
        <v>20</v>
      </c>
      <c r="AV71" t="s">
        <v>150</v>
      </c>
      <c r="AW71" t="s">
        <v>31</v>
      </c>
      <c r="AX71" t="s">
        <v>138</v>
      </c>
      <c r="AZ71" t="s">
        <v>42</v>
      </c>
      <c r="BB71" t="s">
        <v>272</v>
      </c>
      <c r="BD71" t="s">
        <v>173</v>
      </c>
      <c r="BF71">
        <v>-117.25229899999999</v>
      </c>
      <c r="BG71">
        <v>34.134737000000001</v>
      </c>
    </row>
    <row r="72" spans="1:59" x14ac:dyDescent="0.3">
      <c r="A72">
        <v>66</v>
      </c>
      <c r="B72">
        <v>6128</v>
      </c>
      <c r="C72" t="s">
        <v>442</v>
      </c>
      <c r="D72" t="s">
        <v>443</v>
      </c>
      <c r="E72" t="s">
        <v>180</v>
      </c>
      <c r="F72">
        <v>-117.252298</v>
      </c>
      <c r="G72">
        <v>34.136544999999998</v>
      </c>
      <c r="H72" t="s">
        <v>415</v>
      </c>
      <c r="I72">
        <v>35.299999999999997</v>
      </c>
      <c r="J72">
        <v>24.2</v>
      </c>
      <c r="K72">
        <v>59.5</v>
      </c>
      <c r="L72" t="s">
        <v>31</v>
      </c>
      <c r="M72" t="s">
        <v>129</v>
      </c>
      <c r="N72" t="s">
        <v>125</v>
      </c>
      <c r="O72">
        <v>0</v>
      </c>
      <c r="P72" t="s">
        <v>319</v>
      </c>
      <c r="R72" t="s">
        <v>66</v>
      </c>
      <c r="S72" t="s">
        <v>144</v>
      </c>
      <c r="T72" t="s">
        <v>202</v>
      </c>
      <c r="U72" t="s">
        <v>28</v>
      </c>
      <c r="V72" t="s">
        <v>157</v>
      </c>
      <c r="W72" t="s">
        <v>146</v>
      </c>
      <c r="X72" s="1">
        <v>37227</v>
      </c>
      <c r="Y72" t="s">
        <v>145</v>
      </c>
      <c r="Z72" t="s">
        <v>131</v>
      </c>
      <c r="AA72" t="s">
        <v>335</v>
      </c>
      <c r="AB72" t="s">
        <v>204</v>
      </c>
      <c r="AC72" t="s">
        <v>133</v>
      </c>
      <c r="AD72" t="s">
        <v>66</v>
      </c>
      <c r="AE72">
        <v>0</v>
      </c>
      <c r="AG72" t="s">
        <v>146</v>
      </c>
      <c r="AH72" t="s">
        <v>146</v>
      </c>
      <c r="AI72" t="s">
        <v>146</v>
      </c>
      <c r="AJ72" t="s">
        <v>146</v>
      </c>
      <c r="AK72" t="s">
        <v>146</v>
      </c>
      <c r="AL72" t="s">
        <v>150</v>
      </c>
      <c r="AO72" t="s">
        <v>136</v>
      </c>
      <c r="AP72">
        <v>9</v>
      </c>
      <c r="AQ72" t="s">
        <v>164</v>
      </c>
      <c r="AR72" t="s">
        <v>164</v>
      </c>
      <c r="AS72" t="s">
        <v>165</v>
      </c>
      <c r="AT72">
        <v>9</v>
      </c>
      <c r="AU72">
        <v>30</v>
      </c>
      <c r="AV72" t="s">
        <v>150</v>
      </c>
      <c r="AW72" t="s">
        <v>37</v>
      </c>
      <c r="AX72" t="s">
        <v>138</v>
      </c>
      <c r="AZ72" t="s">
        <v>42</v>
      </c>
      <c r="BB72" t="s">
        <v>272</v>
      </c>
      <c r="BD72" t="s">
        <v>173</v>
      </c>
      <c r="BF72">
        <v>-117.252282017292</v>
      </c>
      <c r="BG72">
        <v>34.136617683345499</v>
      </c>
    </row>
    <row r="73" spans="1:59" x14ac:dyDescent="0.3">
      <c r="A73">
        <v>67</v>
      </c>
      <c r="B73">
        <v>6060</v>
      </c>
      <c r="C73" t="s">
        <v>444</v>
      </c>
      <c r="D73" t="s">
        <v>445</v>
      </c>
      <c r="E73" t="s">
        <v>180</v>
      </c>
      <c r="F73">
        <v>-117.252298</v>
      </c>
      <c r="G73">
        <v>34.140697000000003</v>
      </c>
      <c r="H73" t="s">
        <v>415</v>
      </c>
      <c r="I73">
        <v>14.2</v>
      </c>
      <c r="J73">
        <v>17.8</v>
      </c>
      <c r="K73">
        <v>32</v>
      </c>
      <c r="L73" t="s">
        <v>31</v>
      </c>
      <c r="M73" t="s">
        <v>129</v>
      </c>
      <c r="N73" t="s">
        <v>125</v>
      </c>
      <c r="O73">
        <v>0</v>
      </c>
      <c r="P73" t="s">
        <v>275</v>
      </c>
      <c r="S73" t="s">
        <v>144</v>
      </c>
      <c r="U73" t="s">
        <v>42</v>
      </c>
      <c r="V73" t="s">
        <v>156</v>
      </c>
      <c r="W73" t="s">
        <v>146</v>
      </c>
      <c r="X73" s="1">
        <v>37227</v>
      </c>
      <c r="Y73" t="s">
        <v>145</v>
      </c>
      <c r="Z73" t="s">
        <v>131</v>
      </c>
      <c r="AA73" t="s">
        <v>446</v>
      </c>
      <c r="AB73" t="s">
        <v>148</v>
      </c>
      <c r="AD73" t="s">
        <v>60</v>
      </c>
      <c r="AE73">
        <v>0</v>
      </c>
      <c r="AF73" t="s">
        <v>420</v>
      </c>
      <c r="AG73" t="s">
        <v>146</v>
      </c>
      <c r="AH73" t="s">
        <v>146</v>
      </c>
      <c r="AI73" t="s">
        <v>146</v>
      </c>
      <c r="AJ73" t="s">
        <v>146</v>
      </c>
      <c r="AK73" t="s">
        <v>146</v>
      </c>
      <c r="AL73" t="s">
        <v>150</v>
      </c>
      <c r="AO73" t="s">
        <v>136</v>
      </c>
      <c r="AP73">
        <v>10</v>
      </c>
      <c r="AR73" t="s">
        <v>164</v>
      </c>
      <c r="AS73" t="s">
        <v>165</v>
      </c>
      <c r="AT73">
        <v>10</v>
      </c>
      <c r="AU73">
        <v>30</v>
      </c>
      <c r="AV73" t="s">
        <v>150</v>
      </c>
      <c r="AW73" t="s">
        <v>37</v>
      </c>
      <c r="AX73" t="s">
        <v>138</v>
      </c>
      <c r="AZ73" t="s">
        <v>42</v>
      </c>
      <c r="BD73" t="s">
        <v>173</v>
      </c>
      <c r="BF73">
        <v>-117.252306</v>
      </c>
      <c r="BG73">
        <v>34.140776000000002</v>
      </c>
    </row>
    <row r="74" spans="1:59" x14ac:dyDescent="0.3">
      <c r="A74">
        <v>68</v>
      </c>
      <c r="B74">
        <v>5475</v>
      </c>
      <c r="C74" t="s">
        <v>447</v>
      </c>
      <c r="D74" t="s">
        <v>448</v>
      </c>
      <c r="E74" t="s">
        <v>180</v>
      </c>
      <c r="F74">
        <v>-117.29427699999999</v>
      </c>
      <c r="G74">
        <v>34.128320000000002</v>
      </c>
      <c r="H74" t="s">
        <v>449</v>
      </c>
      <c r="I74">
        <v>6.7</v>
      </c>
      <c r="J74">
        <v>1.4</v>
      </c>
      <c r="K74">
        <v>8.1</v>
      </c>
      <c r="L74" t="s">
        <v>37</v>
      </c>
      <c r="M74" t="s">
        <v>129</v>
      </c>
      <c r="N74" t="s">
        <v>125</v>
      </c>
      <c r="O74">
        <v>0</v>
      </c>
      <c r="P74" t="s">
        <v>275</v>
      </c>
      <c r="R74" t="s">
        <v>66</v>
      </c>
      <c r="S74" t="s">
        <v>144</v>
      </c>
      <c r="U74" t="s">
        <v>42</v>
      </c>
      <c r="V74" t="s">
        <v>156</v>
      </c>
      <c r="W74" t="s">
        <v>146</v>
      </c>
      <c r="X74" s="1">
        <v>37227</v>
      </c>
      <c r="Y74" t="s">
        <v>145</v>
      </c>
      <c r="Z74" t="s">
        <v>66</v>
      </c>
      <c r="AA74" t="s">
        <v>450</v>
      </c>
      <c r="AB74" t="s">
        <v>148</v>
      </c>
      <c r="AD74" t="s">
        <v>66</v>
      </c>
      <c r="AE74">
        <v>0</v>
      </c>
      <c r="AF74" t="s">
        <v>327</v>
      </c>
      <c r="AG74" t="s">
        <v>146</v>
      </c>
      <c r="AH74" t="s">
        <v>146</v>
      </c>
      <c r="AI74" t="s">
        <v>146</v>
      </c>
      <c r="AJ74" t="s">
        <v>146</v>
      </c>
      <c r="AK74" t="s">
        <v>146</v>
      </c>
      <c r="AL74" t="s">
        <v>187</v>
      </c>
      <c r="AO74" t="s">
        <v>136</v>
      </c>
      <c r="AP74">
        <v>5</v>
      </c>
      <c r="AR74" t="s">
        <v>165</v>
      </c>
      <c r="AT74">
        <v>12</v>
      </c>
      <c r="AU74">
        <v>30</v>
      </c>
      <c r="AV74" t="s">
        <v>172</v>
      </c>
      <c r="AW74" t="s">
        <v>137</v>
      </c>
      <c r="AX74" t="s">
        <v>138</v>
      </c>
      <c r="AZ74" t="s">
        <v>42</v>
      </c>
      <c r="BD74" t="s">
        <v>173</v>
      </c>
      <c r="BF74">
        <v>-117.294291</v>
      </c>
      <c r="BG74">
        <v>34.128383999999997</v>
      </c>
    </row>
    <row r="75" spans="1:59" x14ac:dyDescent="0.3">
      <c r="A75">
        <v>69</v>
      </c>
      <c r="B75">
        <v>5500</v>
      </c>
      <c r="C75" t="s">
        <v>451</v>
      </c>
      <c r="D75" t="s">
        <v>452</v>
      </c>
      <c r="E75" t="s">
        <v>180</v>
      </c>
      <c r="F75">
        <v>-117.261411</v>
      </c>
      <c r="G75">
        <v>34.067922000000003</v>
      </c>
      <c r="H75" t="s">
        <v>453</v>
      </c>
      <c r="I75">
        <v>9.1</v>
      </c>
      <c r="J75">
        <v>9.6999999999999993</v>
      </c>
      <c r="K75">
        <v>18.8</v>
      </c>
      <c r="L75" t="s">
        <v>31</v>
      </c>
      <c r="M75" t="s">
        <v>129</v>
      </c>
      <c r="N75" t="s">
        <v>235</v>
      </c>
      <c r="O75">
        <v>0</v>
      </c>
      <c r="P75" t="s">
        <v>275</v>
      </c>
      <c r="R75" t="s">
        <v>155</v>
      </c>
      <c r="S75" t="s">
        <v>144</v>
      </c>
      <c r="T75" t="s">
        <v>202</v>
      </c>
      <c r="U75" t="s">
        <v>28</v>
      </c>
      <c r="V75" t="s">
        <v>145</v>
      </c>
      <c r="W75" t="s">
        <v>146</v>
      </c>
      <c r="X75" s="1">
        <v>37227</v>
      </c>
      <c r="Y75" t="s">
        <v>145</v>
      </c>
      <c r="Z75" t="s">
        <v>203</v>
      </c>
      <c r="AA75" t="s">
        <v>342</v>
      </c>
      <c r="AB75" t="s">
        <v>204</v>
      </c>
      <c r="AC75" t="s">
        <v>133</v>
      </c>
      <c r="AD75" t="s">
        <v>59</v>
      </c>
      <c r="AE75">
        <v>0</v>
      </c>
      <c r="AG75" t="s">
        <v>146</v>
      </c>
      <c r="AH75" t="s">
        <v>146</v>
      </c>
      <c r="AI75" t="s">
        <v>146</v>
      </c>
      <c r="AJ75" t="s">
        <v>146</v>
      </c>
      <c r="AK75" t="s">
        <v>146</v>
      </c>
      <c r="AL75" t="s">
        <v>66</v>
      </c>
      <c r="AM75" t="s">
        <v>454</v>
      </c>
      <c r="AO75" t="s">
        <v>136</v>
      </c>
      <c r="AP75">
        <v>10</v>
      </c>
      <c r="AQ75" t="s">
        <v>164</v>
      </c>
      <c r="AR75" t="s">
        <v>323</v>
      </c>
      <c r="AS75" t="s">
        <v>165</v>
      </c>
      <c r="AT75">
        <v>10</v>
      </c>
      <c r="AU75">
        <v>70</v>
      </c>
      <c r="AW75" t="s">
        <v>37</v>
      </c>
      <c r="AX75" t="s">
        <v>138</v>
      </c>
      <c r="AZ75" t="s">
        <v>42</v>
      </c>
      <c r="BD75" t="s">
        <v>173</v>
      </c>
      <c r="BF75">
        <v>-117.26143187146199</v>
      </c>
      <c r="BG75">
        <v>34.067926483706202</v>
      </c>
    </row>
    <row r="76" spans="1:59" x14ac:dyDescent="0.3">
      <c r="A76">
        <v>70</v>
      </c>
      <c r="B76">
        <v>5510</v>
      </c>
      <c r="C76" t="s">
        <v>455</v>
      </c>
      <c r="D76" t="s">
        <v>456</v>
      </c>
      <c r="E76" t="s">
        <v>339</v>
      </c>
      <c r="F76">
        <v>-117.26099600000001</v>
      </c>
      <c r="G76">
        <v>34.050517999999997</v>
      </c>
      <c r="H76" t="s">
        <v>449</v>
      </c>
      <c r="I76">
        <v>2.2000000000000002</v>
      </c>
      <c r="J76">
        <v>0.3</v>
      </c>
      <c r="K76">
        <v>2.5</v>
      </c>
      <c r="L76" t="s">
        <v>31</v>
      </c>
      <c r="M76" t="s">
        <v>129</v>
      </c>
      <c r="N76" t="s">
        <v>235</v>
      </c>
      <c r="O76">
        <v>0</v>
      </c>
      <c r="P76" t="s">
        <v>275</v>
      </c>
      <c r="R76" t="s">
        <v>196</v>
      </c>
      <c r="S76" t="s">
        <v>144</v>
      </c>
      <c r="T76" t="s">
        <v>202</v>
      </c>
      <c r="U76" t="s">
        <v>21</v>
      </c>
      <c r="V76" t="s">
        <v>157</v>
      </c>
      <c r="W76" t="s">
        <v>146</v>
      </c>
      <c r="X76" s="1">
        <v>25569</v>
      </c>
      <c r="Y76" t="s">
        <v>145</v>
      </c>
      <c r="Z76" t="s">
        <v>131</v>
      </c>
      <c r="AA76" t="s">
        <v>457</v>
      </c>
      <c r="AB76" t="s">
        <v>204</v>
      </c>
      <c r="AC76" t="s">
        <v>183</v>
      </c>
      <c r="AD76" t="s">
        <v>59</v>
      </c>
      <c r="AE76">
        <v>0</v>
      </c>
      <c r="AG76" t="s">
        <v>146</v>
      </c>
      <c r="AH76" t="s">
        <v>146</v>
      </c>
      <c r="AI76" t="s">
        <v>146</v>
      </c>
      <c r="AJ76" t="s">
        <v>146</v>
      </c>
      <c r="AK76" t="s">
        <v>146</v>
      </c>
      <c r="AL76" t="s">
        <v>150</v>
      </c>
      <c r="AO76" t="s">
        <v>136</v>
      </c>
      <c r="AP76">
        <v>8</v>
      </c>
      <c r="AQ76" t="s">
        <v>164</v>
      </c>
      <c r="AR76" t="s">
        <v>164</v>
      </c>
      <c r="AS76" t="s">
        <v>171</v>
      </c>
      <c r="AT76">
        <v>8</v>
      </c>
      <c r="AU76">
        <v>50</v>
      </c>
      <c r="AV76" t="s">
        <v>150</v>
      </c>
      <c r="AW76" t="s">
        <v>37</v>
      </c>
      <c r="AX76" t="s">
        <v>138</v>
      </c>
      <c r="AY76" t="s">
        <v>53</v>
      </c>
      <c r="AZ76" t="s">
        <v>42</v>
      </c>
      <c r="BA76" t="s">
        <v>42</v>
      </c>
      <c r="BF76">
        <v>-117.261010483994</v>
      </c>
      <c r="BG76">
        <v>34.051024689506598</v>
      </c>
    </row>
    <row r="77" spans="1:59" x14ac:dyDescent="0.3">
      <c r="A77">
        <v>71</v>
      </c>
      <c r="B77">
        <v>25</v>
      </c>
      <c r="C77" t="s">
        <v>458</v>
      </c>
      <c r="D77" t="s">
        <v>459</v>
      </c>
      <c r="E77" t="s">
        <v>180</v>
      </c>
      <c r="F77">
        <v>-117.294089</v>
      </c>
      <c r="G77">
        <v>34.136108999999998</v>
      </c>
      <c r="H77" t="s">
        <v>449</v>
      </c>
      <c r="I77">
        <v>9.4</v>
      </c>
      <c r="J77">
        <v>8.9</v>
      </c>
      <c r="K77">
        <v>18.3</v>
      </c>
      <c r="L77" t="s">
        <v>37</v>
      </c>
      <c r="M77" t="s">
        <v>129</v>
      </c>
      <c r="N77" t="s">
        <v>125</v>
      </c>
      <c r="O77">
        <v>0</v>
      </c>
      <c r="P77" t="s">
        <v>275</v>
      </c>
      <c r="S77" t="s">
        <v>144</v>
      </c>
      <c r="U77" t="s">
        <v>42</v>
      </c>
      <c r="V77" t="s">
        <v>157</v>
      </c>
      <c r="W77" t="s">
        <v>146</v>
      </c>
      <c r="X77" s="1">
        <v>37227</v>
      </c>
      <c r="Y77" t="s">
        <v>156</v>
      </c>
      <c r="Z77" t="s">
        <v>170</v>
      </c>
      <c r="AA77" t="s">
        <v>460</v>
      </c>
      <c r="AB77" t="s">
        <v>148</v>
      </c>
      <c r="AC77" t="s">
        <v>133</v>
      </c>
      <c r="AD77" t="s">
        <v>60</v>
      </c>
      <c r="AE77">
        <v>0</v>
      </c>
      <c r="AF77" t="s">
        <v>461</v>
      </c>
      <c r="AG77" t="s">
        <v>146</v>
      </c>
      <c r="AH77" t="s">
        <v>146</v>
      </c>
      <c r="AI77" t="s">
        <v>146</v>
      </c>
      <c r="AJ77" t="s">
        <v>146</v>
      </c>
      <c r="AK77" t="s">
        <v>146</v>
      </c>
      <c r="AL77" t="s">
        <v>187</v>
      </c>
      <c r="AM77" t="s">
        <v>462</v>
      </c>
      <c r="AO77" t="s">
        <v>136</v>
      </c>
      <c r="AP77">
        <v>5</v>
      </c>
      <c r="AR77" t="s">
        <v>165</v>
      </c>
      <c r="AS77" t="s">
        <v>164</v>
      </c>
      <c r="AT77">
        <v>11</v>
      </c>
      <c r="AU77">
        <v>30</v>
      </c>
      <c r="AV77" t="s">
        <v>223</v>
      </c>
      <c r="AW77" t="s">
        <v>31</v>
      </c>
      <c r="AX77" t="s">
        <v>138</v>
      </c>
      <c r="AZ77" t="s">
        <v>42</v>
      </c>
      <c r="BD77" t="s">
        <v>173</v>
      </c>
      <c r="BF77">
        <v>-117.294054667594</v>
      </c>
      <c r="BG77">
        <v>34.136446452176401</v>
      </c>
    </row>
    <row r="78" spans="1:59" x14ac:dyDescent="0.3">
      <c r="A78">
        <v>72</v>
      </c>
      <c r="B78">
        <v>5548</v>
      </c>
      <c r="C78" t="s">
        <v>463</v>
      </c>
      <c r="D78" t="s">
        <v>464</v>
      </c>
      <c r="E78" t="s">
        <v>180</v>
      </c>
      <c r="F78">
        <v>-117.293988</v>
      </c>
      <c r="G78">
        <v>34.156319000000003</v>
      </c>
      <c r="H78" t="s">
        <v>449</v>
      </c>
      <c r="I78">
        <v>3.6</v>
      </c>
      <c r="J78">
        <v>4.9000000000000004</v>
      </c>
      <c r="K78">
        <v>8.5</v>
      </c>
      <c r="L78" t="s">
        <v>37</v>
      </c>
      <c r="M78" t="s">
        <v>129</v>
      </c>
      <c r="N78" t="s">
        <v>125</v>
      </c>
      <c r="O78">
        <v>0</v>
      </c>
      <c r="P78" t="s">
        <v>275</v>
      </c>
      <c r="R78" t="s">
        <v>155</v>
      </c>
      <c r="S78" t="s">
        <v>465</v>
      </c>
      <c r="U78" t="s">
        <v>42</v>
      </c>
      <c r="V78" t="s">
        <v>156</v>
      </c>
      <c r="W78" t="s">
        <v>146</v>
      </c>
      <c r="X78" s="1">
        <v>37227</v>
      </c>
      <c r="Y78" t="s">
        <v>130</v>
      </c>
      <c r="Z78" t="s">
        <v>170</v>
      </c>
      <c r="AA78" t="s">
        <v>460</v>
      </c>
      <c r="AB78" t="s">
        <v>466</v>
      </c>
      <c r="AD78" t="s">
        <v>61</v>
      </c>
      <c r="AE78">
        <v>0</v>
      </c>
      <c r="AF78" t="s">
        <v>467</v>
      </c>
      <c r="AG78" t="s">
        <v>129</v>
      </c>
      <c r="AH78" t="s">
        <v>129</v>
      </c>
      <c r="AI78" t="s">
        <v>129</v>
      </c>
      <c r="AJ78" t="s">
        <v>146</v>
      </c>
      <c r="AK78" t="s">
        <v>146</v>
      </c>
      <c r="AL78" t="s">
        <v>187</v>
      </c>
      <c r="AM78" t="s">
        <v>468</v>
      </c>
      <c r="AO78" t="s">
        <v>136</v>
      </c>
      <c r="AP78">
        <v>5</v>
      </c>
      <c r="AR78" t="s">
        <v>171</v>
      </c>
      <c r="AT78">
        <v>0</v>
      </c>
      <c r="AU78">
        <v>0</v>
      </c>
      <c r="AW78" t="s">
        <v>137</v>
      </c>
      <c r="AX78" t="s">
        <v>138</v>
      </c>
      <c r="AZ78" t="s">
        <v>42</v>
      </c>
      <c r="BD78" t="s">
        <v>173</v>
      </c>
      <c r="BF78">
        <v>-117.293936501554</v>
      </c>
      <c r="BG78">
        <v>34.156354512819803</v>
      </c>
    </row>
    <row r="79" spans="1:59" x14ac:dyDescent="0.3">
      <c r="A79">
        <v>73</v>
      </c>
      <c r="B79">
        <v>5695</v>
      </c>
      <c r="C79" t="s">
        <v>469</v>
      </c>
      <c r="D79" t="s">
        <v>470</v>
      </c>
      <c r="E79" t="s">
        <v>180</v>
      </c>
      <c r="F79">
        <v>-117.257104</v>
      </c>
      <c r="G79">
        <v>34.121282999999998</v>
      </c>
      <c r="H79" t="s">
        <v>471</v>
      </c>
      <c r="I79">
        <v>4.3</v>
      </c>
      <c r="J79">
        <v>3.5</v>
      </c>
      <c r="K79">
        <v>7.8</v>
      </c>
      <c r="L79" t="s">
        <v>37</v>
      </c>
      <c r="M79" t="s">
        <v>129</v>
      </c>
      <c r="O79">
        <v>0</v>
      </c>
      <c r="P79" t="s">
        <v>472</v>
      </c>
      <c r="S79" t="s">
        <v>144</v>
      </c>
      <c r="U79" t="s">
        <v>42</v>
      </c>
      <c r="V79" t="s">
        <v>130</v>
      </c>
      <c r="W79" t="s">
        <v>146</v>
      </c>
      <c r="X79" s="1">
        <v>25569</v>
      </c>
      <c r="Y79" t="s">
        <v>156</v>
      </c>
      <c r="Z79" t="s">
        <v>131</v>
      </c>
      <c r="AA79" t="s">
        <v>473</v>
      </c>
      <c r="AB79" t="s">
        <v>148</v>
      </c>
      <c r="AD79" t="s">
        <v>61</v>
      </c>
      <c r="AE79">
        <v>0</v>
      </c>
      <c r="AF79" t="s">
        <v>420</v>
      </c>
      <c r="AG79" t="s">
        <v>146</v>
      </c>
      <c r="AH79" t="s">
        <v>146</v>
      </c>
      <c r="AI79" t="s">
        <v>146</v>
      </c>
      <c r="AJ79" t="s">
        <v>146</v>
      </c>
      <c r="AK79" t="s">
        <v>146</v>
      </c>
      <c r="AL79" t="s">
        <v>150</v>
      </c>
      <c r="AM79" t="s">
        <v>474</v>
      </c>
      <c r="AO79" t="s">
        <v>136</v>
      </c>
      <c r="AP79">
        <v>4</v>
      </c>
      <c r="AR79" t="s">
        <v>165</v>
      </c>
      <c r="AT79">
        <v>12</v>
      </c>
      <c r="AU79">
        <v>30</v>
      </c>
      <c r="AV79" t="s">
        <v>150</v>
      </c>
      <c r="AW79" t="s">
        <v>137</v>
      </c>
      <c r="AX79" t="s">
        <v>138</v>
      </c>
      <c r="AZ79" t="s">
        <v>42</v>
      </c>
      <c r="BD79" t="s">
        <v>173</v>
      </c>
      <c r="BF79">
        <v>-117.257104</v>
      </c>
      <c r="BG79">
        <v>34.121197733771801</v>
      </c>
    </row>
    <row r="80" spans="1:59" x14ac:dyDescent="0.3">
      <c r="A80">
        <v>74</v>
      </c>
      <c r="B80">
        <v>5700</v>
      </c>
      <c r="C80" t="s">
        <v>475</v>
      </c>
      <c r="D80" t="s">
        <v>476</v>
      </c>
      <c r="E80" t="s">
        <v>141</v>
      </c>
      <c r="F80">
        <v>-117.230631</v>
      </c>
      <c r="G80">
        <v>34.121180000000003</v>
      </c>
      <c r="H80" t="s">
        <v>471</v>
      </c>
      <c r="I80">
        <v>14.9</v>
      </c>
      <c r="J80">
        <v>17.899999999999999</v>
      </c>
      <c r="K80">
        <v>32.799999999999997</v>
      </c>
      <c r="L80" t="s">
        <v>37</v>
      </c>
      <c r="M80" t="s">
        <v>129</v>
      </c>
      <c r="N80" t="s">
        <v>125</v>
      </c>
      <c r="O80">
        <v>0</v>
      </c>
      <c r="P80" t="s">
        <v>477</v>
      </c>
      <c r="R80" t="s">
        <v>196</v>
      </c>
      <c r="S80" t="s">
        <v>144</v>
      </c>
      <c r="T80" t="s">
        <v>42</v>
      </c>
      <c r="U80" t="s">
        <v>42</v>
      </c>
      <c r="V80" t="s">
        <v>156</v>
      </c>
      <c r="W80" t="s">
        <v>146</v>
      </c>
      <c r="X80" s="1">
        <v>25569</v>
      </c>
      <c r="Y80" t="s">
        <v>145</v>
      </c>
      <c r="Z80" t="s">
        <v>131</v>
      </c>
      <c r="AA80" t="s">
        <v>473</v>
      </c>
      <c r="AB80" t="s">
        <v>148</v>
      </c>
      <c r="AD80" t="s">
        <v>66</v>
      </c>
      <c r="AE80">
        <v>0</v>
      </c>
      <c r="AF80" t="s">
        <v>478</v>
      </c>
      <c r="AG80" t="s">
        <v>146</v>
      </c>
      <c r="AH80" t="s">
        <v>146</v>
      </c>
      <c r="AI80" t="s">
        <v>146</v>
      </c>
      <c r="AJ80" t="s">
        <v>146</v>
      </c>
      <c r="AK80" t="s">
        <v>146</v>
      </c>
      <c r="AL80" t="s">
        <v>150</v>
      </c>
      <c r="AN80" t="s">
        <v>479</v>
      </c>
      <c r="AO80" t="s">
        <v>136</v>
      </c>
      <c r="AP80">
        <v>6</v>
      </c>
      <c r="AQ80" t="s">
        <v>151</v>
      </c>
      <c r="AR80" t="s">
        <v>152</v>
      </c>
      <c r="AS80" t="s">
        <v>53</v>
      </c>
      <c r="AT80">
        <v>10</v>
      </c>
      <c r="AU80">
        <v>40</v>
      </c>
      <c r="AV80" t="s">
        <v>150</v>
      </c>
      <c r="AW80" t="s">
        <v>137</v>
      </c>
      <c r="AX80" t="s">
        <v>138</v>
      </c>
      <c r="AY80" t="s">
        <v>53</v>
      </c>
      <c r="AZ80" t="s">
        <v>42</v>
      </c>
      <c r="BA80" t="s">
        <v>42</v>
      </c>
      <c r="BF80">
        <v>-117.23066188849501</v>
      </c>
      <c r="BG80">
        <v>34.121183702340403</v>
      </c>
    </row>
    <row r="81" spans="1:59" x14ac:dyDescent="0.3">
      <c r="A81">
        <v>75</v>
      </c>
      <c r="B81">
        <v>5285</v>
      </c>
      <c r="C81" t="s">
        <v>480</v>
      </c>
      <c r="D81" t="s">
        <v>481</v>
      </c>
      <c r="E81" t="s">
        <v>180</v>
      </c>
      <c r="F81">
        <v>-117.24379500000001</v>
      </c>
      <c r="G81">
        <v>34.135899000000002</v>
      </c>
      <c r="H81" t="s">
        <v>471</v>
      </c>
      <c r="I81">
        <v>33.5</v>
      </c>
      <c r="J81">
        <v>11.3</v>
      </c>
      <c r="K81">
        <v>44.8</v>
      </c>
      <c r="L81" t="s">
        <v>31</v>
      </c>
      <c r="M81" t="s">
        <v>129</v>
      </c>
      <c r="N81" t="s">
        <v>125</v>
      </c>
      <c r="O81">
        <v>0</v>
      </c>
      <c r="P81" t="s">
        <v>268</v>
      </c>
      <c r="R81" t="s">
        <v>66</v>
      </c>
      <c r="S81" t="s">
        <v>144</v>
      </c>
      <c r="T81" t="s">
        <v>202</v>
      </c>
      <c r="U81" t="s">
        <v>28</v>
      </c>
      <c r="V81" t="s">
        <v>156</v>
      </c>
      <c r="W81" t="s">
        <v>146</v>
      </c>
      <c r="X81" s="1">
        <v>25569</v>
      </c>
      <c r="Y81" t="s">
        <v>145</v>
      </c>
      <c r="Z81" t="s">
        <v>203</v>
      </c>
      <c r="AA81" t="s">
        <v>269</v>
      </c>
      <c r="AB81" t="s">
        <v>204</v>
      </c>
      <c r="AC81" t="s">
        <v>133</v>
      </c>
      <c r="AD81" t="s">
        <v>59</v>
      </c>
      <c r="AE81">
        <v>0</v>
      </c>
      <c r="AG81" t="s">
        <v>146</v>
      </c>
      <c r="AH81" t="s">
        <v>146</v>
      </c>
      <c r="AI81" t="s">
        <v>146</v>
      </c>
      <c r="AJ81" t="s">
        <v>146</v>
      </c>
      <c r="AK81" t="s">
        <v>146</v>
      </c>
      <c r="AL81" t="s">
        <v>271</v>
      </c>
      <c r="AO81" t="s">
        <v>136</v>
      </c>
      <c r="AP81">
        <v>5</v>
      </c>
      <c r="AQ81" t="s">
        <v>164</v>
      </c>
      <c r="AR81" t="s">
        <v>164</v>
      </c>
      <c r="AS81" t="s">
        <v>165</v>
      </c>
      <c r="AT81">
        <v>8</v>
      </c>
      <c r="AU81">
        <v>25</v>
      </c>
      <c r="AV81" t="s">
        <v>223</v>
      </c>
      <c r="AW81" t="s">
        <v>37</v>
      </c>
      <c r="AX81" t="s">
        <v>138</v>
      </c>
      <c r="AZ81" t="s">
        <v>42</v>
      </c>
      <c r="BB81" t="s">
        <v>272</v>
      </c>
      <c r="BD81" t="s">
        <v>173</v>
      </c>
      <c r="BF81">
        <v>-117.244610391541</v>
      </c>
      <c r="BG81">
        <v>34.136012668741401</v>
      </c>
    </row>
    <row r="82" spans="1:59" x14ac:dyDescent="0.3">
      <c r="A82">
        <v>76</v>
      </c>
      <c r="B82">
        <v>5289</v>
      </c>
      <c r="C82" t="s">
        <v>482</v>
      </c>
      <c r="D82" t="s">
        <v>483</v>
      </c>
      <c r="E82" t="s">
        <v>180</v>
      </c>
      <c r="F82">
        <v>-117.258573</v>
      </c>
      <c r="G82">
        <v>34.135967999999998</v>
      </c>
      <c r="H82" t="s">
        <v>471</v>
      </c>
      <c r="I82">
        <v>1.5</v>
      </c>
      <c r="J82">
        <v>1.7</v>
      </c>
      <c r="K82">
        <v>3.2</v>
      </c>
      <c r="L82" t="s">
        <v>37</v>
      </c>
      <c r="M82" t="s">
        <v>129</v>
      </c>
      <c r="N82" t="s">
        <v>125</v>
      </c>
      <c r="O82">
        <v>0</v>
      </c>
      <c r="P82" t="s">
        <v>268</v>
      </c>
      <c r="R82" t="s">
        <v>155</v>
      </c>
      <c r="S82" t="s">
        <v>144</v>
      </c>
      <c r="T82" t="s">
        <v>66</v>
      </c>
      <c r="U82" t="s">
        <v>42</v>
      </c>
      <c r="V82" t="s">
        <v>130</v>
      </c>
      <c r="W82" t="s">
        <v>146</v>
      </c>
      <c r="X82" s="1">
        <v>37227</v>
      </c>
      <c r="Y82" t="s">
        <v>145</v>
      </c>
      <c r="Z82" t="s">
        <v>170</v>
      </c>
      <c r="AA82" t="s">
        <v>269</v>
      </c>
      <c r="AB82" t="s">
        <v>148</v>
      </c>
      <c r="AC82" t="s">
        <v>133</v>
      </c>
      <c r="AD82" t="s">
        <v>59</v>
      </c>
      <c r="AE82">
        <v>0</v>
      </c>
      <c r="AF82" t="s">
        <v>321</v>
      </c>
      <c r="AG82" t="s">
        <v>146</v>
      </c>
      <c r="AH82" t="s">
        <v>146</v>
      </c>
      <c r="AI82" t="s">
        <v>146</v>
      </c>
      <c r="AJ82" t="s">
        <v>146</v>
      </c>
      <c r="AK82" t="s">
        <v>146</v>
      </c>
      <c r="AL82" t="s">
        <v>271</v>
      </c>
      <c r="AM82" t="s">
        <v>484</v>
      </c>
      <c r="AO82" t="s">
        <v>136</v>
      </c>
      <c r="AP82">
        <v>8</v>
      </c>
      <c r="AQ82" t="s">
        <v>151</v>
      </c>
      <c r="AR82" t="s">
        <v>165</v>
      </c>
      <c r="AT82">
        <v>8</v>
      </c>
      <c r="AU82">
        <v>50</v>
      </c>
      <c r="AV82" t="s">
        <v>223</v>
      </c>
      <c r="AW82" t="s">
        <v>137</v>
      </c>
      <c r="AX82" t="s">
        <v>138</v>
      </c>
      <c r="AZ82" t="s">
        <v>42</v>
      </c>
      <c r="BD82" t="s">
        <v>173</v>
      </c>
      <c r="BF82">
        <v>-117.25855503394</v>
      </c>
      <c r="BG82">
        <v>34.1359761624378</v>
      </c>
    </row>
    <row r="83" spans="1:59" x14ac:dyDescent="0.3">
      <c r="A83">
        <v>77</v>
      </c>
      <c r="B83">
        <v>5291</v>
      </c>
      <c r="C83" t="s">
        <v>485</v>
      </c>
      <c r="D83" t="s">
        <v>486</v>
      </c>
      <c r="E83" t="s">
        <v>180</v>
      </c>
      <c r="F83">
        <v>-117.26546999999999</v>
      </c>
      <c r="G83">
        <v>34.135984000000001</v>
      </c>
      <c r="H83" t="s">
        <v>267</v>
      </c>
      <c r="I83">
        <v>8.6999999999999993</v>
      </c>
      <c r="J83">
        <v>11.1</v>
      </c>
      <c r="K83">
        <v>19.8</v>
      </c>
      <c r="L83" t="s">
        <v>53</v>
      </c>
      <c r="M83" t="s">
        <v>129</v>
      </c>
      <c r="N83" t="s">
        <v>125</v>
      </c>
      <c r="O83">
        <v>0</v>
      </c>
      <c r="P83" t="s">
        <v>195</v>
      </c>
      <c r="R83" t="s">
        <v>155</v>
      </c>
      <c r="S83" t="s">
        <v>144</v>
      </c>
      <c r="U83" t="s">
        <v>42</v>
      </c>
      <c r="V83" t="s">
        <v>145</v>
      </c>
      <c r="W83" t="s">
        <v>146</v>
      </c>
      <c r="X83" s="1">
        <v>37227</v>
      </c>
      <c r="Y83" t="s">
        <v>145</v>
      </c>
      <c r="Z83" t="s">
        <v>170</v>
      </c>
      <c r="AA83" t="s">
        <v>487</v>
      </c>
      <c r="AB83" t="s">
        <v>148</v>
      </c>
      <c r="AC83" t="s">
        <v>133</v>
      </c>
      <c r="AD83" t="s">
        <v>61</v>
      </c>
      <c r="AE83">
        <v>0</v>
      </c>
      <c r="AF83" t="s">
        <v>270</v>
      </c>
      <c r="AG83" t="s">
        <v>146</v>
      </c>
      <c r="AH83" t="s">
        <v>146</v>
      </c>
      <c r="AI83" t="s">
        <v>146</v>
      </c>
      <c r="AJ83" t="s">
        <v>146</v>
      </c>
      <c r="AK83" t="s">
        <v>146</v>
      </c>
      <c r="AL83" t="s">
        <v>271</v>
      </c>
      <c r="AO83" t="s">
        <v>136</v>
      </c>
      <c r="AP83">
        <v>9</v>
      </c>
      <c r="AQ83" t="s">
        <v>151</v>
      </c>
      <c r="AR83" t="s">
        <v>165</v>
      </c>
      <c r="AT83">
        <v>9</v>
      </c>
      <c r="AU83">
        <v>50</v>
      </c>
      <c r="AV83" t="s">
        <v>223</v>
      </c>
      <c r="AW83" t="s">
        <v>137</v>
      </c>
      <c r="AX83" t="s">
        <v>138</v>
      </c>
      <c r="AZ83" t="s">
        <v>42</v>
      </c>
      <c r="BD83" t="s">
        <v>173</v>
      </c>
      <c r="BF83">
        <v>-117.26549875690399</v>
      </c>
      <c r="BG83">
        <v>34.135983683534199</v>
      </c>
    </row>
    <row r="84" spans="1:59" x14ac:dyDescent="0.3">
      <c r="A84">
        <v>78</v>
      </c>
      <c r="B84">
        <v>5722</v>
      </c>
      <c r="C84" t="s">
        <v>488</v>
      </c>
      <c r="D84" t="s">
        <v>489</v>
      </c>
      <c r="E84" t="s">
        <v>180</v>
      </c>
      <c r="F84">
        <v>-117.289964</v>
      </c>
      <c r="G84">
        <v>34.136077999999998</v>
      </c>
      <c r="H84" t="s">
        <v>471</v>
      </c>
      <c r="I84">
        <v>20.5</v>
      </c>
      <c r="J84">
        <v>26.7</v>
      </c>
      <c r="K84">
        <v>47.2</v>
      </c>
      <c r="L84" t="s">
        <v>37</v>
      </c>
      <c r="M84" t="s">
        <v>129</v>
      </c>
      <c r="O84">
        <v>0</v>
      </c>
      <c r="P84" t="s">
        <v>477</v>
      </c>
      <c r="S84" t="s">
        <v>144</v>
      </c>
      <c r="T84" t="s">
        <v>42</v>
      </c>
      <c r="U84" t="s">
        <v>42</v>
      </c>
      <c r="V84" t="s">
        <v>130</v>
      </c>
      <c r="W84" t="s">
        <v>146</v>
      </c>
      <c r="X84" s="1">
        <v>37227</v>
      </c>
      <c r="Y84" t="s">
        <v>145</v>
      </c>
      <c r="Z84" t="s">
        <v>170</v>
      </c>
      <c r="AA84" t="s">
        <v>490</v>
      </c>
      <c r="AB84" t="s">
        <v>148</v>
      </c>
      <c r="AC84" t="s">
        <v>133</v>
      </c>
      <c r="AD84" t="s">
        <v>66</v>
      </c>
      <c r="AE84">
        <v>0</v>
      </c>
      <c r="AF84" t="s">
        <v>491</v>
      </c>
      <c r="AG84" t="s">
        <v>146</v>
      </c>
      <c r="AH84" t="s">
        <v>146</v>
      </c>
      <c r="AI84" t="s">
        <v>146</v>
      </c>
      <c r="AJ84" t="s">
        <v>146</v>
      </c>
      <c r="AK84" t="s">
        <v>146</v>
      </c>
      <c r="AL84" t="s">
        <v>187</v>
      </c>
      <c r="AO84" t="s">
        <v>136</v>
      </c>
      <c r="AP84">
        <v>7</v>
      </c>
      <c r="AQ84" t="s">
        <v>151</v>
      </c>
      <c r="AR84" t="s">
        <v>165</v>
      </c>
      <c r="AT84">
        <v>8</v>
      </c>
      <c r="AU84">
        <v>40</v>
      </c>
      <c r="AV84" t="s">
        <v>223</v>
      </c>
      <c r="AW84" t="s">
        <v>137</v>
      </c>
      <c r="AX84" t="s">
        <v>138</v>
      </c>
      <c r="AZ84" t="s">
        <v>42</v>
      </c>
      <c r="BD84" t="s">
        <v>173</v>
      </c>
      <c r="BF84">
        <v>-117.289936</v>
      </c>
      <c r="BG84">
        <v>34.136083587137001</v>
      </c>
    </row>
    <row r="85" spans="1:59" x14ac:dyDescent="0.3">
      <c r="A85">
        <v>79</v>
      </c>
      <c r="B85">
        <v>5725</v>
      </c>
      <c r="C85" t="s">
        <v>492</v>
      </c>
      <c r="D85" t="s">
        <v>493</v>
      </c>
      <c r="E85" t="s">
        <v>180</v>
      </c>
      <c r="F85">
        <v>-117.301239</v>
      </c>
      <c r="G85">
        <v>34.136122</v>
      </c>
      <c r="H85" t="s">
        <v>471</v>
      </c>
      <c r="I85">
        <v>8.8000000000000007</v>
      </c>
      <c r="J85">
        <v>7.9</v>
      </c>
      <c r="K85">
        <v>16.7</v>
      </c>
      <c r="L85" t="s">
        <v>37</v>
      </c>
      <c r="M85" t="s">
        <v>129</v>
      </c>
      <c r="N85" t="s">
        <v>125</v>
      </c>
      <c r="O85">
        <v>0</v>
      </c>
      <c r="P85" t="s">
        <v>477</v>
      </c>
      <c r="R85" t="s">
        <v>66</v>
      </c>
      <c r="S85" t="s">
        <v>144</v>
      </c>
      <c r="T85" t="s">
        <v>202</v>
      </c>
      <c r="U85" t="s">
        <v>21</v>
      </c>
      <c r="V85" t="s">
        <v>156</v>
      </c>
      <c r="W85" t="s">
        <v>146</v>
      </c>
      <c r="X85" s="1">
        <v>37227</v>
      </c>
      <c r="Y85" t="s">
        <v>145</v>
      </c>
      <c r="Z85" t="s">
        <v>203</v>
      </c>
      <c r="AA85" t="s">
        <v>490</v>
      </c>
      <c r="AB85" t="s">
        <v>204</v>
      </c>
      <c r="AC85" t="s">
        <v>133</v>
      </c>
      <c r="AD85" t="s">
        <v>59</v>
      </c>
      <c r="AE85">
        <v>0</v>
      </c>
      <c r="AG85" t="s">
        <v>146</v>
      </c>
      <c r="AH85" t="s">
        <v>146</v>
      </c>
      <c r="AI85" t="s">
        <v>146</v>
      </c>
      <c r="AJ85" t="s">
        <v>146</v>
      </c>
      <c r="AK85" t="s">
        <v>146</v>
      </c>
      <c r="AL85" t="s">
        <v>187</v>
      </c>
      <c r="AO85" t="s">
        <v>136</v>
      </c>
      <c r="AP85">
        <v>8</v>
      </c>
      <c r="AQ85" t="s">
        <v>164</v>
      </c>
      <c r="AR85" t="s">
        <v>171</v>
      </c>
      <c r="AS85" t="s">
        <v>164</v>
      </c>
      <c r="AT85">
        <v>8</v>
      </c>
      <c r="AU85">
        <v>32</v>
      </c>
      <c r="AV85" t="s">
        <v>223</v>
      </c>
      <c r="AW85" t="s">
        <v>31</v>
      </c>
      <c r="AX85" t="s">
        <v>138</v>
      </c>
      <c r="AZ85" t="s">
        <v>42</v>
      </c>
      <c r="BD85" t="s">
        <v>173</v>
      </c>
      <c r="BF85">
        <v>-117.30119508146601</v>
      </c>
      <c r="BG85">
        <v>34.136121930721302</v>
      </c>
    </row>
    <row r="86" spans="1:59" x14ac:dyDescent="0.3">
      <c r="A86">
        <v>80</v>
      </c>
      <c r="B86">
        <v>5740</v>
      </c>
      <c r="C86" t="s">
        <v>494</v>
      </c>
      <c r="D86" t="s">
        <v>495</v>
      </c>
      <c r="E86" t="s">
        <v>180</v>
      </c>
      <c r="F86">
        <v>-117.313731</v>
      </c>
      <c r="G86">
        <v>34.112372000000001</v>
      </c>
      <c r="H86" t="s">
        <v>496</v>
      </c>
      <c r="I86">
        <v>20.399999999999999</v>
      </c>
      <c r="J86">
        <v>15.2</v>
      </c>
      <c r="K86">
        <v>35.6</v>
      </c>
      <c r="L86" t="s">
        <v>31</v>
      </c>
      <c r="M86" t="s">
        <v>129</v>
      </c>
      <c r="N86" t="s">
        <v>125</v>
      </c>
      <c r="O86">
        <v>0</v>
      </c>
      <c r="P86" t="s">
        <v>477</v>
      </c>
      <c r="R86" t="s">
        <v>196</v>
      </c>
      <c r="S86" t="s">
        <v>144</v>
      </c>
      <c r="U86" t="s">
        <v>42</v>
      </c>
      <c r="V86" t="s">
        <v>157</v>
      </c>
      <c r="W86" t="s">
        <v>146</v>
      </c>
      <c r="X86" s="1">
        <v>37227</v>
      </c>
      <c r="Y86" t="s">
        <v>156</v>
      </c>
      <c r="Z86" t="s">
        <v>170</v>
      </c>
      <c r="AA86" t="s">
        <v>473</v>
      </c>
      <c r="AB86" t="s">
        <v>148</v>
      </c>
      <c r="AC86" t="s">
        <v>133</v>
      </c>
      <c r="AD86" t="s">
        <v>60</v>
      </c>
      <c r="AE86">
        <v>0</v>
      </c>
      <c r="AF86" t="s">
        <v>270</v>
      </c>
      <c r="AG86" t="s">
        <v>146</v>
      </c>
      <c r="AH86" t="s">
        <v>146</v>
      </c>
      <c r="AI86" t="s">
        <v>146</v>
      </c>
      <c r="AJ86" t="s">
        <v>146</v>
      </c>
      <c r="AK86" t="s">
        <v>146</v>
      </c>
      <c r="AL86" t="s">
        <v>187</v>
      </c>
      <c r="AO86" t="s">
        <v>136</v>
      </c>
      <c r="AP86">
        <v>8</v>
      </c>
      <c r="AR86" t="s">
        <v>164</v>
      </c>
      <c r="AS86" t="s">
        <v>165</v>
      </c>
      <c r="AT86">
        <v>8</v>
      </c>
      <c r="AU86">
        <v>20</v>
      </c>
      <c r="AW86" t="s">
        <v>37</v>
      </c>
      <c r="AX86" t="s">
        <v>138</v>
      </c>
      <c r="AZ86" t="s">
        <v>42</v>
      </c>
      <c r="BD86" t="s">
        <v>173</v>
      </c>
      <c r="BF86">
        <v>-117.313730084656</v>
      </c>
      <c r="BG86">
        <v>34.1123368748678</v>
      </c>
    </row>
    <row r="87" spans="1:59" x14ac:dyDescent="0.3">
      <c r="A87">
        <v>81</v>
      </c>
      <c r="B87">
        <v>5741</v>
      </c>
      <c r="C87" t="s">
        <v>497</v>
      </c>
      <c r="D87" t="s">
        <v>498</v>
      </c>
      <c r="E87" t="s">
        <v>180</v>
      </c>
      <c r="F87">
        <v>-117.314196</v>
      </c>
      <c r="G87">
        <v>34.115901000000001</v>
      </c>
      <c r="H87" t="s">
        <v>496</v>
      </c>
      <c r="I87">
        <v>16.3</v>
      </c>
      <c r="J87">
        <v>16.8</v>
      </c>
      <c r="K87">
        <v>33.1</v>
      </c>
      <c r="L87" t="s">
        <v>37</v>
      </c>
      <c r="M87" t="s">
        <v>129</v>
      </c>
      <c r="N87" t="s">
        <v>125</v>
      </c>
      <c r="O87">
        <v>0</v>
      </c>
      <c r="P87" t="s">
        <v>477</v>
      </c>
      <c r="R87" t="s">
        <v>196</v>
      </c>
      <c r="S87" t="s">
        <v>144</v>
      </c>
      <c r="U87" t="s">
        <v>42</v>
      </c>
      <c r="V87" t="s">
        <v>157</v>
      </c>
      <c r="W87" t="s">
        <v>146</v>
      </c>
      <c r="X87" s="1">
        <v>37227</v>
      </c>
      <c r="Y87" t="s">
        <v>157</v>
      </c>
      <c r="Z87" t="s">
        <v>170</v>
      </c>
      <c r="AA87" t="s">
        <v>473</v>
      </c>
      <c r="AB87" t="s">
        <v>148</v>
      </c>
      <c r="AC87" t="s">
        <v>133</v>
      </c>
      <c r="AD87" t="s">
        <v>61</v>
      </c>
      <c r="AE87">
        <v>0</v>
      </c>
      <c r="AF87" t="s">
        <v>270</v>
      </c>
      <c r="AG87" t="s">
        <v>129</v>
      </c>
      <c r="AH87" t="s">
        <v>129</v>
      </c>
      <c r="AI87" t="s">
        <v>146</v>
      </c>
      <c r="AJ87" t="s">
        <v>129</v>
      </c>
      <c r="AK87" t="s">
        <v>146</v>
      </c>
      <c r="AL87" t="s">
        <v>187</v>
      </c>
      <c r="AM87" t="s">
        <v>499</v>
      </c>
      <c r="AO87" t="s">
        <v>136</v>
      </c>
      <c r="AP87">
        <v>5</v>
      </c>
      <c r="AR87" t="s">
        <v>165</v>
      </c>
      <c r="AT87">
        <v>6</v>
      </c>
      <c r="AU87">
        <v>20</v>
      </c>
      <c r="AW87" t="s">
        <v>137</v>
      </c>
      <c r="AX87" t="s">
        <v>138</v>
      </c>
      <c r="AZ87" t="s">
        <v>42</v>
      </c>
      <c r="BD87" t="s">
        <v>173</v>
      </c>
      <c r="BF87">
        <v>-117.314327529567</v>
      </c>
      <c r="BG87">
        <v>34.115890506603797</v>
      </c>
    </row>
    <row r="88" spans="1:59" x14ac:dyDescent="0.3">
      <c r="A88">
        <v>82</v>
      </c>
      <c r="B88">
        <v>5989</v>
      </c>
      <c r="C88" t="s">
        <v>500</v>
      </c>
      <c r="D88" t="s">
        <v>501</v>
      </c>
      <c r="E88" t="s">
        <v>180</v>
      </c>
      <c r="F88">
        <v>-117.257555</v>
      </c>
      <c r="G88">
        <v>34.135773999999998</v>
      </c>
      <c r="H88" t="s">
        <v>496</v>
      </c>
      <c r="I88">
        <v>10.3</v>
      </c>
      <c r="J88">
        <v>10.6</v>
      </c>
      <c r="K88">
        <v>20.9</v>
      </c>
      <c r="L88" t="s">
        <v>31</v>
      </c>
      <c r="M88" t="s">
        <v>129</v>
      </c>
      <c r="N88" t="s">
        <v>125</v>
      </c>
      <c r="O88">
        <v>0</v>
      </c>
      <c r="P88" t="s">
        <v>502</v>
      </c>
      <c r="Q88" t="s">
        <v>432</v>
      </c>
      <c r="R88" t="s">
        <v>66</v>
      </c>
      <c r="S88" t="s">
        <v>144</v>
      </c>
      <c r="T88" t="s">
        <v>202</v>
      </c>
      <c r="U88" t="s">
        <v>28</v>
      </c>
      <c r="V88" t="s">
        <v>156</v>
      </c>
      <c r="W88" t="s">
        <v>146</v>
      </c>
      <c r="X88" s="1">
        <v>37227</v>
      </c>
      <c r="Y88" t="s">
        <v>145</v>
      </c>
      <c r="Z88" t="s">
        <v>203</v>
      </c>
      <c r="AA88" t="s">
        <v>503</v>
      </c>
      <c r="AB88" t="s">
        <v>204</v>
      </c>
      <c r="AD88" t="s">
        <v>59</v>
      </c>
      <c r="AE88">
        <v>0</v>
      </c>
      <c r="AG88" t="s">
        <v>146</v>
      </c>
      <c r="AH88" t="s">
        <v>146</v>
      </c>
      <c r="AI88" t="s">
        <v>146</v>
      </c>
      <c r="AJ88" t="s">
        <v>146</v>
      </c>
      <c r="AK88" t="s">
        <v>146</v>
      </c>
      <c r="AL88" t="s">
        <v>271</v>
      </c>
      <c r="AO88" t="s">
        <v>136</v>
      </c>
      <c r="AP88">
        <v>8</v>
      </c>
      <c r="AQ88" t="s">
        <v>164</v>
      </c>
      <c r="AR88" t="s">
        <v>164</v>
      </c>
      <c r="AS88" t="s">
        <v>165</v>
      </c>
      <c r="AT88">
        <v>8</v>
      </c>
      <c r="AU88">
        <v>50</v>
      </c>
      <c r="AV88" t="s">
        <v>223</v>
      </c>
      <c r="AW88" t="s">
        <v>37</v>
      </c>
      <c r="AX88" t="s">
        <v>138</v>
      </c>
      <c r="AZ88" t="s">
        <v>42</v>
      </c>
      <c r="BD88" t="s">
        <v>173</v>
      </c>
      <c r="BF88">
        <v>-117.25760002672401</v>
      </c>
      <c r="BG88">
        <v>34.135784575571897</v>
      </c>
    </row>
    <row r="89" spans="1:59" x14ac:dyDescent="0.3">
      <c r="A89">
        <v>83</v>
      </c>
      <c r="B89">
        <v>5992</v>
      </c>
      <c r="C89" t="s">
        <v>504</v>
      </c>
      <c r="D89" t="s">
        <v>505</v>
      </c>
      <c r="E89" t="s">
        <v>180</v>
      </c>
      <c r="F89">
        <v>-117.243379</v>
      </c>
      <c r="G89">
        <v>34.135787000000001</v>
      </c>
      <c r="H89" t="s">
        <v>496</v>
      </c>
      <c r="I89">
        <v>45.3</v>
      </c>
      <c r="J89">
        <v>54.2</v>
      </c>
      <c r="K89">
        <v>99.5</v>
      </c>
      <c r="L89" t="s">
        <v>31</v>
      </c>
      <c r="M89" t="s">
        <v>129</v>
      </c>
      <c r="N89" t="s">
        <v>125</v>
      </c>
      <c r="O89">
        <v>0</v>
      </c>
      <c r="P89" t="s">
        <v>502</v>
      </c>
      <c r="R89" t="s">
        <v>66</v>
      </c>
      <c r="S89" t="s">
        <v>144</v>
      </c>
      <c r="T89" t="s">
        <v>42</v>
      </c>
      <c r="U89" t="s">
        <v>42</v>
      </c>
      <c r="V89" t="s">
        <v>156</v>
      </c>
      <c r="W89" t="s">
        <v>146</v>
      </c>
      <c r="X89" s="1">
        <v>37227</v>
      </c>
      <c r="Y89" t="s">
        <v>157</v>
      </c>
      <c r="Z89" t="s">
        <v>170</v>
      </c>
      <c r="AA89" t="s">
        <v>503</v>
      </c>
      <c r="AB89" t="s">
        <v>148</v>
      </c>
      <c r="AC89" t="s">
        <v>133</v>
      </c>
      <c r="AD89" t="s">
        <v>63</v>
      </c>
      <c r="AE89">
        <v>0</v>
      </c>
      <c r="AF89" t="s">
        <v>158</v>
      </c>
      <c r="AG89" t="s">
        <v>129</v>
      </c>
      <c r="AH89" t="s">
        <v>129</v>
      </c>
      <c r="AI89" t="s">
        <v>146</v>
      </c>
      <c r="AJ89" t="s">
        <v>146</v>
      </c>
      <c r="AK89" t="s">
        <v>146</v>
      </c>
      <c r="AL89" t="s">
        <v>271</v>
      </c>
      <c r="AM89" t="s">
        <v>211</v>
      </c>
      <c r="AO89" t="s">
        <v>136</v>
      </c>
      <c r="AP89">
        <v>6</v>
      </c>
      <c r="AQ89" t="s">
        <v>151</v>
      </c>
      <c r="AR89" t="s">
        <v>164</v>
      </c>
      <c r="AS89" t="s">
        <v>165</v>
      </c>
      <c r="AT89">
        <v>6</v>
      </c>
      <c r="AU89">
        <v>50</v>
      </c>
      <c r="AV89" t="s">
        <v>223</v>
      </c>
      <c r="AW89" t="s">
        <v>37</v>
      </c>
      <c r="AX89" t="s">
        <v>138</v>
      </c>
      <c r="AZ89" t="s">
        <v>42</v>
      </c>
      <c r="BB89" t="s">
        <v>272</v>
      </c>
      <c r="BD89" t="s">
        <v>173</v>
      </c>
      <c r="BF89">
        <v>-117.242924097417</v>
      </c>
      <c r="BG89">
        <v>34.135719509416802</v>
      </c>
    </row>
    <row r="90" spans="1:59" x14ac:dyDescent="0.3">
      <c r="A90">
        <v>84</v>
      </c>
      <c r="B90">
        <v>5996</v>
      </c>
      <c r="C90" t="s">
        <v>506</v>
      </c>
      <c r="D90" t="s">
        <v>507</v>
      </c>
      <c r="E90" t="s">
        <v>141</v>
      </c>
      <c r="F90">
        <v>-117.225596</v>
      </c>
      <c r="G90">
        <v>34.135708999999999</v>
      </c>
      <c r="H90" t="s">
        <v>496</v>
      </c>
      <c r="I90">
        <v>56.3</v>
      </c>
      <c r="J90">
        <v>66.599999999999994</v>
      </c>
      <c r="K90">
        <v>122.9</v>
      </c>
      <c r="L90" t="s">
        <v>35</v>
      </c>
      <c r="M90" t="s">
        <v>129</v>
      </c>
      <c r="N90" t="s">
        <v>125</v>
      </c>
      <c r="O90">
        <v>0</v>
      </c>
      <c r="P90" t="s">
        <v>195</v>
      </c>
      <c r="Q90" t="s">
        <v>432</v>
      </c>
      <c r="R90" t="s">
        <v>155</v>
      </c>
      <c r="S90" t="s">
        <v>144</v>
      </c>
      <c r="T90" t="s">
        <v>202</v>
      </c>
      <c r="U90" t="s">
        <v>21</v>
      </c>
      <c r="V90" t="s">
        <v>145</v>
      </c>
      <c r="W90" t="s">
        <v>146</v>
      </c>
      <c r="X90" s="1">
        <v>37227</v>
      </c>
      <c r="Y90" t="s">
        <v>145</v>
      </c>
      <c r="Z90" t="s">
        <v>203</v>
      </c>
      <c r="AA90" t="s">
        <v>503</v>
      </c>
      <c r="AB90" t="s">
        <v>204</v>
      </c>
      <c r="AC90" t="s">
        <v>133</v>
      </c>
      <c r="AD90" t="s">
        <v>63</v>
      </c>
      <c r="AE90">
        <v>0</v>
      </c>
      <c r="AG90" t="s">
        <v>146</v>
      </c>
      <c r="AH90" t="s">
        <v>146</v>
      </c>
      <c r="AI90" t="s">
        <v>146</v>
      </c>
      <c r="AJ90" t="s">
        <v>146</v>
      </c>
      <c r="AK90" t="s">
        <v>146</v>
      </c>
      <c r="AL90" t="s">
        <v>187</v>
      </c>
      <c r="AO90" t="s">
        <v>136</v>
      </c>
      <c r="AP90">
        <v>6</v>
      </c>
      <c r="AQ90" t="s">
        <v>164</v>
      </c>
      <c r="AR90" t="s">
        <v>164</v>
      </c>
      <c r="AS90" t="s">
        <v>152</v>
      </c>
      <c r="AT90">
        <v>10</v>
      </c>
      <c r="AU90">
        <v>21</v>
      </c>
      <c r="AW90" t="s">
        <v>37</v>
      </c>
      <c r="AX90" t="s">
        <v>138</v>
      </c>
      <c r="AY90" t="s">
        <v>53</v>
      </c>
      <c r="AZ90" t="s">
        <v>42</v>
      </c>
      <c r="BA90" t="s">
        <v>42</v>
      </c>
      <c r="BB90" t="s">
        <v>302</v>
      </c>
      <c r="BF90">
        <v>-117.225797101279</v>
      </c>
      <c r="BG90">
        <v>34.135703381997402</v>
      </c>
    </row>
    <row r="91" spans="1:59" x14ac:dyDescent="0.3">
      <c r="A91">
        <v>85</v>
      </c>
      <c r="B91">
        <v>6011</v>
      </c>
      <c r="C91" t="s">
        <v>508</v>
      </c>
      <c r="D91" t="s">
        <v>509</v>
      </c>
      <c r="E91" t="s">
        <v>180</v>
      </c>
      <c r="F91">
        <v>-117.22767899999999</v>
      </c>
      <c r="G91">
        <v>34.121394000000002</v>
      </c>
      <c r="H91" t="s">
        <v>496</v>
      </c>
      <c r="I91">
        <v>10.3</v>
      </c>
      <c r="J91">
        <v>9.1</v>
      </c>
      <c r="K91">
        <v>19.399999999999999</v>
      </c>
      <c r="L91" t="s">
        <v>37</v>
      </c>
      <c r="M91" t="s">
        <v>129</v>
      </c>
      <c r="N91" t="s">
        <v>125</v>
      </c>
      <c r="O91">
        <v>0</v>
      </c>
      <c r="P91" t="s">
        <v>477</v>
      </c>
      <c r="R91" t="s">
        <v>66</v>
      </c>
      <c r="S91" t="s">
        <v>144</v>
      </c>
      <c r="T91" t="s">
        <v>42</v>
      </c>
      <c r="U91" t="s">
        <v>42</v>
      </c>
      <c r="V91" t="s">
        <v>145</v>
      </c>
      <c r="W91" t="s">
        <v>146</v>
      </c>
      <c r="X91" s="1">
        <v>37227</v>
      </c>
      <c r="Y91" t="s">
        <v>145</v>
      </c>
      <c r="Z91" t="s">
        <v>131</v>
      </c>
      <c r="AA91" t="s">
        <v>473</v>
      </c>
      <c r="AB91" t="s">
        <v>148</v>
      </c>
      <c r="AD91" t="s">
        <v>66</v>
      </c>
      <c r="AE91">
        <v>0</v>
      </c>
      <c r="AF91" t="s">
        <v>510</v>
      </c>
      <c r="AG91" t="s">
        <v>146</v>
      </c>
      <c r="AH91" t="s">
        <v>146</v>
      </c>
      <c r="AI91" t="s">
        <v>146</v>
      </c>
      <c r="AJ91" t="s">
        <v>146</v>
      </c>
      <c r="AK91" t="s">
        <v>146</v>
      </c>
      <c r="AL91" t="s">
        <v>150</v>
      </c>
      <c r="AN91" t="s">
        <v>511</v>
      </c>
      <c r="AO91" t="s">
        <v>136</v>
      </c>
      <c r="AP91">
        <v>5</v>
      </c>
      <c r="AQ91" t="s">
        <v>151</v>
      </c>
      <c r="AR91" t="s">
        <v>171</v>
      </c>
      <c r="AT91">
        <v>10</v>
      </c>
      <c r="AU91">
        <v>35</v>
      </c>
      <c r="AV91" t="s">
        <v>150</v>
      </c>
      <c r="AW91" t="s">
        <v>137</v>
      </c>
      <c r="AX91" t="s">
        <v>138</v>
      </c>
      <c r="AZ91" t="s">
        <v>42</v>
      </c>
      <c r="BD91" t="s">
        <v>173</v>
      </c>
      <c r="BF91">
        <v>-117.227555014459</v>
      </c>
      <c r="BG91">
        <v>34.121379185792001</v>
      </c>
    </row>
    <row r="92" spans="1:59" x14ac:dyDescent="0.3">
      <c r="A92">
        <v>86</v>
      </c>
      <c r="B92">
        <v>6012</v>
      </c>
      <c r="C92" t="s">
        <v>512</v>
      </c>
      <c r="D92" t="s">
        <v>513</v>
      </c>
      <c r="E92" t="s">
        <v>180</v>
      </c>
      <c r="F92">
        <v>-117.229938</v>
      </c>
      <c r="G92">
        <v>34.121341000000001</v>
      </c>
      <c r="H92" t="s">
        <v>496</v>
      </c>
      <c r="I92">
        <v>18.3</v>
      </c>
      <c r="J92">
        <v>13.1</v>
      </c>
      <c r="K92">
        <v>31.4</v>
      </c>
      <c r="L92" t="s">
        <v>37</v>
      </c>
      <c r="M92" t="s">
        <v>129</v>
      </c>
      <c r="N92" t="s">
        <v>125</v>
      </c>
      <c r="O92">
        <v>0</v>
      </c>
      <c r="P92" t="s">
        <v>477</v>
      </c>
      <c r="R92" t="s">
        <v>155</v>
      </c>
      <c r="S92" t="s">
        <v>144</v>
      </c>
      <c r="T92" t="s">
        <v>42</v>
      </c>
      <c r="U92" t="s">
        <v>42</v>
      </c>
      <c r="V92" t="s">
        <v>156</v>
      </c>
      <c r="W92" t="s">
        <v>146</v>
      </c>
      <c r="X92" s="1">
        <v>37227</v>
      </c>
      <c r="Y92" t="s">
        <v>157</v>
      </c>
      <c r="Z92" t="s">
        <v>170</v>
      </c>
      <c r="AA92" t="s">
        <v>473</v>
      </c>
      <c r="AB92" t="s">
        <v>148</v>
      </c>
      <c r="AD92" t="s">
        <v>66</v>
      </c>
      <c r="AE92">
        <v>0</v>
      </c>
      <c r="AF92" t="s">
        <v>514</v>
      </c>
      <c r="AG92" t="s">
        <v>129</v>
      </c>
      <c r="AH92" t="s">
        <v>129</v>
      </c>
      <c r="AI92" t="s">
        <v>146</v>
      </c>
      <c r="AJ92" t="s">
        <v>146</v>
      </c>
      <c r="AK92" t="s">
        <v>146</v>
      </c>
      <c r="AL92" t="s">
        <v>271</v>
      </c>
      <c r="AM92" t="s">
        <v>211</v>
      </c>
      <c r="AO92" t="s">
        <v>136</v>
      </c>
      <c r="AP92">
        <v>6</v>
      </c>
      <c r="AQ92" t="s">
        <v>151</v>
      </c>
      <c r="AR92" t="s">
        <v>171</v>
      </c>
      <c r="AT92">
        <v>6</v>
      </c>
      <c r="AU92">
        <v>50</v>
      </c>
      <c r="AV92" t="s">
        <v>223</v>
      </c>
      <c r="AW92" t="s">
        <v>137</v>
      </c>
      <c r="AX92" t="s">
        <v>138</v>
      </c>
      <c r="AZ92" t="s">
        <v>42</v>
      </c>
      <c r="BD92" t="s">
        <v>173</v>
      </c>
      <c r="BF92">
        <v>-117.23015579582299</v>
      </c>
      <c r="BG92">
        <v>34.121365869400599</v>
      </c>
    </row>
    <row r="93" spans="1:59" x14ac:dyDescent="0.3">
      <c r="A93">
        <v>87</v>
      </c>
      <c r="B93">
        <v>6015</v>
      </c>
      <c r="C93" t="s">
        <v>515</v>
      </c>
      <c r="D93" t="s">
        <v>516</v>
      </c>
      <c r="E93" t="s">
        <v>141</v>
      </c>
      <c r="F93">
        <v>-117.24411600000001</v>
      </c>
      <c r="G93">
        <v>34.121420000000001</v>
      </c>
      <c r="H93" t="s">
        <v>496</v>
      </c>
      <c r="I93">
        <v>28.3</v>
      </c>
      <c r="J93">
        <v>19.5</v>
      </c>
      <c r="K93">
        <v>47.8</v>
      </c>
      <c r="L93" t="s">
        <v>31</v>
      </c>
      <c r="M93" t="s">
        <v>129</v>
      </c>
      <c r="N93" t="s">
        <v>125</v>
      </c>
      <c r="O93">
        <v>0</v>
      </c>
      <c r="P93" t="s">
        <v>477</v>
      </c>
      <c r="R93" t="s">
        <v>196</v>
      </c>
      <c r="S93" t="s">
        <v>144</v>
      </c>
      <c r="T93" t="s">
        <v>66</v>
      </c>
      <c r="U93" t="s">
        <v>22</v>
      </c>
      <c r="X93" s="1">
        <v>37227</v>
      </c>
      <c r="Y93" t="s">
        <v>145</v>
      </c>
      <c r="Z93" t="s">
        <v>131</v>
      </c>
      <c r="AA93" t="s">
        <v>473</v>
      </c>
      <c r="AB93" t="s">
        <v>148</v>
      </c>
      <c r="AC93" t="s">
        <v>133</v>
      </c>
      <c r="AD93" t="s">
        <v>59</v>
      </c>
      <c r="AE93">
        <v>0</v>
      </c>
      <c r="AG93" t="s">
        <v>146</v>
      </c>
      <c r="AH93" t="s">
        <v>146</v>
      </c>
      <c r="AI93" t="s">
        <v>146</v>
      </c>
      <c r="AJ93" t="s">
        <v>146</v>
      </c>
      <c r="AK93" t="s">
        <v>146</v>
      </c>
      <c r="AL93" t="s">
        <v>150</v>
      </c>
      <c r="AM93" t="s">
        <v>517</v>
      </c>
      <c r="AO93" t="s">
        <v>136</v>
      </c>
      <c r="AP93">
        <v>10</v>
      </c>
      <c r="AQ93" t="s">
        <v>400</v>
      </c>
      <c r="AR93" t="s">
        <v>400</v>
      </c>
      <c r="AS93" t="s">
        <v>165</v>
      </c>
      <c r="AT93">
        <v>12</v>
      </c>
      <c r="AU93">
        <v>45</v>
      </c>
      <c r="AV93" t="s">
        <v>150</v>
      </c>
      <c r="AW93" t="s">
        <v>37</v>
      </c>
      <c r="AX93" t="s">
        <v>138</v>
      </c>
      <c r="AY93" t="s">
        <v>53</v>
      </c>
      <c r="AZ93" t="s">
        <v>42</v>
      </c>
      <c r="BA93" t="s">
        <v>42</v>
      </c>
      <c r="BB93" t="s">
        <v>272</v>
      </c>
      <c r="BF93">
        <v>-117.24403013374101</v>
      </c>
      <c r="BG93">
        <v>34.121391092924803</v>
      </c>
    </row>
    <row r="94" spans="1:59" x14ac:dyDescent="0.3">
      <c r="A94">
        <v>88</v>
      </c>
      <c r="B94">
        <v>8141</v>
      </c>
      <c r="C94" t="s">
        <v>518</v>
      </c>
      <c r="D94" t="s">
        <v>519</v>
      </c>
      <c r="E94" t="s">
        <v>141</v>
      </c>
      <c r="F94">
        <v>-117.249202</v>
      </c>
      <c r="G94">
        <v>34.121423</v>
      </c>
      <c r="H94" t="s">
        <v>496</v>
      </c>
      <c r="I94">
        <v>9.1</v>
      </c>
      <c r="J94">
        <v>7.9</v>
      </c>
      <c r="K94">
        <v>17</v>
      </c>
      <c r="L94" t="s">
        <v>35</v>
      </c>
      <c r="M94" t="s">
        <v>129</v>
      </c>
      <c r="N94" t="s">
        <v>125</v>
      </c>
      <c r="O94">
        <v>0</v>
      </c>
      <c r="P94" t="s">
        <v>477</v>
      </c>
      <c r="R94" t="s">
        <v>66</v>
      </c>
      <c r="S94" t="s">
        <v>144</v>
      </c>
      <c r="T94" t="s">
        <v>42</v>
      </c>
      <c r="U94" t="s">
        <v>42</v>
      </c>
      <c r="V94" t="s">
        <v>156</v>
      </c>
      <c r="W94" t="s">
        <v>146</v>
      </c>
      <c r="X94" s="1">
        <v>37227</v>
      </c>
      <c r="Y94" t="s">
        <v>145</v>
      </c>
      <c r="Z94" t="s">
        <v>131</v>
      </c>
      <c r="AA94" t="s">
        <v>473</v>
      </c>
      <c r="AB94" t="s">
        <v>148</v>
      </c>
      <c r="AD94" t="s">
        <v>66</v>
      </c>
      <c r="AE94">
        <v>0</v>
      </c>
      <c r="AF94" t="s">
        <v>520</v>
      </c>
      <c r="AG94" t="s">
        <v>146</v>
      </c>
      <c r="AH94" t="s">
        <v>146</v>
      </c>
      <c r="AI94" t="s">
        <v>146</v>
      </c>
      <c r="AJ94" t="s">
        <v>146</v>
      </c>
      <c r="AK94" t="s">
        <v>146</v>
      </c>
      <c r="AL94" t="s">
        <v>135</v>
      </c>
      <c r="AN94" t="s">
        <v>217</v>
      </c>
      <c r="AO94" t="s">
        <v>136</v>
      </c>
      <c r="AP94">
        <v>6</v>
      </c>
      <c r="AQ94" t="s">
        <v>151</v>
      </c>
      <c r="AR94" t="s">
        <v>165</v>
      </c>
      <c r="AS94" t="s">
        <v>53</v>
      </c>
      <c r="AT94">
        <v>8</v>
      </c>
      <c r="AU94">
        <v>38</v>
      </c>
      <c r="AV94" t="s">
        <v>223</v>
      </c>
      <c r="AW94" t="s">
        <v>137</v>
      </c>
      <c r="AX94" t="s">
        <v>138</v>
      </c>
      <c r="AY94" t="s">
        <v>53</v>
      </c>
      <c r="AZ94" t="s">
        <v>42</v>
      </c>
      <c r="BA94" t="s">
        <v>42</v>
      </c>
      <c r="BF94">
        <v>-117.249229909128</v>
      </c>
      <c r="BG94">
        <v>34.121443316508604</v>
      </c>
    </row>
    <row r="95" spans="1:59" x14ac:dyDescent="0.3">
      <c r="A95">
        <v>89</v>
      </c>
      <c r="B95">
        <v>6017</v>
      </c>
      <c r="C95" t="s">
        <v>521</v>
      </c>
      <c r="D95" t="s">
        <v>522</v>
      </c>
      <c r="E95" t="s">
        <v>168</v>
      </c>
      <c r="F95">
        <v>-117.257908</v>
      </c>
      <c r="G95">
        <v>34.121431000000001</v>
      </c>
      <c r="H95" t="s">
        <v>496</v>
      </c>
      <c r="I95">
        <v>7.4</v>
      </c>
      <c r="J95">
        <v>8.3000000000000007</v>
      </c>
      <c r="K95">
        <v>15.7</v>
      </c>
      <c r="L95" t="s">
        <v>37</v>
      </c>
      <c r="M95" t="s">
        <v>129</v>
      </c>
      <c r="N95" t="s">
        <v>125</v>
      </c>
      <c r="O95">
        <v>0</v>
      </c>
      <c r="P95" t="s">
        <v>477</v>
      </c>
      <c r="R95" t="s">
        <v>66</v>
      </c>
      <c r="S95" t="s">
        <v>144</v>
      </c>
      <c r="T95" t="s">
        <v>66</v>
      </c>
      <c r="U95" t="s">
        <v>42</v>
      </c>
      <c r="V95" t="s">
        <v>156</v>
      </c>
      <c r="W95" t="s">
        <v>146</v>
      </c>
      <c r="X95" s="1">
        <v>37227</v>
      </c>
      <c r="Y95" t="s">
        <v>156</v>
      </c>
      <c r="Z95" t="s">
        <v>170</v>
      </c>
      <c r="AA95" t="s">
        <v>473</v>
      </c>
      <c r="AB95" t="s">
        <v>148</v>
      </c>
      <c r="AD95" t="s">
        <v>62</v>
      </c>
      <c r="AE95">
        <v>0</v>
      </c>
      <c r="AF95" t="s">
        <v>241</v>
      </c>
      <c r="AG95" t="s">
        <v>146</v>
      </c>
      <c r="AH95" t="s">
        <v>146</v>
      </c>
      <c r="AI95" t="s">
        <v>146</v>
      </c>
      <c r="AJ95" t="s">
        <v>146</v>
      </c>
      <c r="AK95" t="s">
        <v>146</v>
      </c>
      <c r="AL95" t="s">
        <v>187</v>
      </c>
      <c r="AM95" t="s">
        <v>523</v>
      </c>
      <c r="AO95" t="s">
        <v>136</v>
      </c>
      <c r="AP95">
        <v>8</v>
      </c>
      <c r="AR95" t="s">
        <v>165</v>
      </c>
      <c r="AT95">
        <v>8</v>
      </c>
      <c r="AU95">
        <v>20</v>
      </c>
      <c r="AV95" t="s">
        <v>223</v>
      </c>
      <c r="AW95" t="s">
        <v>137</v>
      </c>
      <c r="AX95" t="s">
        <v>138</v>
      </c>
      <c r="AZ95" t="s">
        <v>42</v>
      </c>
      <c r="BD95" t="s">
        <v>173</v>
      </c>
      <c r="BF95">
        <v>-117.257509</v>
      </c>
      <c r="BG95">
        <v>34.121377000000003</v>
      </c>
    </row>
    <row r="96" spans="1:59" x14ac:dyDescent="0.3">
      <c r="A96">
        <v>90</v>
      </c>
      <c r="B96">
        <v>6927</v>
      </c>
      <c r="C96" t="s">
        <v>524</v>
      </c>
      <c r="D96" t="s">
        <v>525</v>
      </c>
      <c r="E96" t="s">
        <v>180</v>
      </c>
      <c r="F96">
        <v>-117.289781</v>
      </c>
      <c r="G96">
        <v>34.103617</v>
      </c>
      <c r="H96" t="s">
        <v>526</v>
      </c>
      <c r="I96">
        <v>12.1</v>
      </c>
      <c r="J96">
        <v>27.8</v>
      </c>
      <c r="K96">
        <v>39.9</v>
      </c>
      <c r="L96" t="s">
        <v>37</v>
      </c>
      <c r="M96" t="s">
        <v>129</v>
      </c>
      <c r="N96" t="s">
        <v>125</v>
      </c>
      <c r="O96">
        <v>0</v>
      </c>
      <c r="P96" t="s">
        <v>341</v>
      </c>
      <c r="R96" t="s">
        <v>66</v>
      </c>
      <c r="S96" t="s">
        <v>144</v>
      </c>
      <c r="U96" t="s">
        <v>42</v>
      </c>
      <c r="V96" t="s">
        <v>145</v>
      </c>
      <c r="W96" t="s">
        <v>146</v>
      </c>
      <c r="X96" s="1">
        <v>37227</v>
      </c>
      <c r="Y96" t="s">
        <v>145</v>
      </c>
      <c r="Z96" t="s">
        <v>170</v>
      </c>
      <c r="AA96" t="s">
        <v>473</v>
      </c>
      <c r="AB96" t="s">
        <v>148</v>
      </c>
      <c r="AD96" t="s">
        <v>66</v>
      </c>
      <c r="AE96">
        <v>0</v>
      </c>
      <c r="AF96" t="s">
        <v>360</v>
      </c>
      <c r="AG96" t="s">
        <v>146</v>
      </c>
      <c r="AH96" t="s">
        <v>146</v>
      </c>
      <c r="AI96" t="s">
        <v>146</v>
      </c>
      <c r="AJ96" t="s">
        <v>146</v>
      </c>
      <c r="AK96" t="s">
        <v>146</v>
      </c>
      <c r="AL96" t="s">
        <v>187</v>
      </c>
      <c r="AO96" t="s">
        <v>136</v>
      </c>
      <c r="AP96">
        <v>8</v>
      </c>
      <c r="AR96" t="s">
        <v>165</v>
      </c>
      <c r="AT96">
        <v>8</v>
      </c>
      <c r="AU96">
        <v>30</v>
      </c>
      <c r="AW96" t="s">
        <v>137</v>
      </c>
      <c r="AX96" t="s">
        <v>138</v>
      </c>
      <c r="AZ96" t="s">
        <v>42</v>
      </c>
      <c r="BD96" t="s">
        <v>173</v>
      </c>
      <c r="BF96">
        <v>-117.28978039633</v>
      </c>
      <c r="BG96">
        <v>34.103757587702603</v>
      </c>
    </row>
    <row r="97" spans="1:59" x14ac:dyDescent="0.3">
      <c r="A97">
        <v>91</v>
      </c>
      <c r="B97">
        <v>7021</v>
      </c>
      <c r="C97" t="s">
        <v>527</v>
      </c>
      <c r="D97" t="s">
        <v>528</v>
      </c>
      <c r="E97" t="s">
        <v>180</v>
      </c>
      <c r="F97">
        <v>34.086311000000002</v>
      </c>
      <c r="G97">
        <v>-117.278612</v>
      </c>
      <c r="H97" t="s">
        <v>529</v>
      </c>
      <c r="I97">
        <v>2</v>
      </c>
      <c r="J97">
        <v>0</v>
      </c>
      <c r="K97">
        <v>2</v>
      </c>
      <c r="L97" t="s">
        <v>37</v>
      </c>
      <c r="M97" t="s">
        <v>129</v>
      </c>
      <c r="O97">
        <v>0</v>
      </c>
      <c r="P97" t="s">
        <v>319</v>
      </c>
      <c r="S97" t="s">
        <v>144</v>
      </c>
      <c r="T97" t="s">
        <v>42</v>
      </c>
      <c r="U97" t="s">
        <v>42</v>
      </c>
      <c r="V97" t="s">
        <v>157</v>
      </c>
      <c r="W97" t="s">
        <v>146</v>
      </c>
      <c r="X97" s="1">
        <v>37227</v>
      </c>
      <c r="Y97" t="s">
        <v>157</v>
      </c>
      <c r="Z97" t="s">
        <v>170</v>
      </c>
      <c r="AA97" t="s">
        <v>335</v>
      </c>
      <c r="AB97" t="s">
        <v>148</v>
      </c>
      <c r="AD97" t="s">
        <v>66</v>
      </c>
      <c r="AE97">
        <v>0</v>
      </c>
      <c r="AF97" t="s">
        <v>327</v>
      </c>
      <c r="AG97" t="s">
        <v>129</v>
      </c>
      <c r="AH97" t="s">
        <v>129</v>
      </c>
      <c r="AI97" t="s">
        <v>146</v>
      </c>
      <c r="AJ97" t="s">
        <v>146</v>
      </c>
      <c r="AK97" t="s">
        <v>146</v>
      </c>
      <c r="AL97" t="s">
        <v>187</v>
      </c>
      <c r="AM97" t="s">
        <v>530</v>
      </c>
      <c r="AO97" t="s">
        <v>136</v>
      </c>
      <c r="AP97">
        <v>6</v>
      </c>
      <c r="AQ97" t="s">
        <v>151</v>
      </c>
      <c r="AR97" t="s">
        <v>165</v>
      </c>
      <c r="AT97">
        <v>6</v>
      </c>
      <c r="AU97">
        <v>50</v>
      </c>
      <c r="AW97" t="s">
        <v>137</v>
      </c>
      <c r="AX97" t="s">
        <v>138</v>
      </c>
      <c r="AZ97" t="s">
        <v>42</v>
      </c>
      <c r="BD97" t="s">
        <v>173</v>
      </c>
      <c r="BF97">
        <v>-117.278612</v>
      </c>
      <c r="BG97">
        <v>34.086311000000002</v>
      </c>
    </row>
    <row r="98" spans="1:59" x14ac:dyDescent="0.3">
      <c r="A98">
        <v>92</v>
      </c>
      <c r="B98">
        <v>6645</v>
      </c>
      <c r="C98" t="s">
        <v>531</v>
      </c>
      <c r="D98" t="s">
        <v>532</v>
      </c>
      <c r="E98" t="s">
        <v>296</v>
      </c>
      <c r="F98">
        <v>34.099367000000001</v>
      </c>
      <c r="G98">
        <v>-117.43163199999999</v>
      </c>
      <c r="H98" t="s">
        <v>533</v>
      </c>
      <c r="I98">
        <v>2</v>
      </c>
      <c r="J98">
        <v>3</v>
      </c>
      <c r="K98">
        <v>5</v>
      </c>
      <c r="L98" t="s">
        <v>37</v>
      </c>
      <c r="M98" t="s">
        <v>129</v>
      </c>
      <c r="N98" t="s">
        <v>125</v>
      </c>
      <c r="O98">
        <v>0</v>
      </c>
      <c r="P98" t="s">
        <v>143</v>
      </c>
      <c r="R98" t="s">
        <v>155</v>
      </c>
      <c r="S98" t="s">
        <v>144</v>
      </c>
      <c r="U98" t="s">
        <v>42</v>
      </c>
      <c r="V98" t="s">
        <v>157</v>
      </c>
      <c r="W98" t="s">
        <v>146</v>
      </c>
      <c r="X98" s="1">
        <v>37227</v>
      </c>
      <c r="Y98" t="s">
        <v>145</v>
      </c>
      <c r="Z98" t="s">
        <v>181</v>
      </c>
      <c r="AA98" t="s">
        <v>182</v>
      </c>
      <c r="AB98" t="s">
        <v>148</v>
      </c>
      <c r="AC98" t="s">
        <v>133</v>
      </c>
      <c r="AD98" t="s">
        <v>66</v>
      </c>
      <c r="AE98">
        <v>0</v>
      </c>
      <c r="AF98" t="s">
        <v>350</v>
      </c>
      <c r="AG98" t="s">
        <v>146</v>
      </c>
      <c r="AH98" t="s">
        <v>146</v>
      </c>
      <c r="AI98" t="s">
        <v>146</v>
      </c>
      <c r="AJ98" t="s">
        <v>146</v>
      </c>
      <c r="AK98" t="s">
        <v>146</v>
      </c>
      <c r="AL98" t="s">
        <v>187</v>
      </c>
      <c r="AO98" t="s">
        <v>136</v>
      </c>
      <c r="AP98">
        <v>12</v>
      </c>
      <c r="AR98" t="s">
        <v>165</v>
      </c>
      <c r="AT98">
        <v>12</v>
      </c>
      <c r="AU98">
        <v>30</v>
      </c>
      <c r="AV98" t="s">
        <v>172</v>
      </c>
      <c r="AW98" t="s">
        <v>137</v>
      </c>
      <c r="AX98" t="s">
        <v>138</v>
      </c>
      <c r="AZ98" t="s">
        <v>42</v>
      </c>
      <c r="BD98" t="s">
        <v>173</v>
      </c>
      <c r="BF98">
        <v>-117.431880909128</v>
      </c>
      <c r="BG98">
        <v>34.099441627109101</v>
      </c>
    </row>
    <row r="99" spans="1:59" x14ac:dyDescent="0.3">
      <c r="A99">
        <v>93</v>
      </c>
      <c r="B99">
        <v>6546</v>
      </c>
      <c r="C99" t="s">
        <v>534</v>
      </c>
      <c r="D99" t="s">
        <v>535</v>
      </c>
      <c r="E99" t="s">
        <v>141</v>
      </c>
      <c r="F99">
        <v>-117.208687</v>
      </c>
      <c r="G99">
        <v>34.113737</v>
      </c>
      <c r="H99" t="s">
        <v>142</v>
      </c>
      <c r="I99">
        <v>4.2</v>
      </c>
      <c r="J99">
        <v>2.7</v>
      </c>
      <c r="K99">
        <v>6.9</v>
      </c>
      <c r="L99" t="s">
        <v>53</v>
      </c>
      <c r="M99" t="s">
        <v>129</v>
      </c>
      <c r="N99" t="s">
        <v>125</v>
      </c>
      <c r="O99">
        <v>0</v>
      </c>
      <c r="P99" t="s">
        <v>143</v>
      </c>
      <c r="R99" t="s">
        <v>155</v>
      </c>
      <c r="S99" t="s">
        <v>144</v>
      </c>
      <c r="T99" t="s">
        <v>42</v>
      </c>
      <c r="U99" t="s">
        <v>42</v>
      </c>
      <c r="V99" t="s">
        <v>156</v>
      </c>
      <c r="W99" t="s">
        <v>146</v>
      </c>
      <c r="X99" s="1">
        <v>37227</v>
      </c>
      <c r="Y99" t="s">
        <v>145</v>
      </c>
      <c r="Z99" t="s">
        <v>181</v>
      </c>
      <c r="AA99" t="s">
        <v>409</v>
      </c>
      <c r="AB99" t="s">
        <v>148</v>
      </c>
      <c r="AC99" t="s">
        <v>245</v>
      </c>
      <c r="AD99" t="s">
        <v>66</v>
      </c>
      <c r="AE99">
        <v>0</v>
      </c>
      <c r="AF99" t="s">
        <v>536</v>
      </c>
      <c r="AG99" t="s">
        <v>146</v>
      </c>
      <c r="AH99" t="s">
        <v>146</v>
      </c>
      <c r="AI99" t="s">
        <v>146</v>
      </c>
      <c r="AJ99" t="s">
        <v>146</v>
      </c>
      <c r="AK99" t="s">
        <v>146</v>
      </c>
      <c r="AL99" t="s">
        <v>66</v>
      </c>
      <c r="AM99" t="s">
        <v>537</v>
      </c>
      <c r="AN99" t="s">
        <v>217</v>
      </c>
      <c r="AO99" t="s">
        <v>136</v>
      </c>
      <c r="AP99">
        <v>4</v>
      </c>
      <c r="AQ99" t="s">
        <v>151</v>
      </c>
      <c r="AR99" t="s">
        <v>538</v>
      </c>
      <c r="AS99" t="s">
        <v>53</v>
      </c>
      <c r="AT99">
        <v>8</v>
      </c>
      <c r="AU99">
        <v>35</v>
      </c>
      <c r="AW99" t="s">
        <v>137</v>
      </c>
      <c r="AX99" t="s">
        <v>138</v>
      </c>
      <c r="AY99" t="s">
        <v>53</v>
      </c>
      <c r="AZ99" t="s">
        <v>42</v>
      </c>
      <c r="BA99" t="s">
        <v>42</v>
      </c>
      <c r="BF99">
        <v>-117.208622626984</v>
      </c>
      <c r="BG99">
        <v>34.113729893963203</v>
      </c>
    </row>
    <row r="100" spans="1:59" x14ac:dyDescent="0.3">
      <c r="A100">
        <v>94</v>
      </c>
      <c r="B100">
        <v>6547</v>
      </c>
      <c r="C100" t="s">
        <v>539</v>
      </c>
      <c r="D100" t="s">
        <v>540</v>
      </c>
      <c r="E100" t="s">
        <v>141</v>
      </c>
      <c r="F100">
        <v>-117.208673</v>
      </c>
      <c r="G100">
        <v>34.117942999999997</v>
      </c>
      <c r="H100" t="s">
        <v>142</v>
      </c>
      <c r="I100">
        <v>0</v>
      </c>
      <c r="J100">
        <v>0.4</v>
      </c>
      <c r="K100">
        <v>0.4</v>
      </c>
      <c r="L100" t="s">
        <v>53</v>
      </c>
      <c r="M100" t="s">
        <v>129</v>
      </c>
      <c r="N100" t="s">
        <v>125</v>
      </c>
      <c r="O100">
        <v>0</v>
      </c>
      <c r="P100" t="s">
        <v>143</v>
      </c>
      <c r="R100" t="s">
        <v>155</v>
      </c>
      <c r="S100" t="s">
        <v>144</v>
      </c>
      <c r="T100" t="s">
        <v>42</v>
      </c>
      <c r="U100" t="s">
        <v>42</v>
      </c>
      <c r="V100" t="s">
        <v>145</v>
      </c>
      <c r="W100" t="s">
        <v>146</v>
      </c>
      <c r="X100" s="1">
        <v>37227</v>
      </c>
      <c r="Y100" t="s">
        <v>130</v>
      </c>
      <c r="Z100" t="s">
        <v>181</v>
      </c>
      <c r="AA100" t="s">
        <v>409</v>
      </c>
      <c r="AB100" t="s">
        <v>148</v>
      </c>
      <c r="AC100" t="s">
        <v>245</v>
      </c>
      <c r="AD100" t="s">
        <v>66</v>
      </c>
      <c r="AE100">
        <v>0</v>
      </c>
      <c r="AF100" t="s">
        <v>541</v>
      </c>
      <c r="AG100" t="s">
        <v>129</v>
      </c>
      <c r="AH100" t="s">
        <v>129</v>
      </c>
      <c r="AI100" t="s">
        <v>146</v>
      </c>
      <c r="AJ100" t="s">
        <v>146</v>
      </c>
      <c r="AK100" t="s">
        <v>146</v>
      </c>
      <c r="AL100" t="s">
        <v>66</v>
      </c>
      <c r="AM100" t="s">
        <v>542</v>
      </c>
      <c r="AO100" t="s">
        <v>136</v>
      </c>
      <c r="AP100">
        <v>3</v>
      </c>
      <c r="AQ100" t="s">
        <v>151</v>
      </c>
      <c r="AR100" t="s">
        <v>538</v>
      </c>
      <c r="AS100" t="s">
        <v>53</v>
      </c>
      <c r="AT100">
        <v>7</v>
      </c>
      <c r="AU100">
        <v>35</v>
      </c>
      <c r="AW100" t="s">
        <v>137</v>
      </c>
      <c r="AX100" t="s">
        <v>138</v>
      </c>
      <c r="AY100" t="s">
        <v>53</v>
      </c>
      <c r="AZ100" t="s">
        <v>42</v>
      </c>
      <c r="BA100" t="s">
        <v>42</v>
      </c>
      <c r="BF100">
        <v>-117.208647787252</v>
      </c>
      <c r="BG100">
        <v>34.117959876249898</v>
      </c>
    </row>
    <row r="101" spans="1:59" x14ac:dyDescent="0.3">
      <c r="A101">
        <v>95</v>
      </c>
      <c r="B101">
        <v>7598</v>
      </c>
      <c r="C101" t="s">
        <v>543</v>
      </c>
      <c r="D101" t="s">
        <v>544</v>
      </c>
      <c r="E101" t="s">
        <v>141</v>
      </c>
      <c r="F101">
        <v>-117.20393799999999</v>
      </c>
      <c r="G101">
        <v>34.121125999999997</v>
      </c>
      <c r="H101" t="s">
        <v>545</v>
      </c>
      <c r="I101">
        <v>10.5</v>
      </c>
      <c r="J101">
        <v>9.1999999999999993</v>
      </c>
      <c r="K101">
        <v>19.7</v>
      </c>
      <c r="L101" t="s">
        <v>37</v>
      </c>
      <c r="M101" t="s">
        <v>129</v>
      </c>
      <c r="O101">
        <v>0</v>
      </c>
      <c r="P101" t="s">
        <v>143</v>
      </c>
      <c r="S101" t="s">
        <v>144</v>
      </c>
      <c r="T101" t="s">
        <v>42</v>
      </c>
      <c r="U101" t="s">
        <v>42</v>
      </c>
      <c r="V101" t="s">
        <v>156</v>
      </c>
      <c r="W101" t="s">
        <v>146</v>
      </c>
      <c r="X101" s="1">
        <v>37227</v>
      </c>
      <c r="Y101" t="s">
        <v>156</v>
      </c>
      <c r="Z101" t="s">
        <v>131</v>
      </c>
      <c r="AA101" t="s">
        <v>409</v>
      </c>
      <c r="AB101" t="s">
        <v>148</v>
      </c>
      <c r="AC101" t="s">
        <v>133</v>
      </c>
      <c r="AD101" t="s">
        <v>61</v>
      </c>
      <c r="AE101">
        <v>0</v>
      </c>
      <c r="AF101" t="s">
        <v>514</v>
      </c>
      <c r="AG101" t="s">
        <v>146</v>
      </c>
      <c r="AH101" t="s">
        <v>146</v>
      </c>
      <c r="AI101" t="s">
        <v>146</v>
      </c>
      <c r="AJ101" t="s">
        <v>146</v>
      </c>
      <c r="AK101" t="s">
        <v>146</v>
      </c>
      <c r="AL101" t="s">
        <v>150</v>
      </c>
      <c r="AO101" t="s">
        <v>136</v>
      </c>
      <c r="AP101">
        <v>6</v>
      </c>
      <c r="AQ101" t="s">
        <v>151</v>
      </c>
      <c r="AR101" t="s">
        <v>152</v>
      </c>
      <c r="AS101" t="s">
        <v>53</v>
      </c>
      <c r="AT101">
        <v>9</v>
      </c>
      <c r="AU101">
        <v>25</v>
      </c>
      <c r="AV101" t="s">
        <v>150</v>
      </c>
      <c r="AW101" t="s">
        <v>137</v>
      </c>
      <c r="AX101" t="s">
        <v>138</v>
      </c>
      <c r="AY101" t="s">
        <v>53</v>
      </c>
      <c r="AZ101" t="s">
        <v>42</v>
      </c>
      <c r="BA101" t="s">
        <v>42</v>
      </c>
      <c r="BF101">
        <v>-117.204188475314</v>
      </c>
      <c r="BG101">
        <v>34.121150475536098</v>
      </c>
    </row>
    <row r="102" spans="1:59" x14ac:dyDescent="0.3">
      <c r="A102">
        <v>96</v>
      </c>
      <c r="B102">
        <v>29</v>
      </c>
      <c r="C102" t="s">
        <v>546</v>
      </c>
      <c r="D102" t="s">
        <v>547</v>
      </c>
      <c r="E102" t="s">
        <v>141</v>
      </c>
      <c r="F102">
        <v>-117.194829</v>
      </c>
      <c r="G102">
        <v>34.121130999999998</v>
      </c>
      <c r="H102" t="s">
        <v>142</v>
      </c>
      <c r="I102">
        <v>14.1</v>
      </c>
      <c r="J102">
        <v>5.8</v>
      </c>
      <c r="K102">
        <v>19.899999999999999</v>
      </c>
      <c r="L102" t="s">
        <v>31</v>
      </c>
      <c r="M102" t="s">
        <v>129</v>
      </c>
      <c r="N102" t="s">
        <v>125</v>
      </c>
      <c r="O102">
        <v>0</v>
      </c>
      <c r="P102" t="s">
        <v>143</v>
      </c>
      <c r="R102" t="s">
        <v>155</v>
      </c>
      <c r="S102" t="s">
        <v>144</v>
      </c>
      <c r="T102" t="s">
        <v>42</v>
      </c>
      <c r="U102" t="s">
        <v>42</v>
      </c>
      <c r="V102" t="s">
        <v>156</v>
      </c>
      <c r="W102" t="s">
        <v>146</v>
      </c>
      <c r="X102" s="1">
        <v>37227</v>
      </c>
      <c r="Y102" t="s">
        <v>145</v>
      </c>
      <c r="Z102" t="s">
        <v>131</v>
      </c>
      <c r="AA102" t="s">
        <v>409</v>
      </c>
      <c r="AB102" t="s">
        <v>148</v>
      </c>
      <c r="AC102" t="s">
        <v>133</v>
      </c>
      <c r="AD102" t="s">
        <v>60</v>
      </c>
      <c r="AE102">
        <v>0</v>
      </c>
      <c r="AF102" t="s">
        <v>548</v>
      </c>
      <c r="AG102" t="s">
        <v>146</v>
      </c>
      <c r="AH102" t="s">
        <v>146</v>
      </c>
      <c r="AI102" t="s">
        <v>146</v>
      </c>
      <c r="AJ102" t="s">
        <v>146</v>
      </c>
      <c r="AK102" t="s">
        <v>146</v>
      </c>
      <c r="AL102" t="s">
        <v>150</v>
      </c>
      <c r="AO102" t="s">
        <v>136</v>
      </c>
      <c r="AP102">
        <v>5</v>
      </c>
      <c r="AQ102" t="s">
        <v>151</v>
      </c>
      <c r="AR102" t="s">
        <v>164</v>
      </c>
      <c r="AS102" t="s">
        <v>53</v>
      </c>
      <c r="AT102">
        <v>6</v>
      </c>
      <c r="AU102">
        <v>25</v>
      </c>
      <c r="AV102" t="s">
        <v>150</v>
      </c>
      <c r="AW102" t="s">
        <v>137</v>
      </c>
      <c r="AX102" t="s">
        <v>138</v>
      </c>
      <c r="AY102" t="s">
        <v>53</v>
      </c>
      <c r="AZ102" t="s">
        <v>42</v>
      </c>
      <c r="BA102" t="s">
        <v>42</v>
      </c>
      <c r="BF102">
        <v>-117.194845093254</v>
      </c>
      <c r="BG102">
        <v>34.121102577825901</v>
      </c>
    </row>
    <row r="103" spans="1:59" x14ac:dyDescent="0.3">
      <c r="A103">
        <v>97</v>
      </c>
      <c r="B103">
        <v>6548</v>
      </c>
      <c r="C103" t="s">
        <v>549</v>
      </c>
      <c r="D103" t="s">
        <v>550</v>
      </c>
      <c r="E103" t="s">
        <v>141</v>
      </c>
      <c r="F103">
        <v>-117.18641599999999</v>
      </c>
      <c r="G103">
        <v>34.121144000000001</v>
      </c>
      <c r="H103" t="s">
        <v>142</v>
      </c>
      <c r="I103">
        <v>1.8</v>
      </c>
      <c r="J103">
        <v>1.3</v>
      </c>
      <c r="K103">
        <v>3.1</v>
      </c>
      <c r="L103" t="s">
        <v>35</v>
      </c>
      <c r="M103" t="s">
        <v>129</v>
      </c>
      <c r="N103" t="s">
        <v>125</v>
      </c>
      <c r="O103">
        <v>0</v>
      </c>
      <c r="P103" t="s">
        <v>143</v>
      </c>
      <c r="R103" t="s">
        <v>155</v>
      </c>
      <c r="S103" t="s">
        <v>144</v>
      </c>
      <c r="T103" t="s">
        <v>202</v>
      </c>
      <c r="U103" t="s">
        <v>28</v>
      </c>
      <c r="V103" t="s">
        <v>145</v>
      </c>
      <c r="W103" t="s">
        <v>146</v>
      </c>
      <c r="X103" s="1">
        <v>37227</v>
      </c>
      <c r="Y103" t="s">
        <v>145</v>
      </c>
      <c r="Z103" t="s">
        <v>131</v>
      </c>
      <c r="AA103" t="s">
        <v>409</v>
      </c>
      <c r="AB103" t="s">
        <v>204</v>
      </c>
      <c r="AC103" t="s">
        <v>133</v>
      </c>
      <c r="AD103" t="s">
        <v>59</v>
      </c>
      <c r="AE103">
        <v>0</v>
      </c>
      <c r="AG103" t="s">
        <v>146</v>
      </c>
      <c r="AH103" t="s">
        <v>146</v>
      </c>
      <c r="AI103" t="s">
        <v>146</v>
      </c>
      <c r="AJ103" t="s">
        <v>146</v>
      </c>
      <c r="AK103" t="s">
        <v>146</v>
      </c>
      <c r="AL103" t="s">
        <v>150</v>
      </c>
      <c r="AO103" t="s">
        <v>136</v>
      </c>
      <c r="AP103">
        <v>4</v>
      </c>
      <c r="AQ103" t="s">
        <v>164</v>
      </c>
      <c r="AR103" t="s">
        <v>164</v>
      </c>
      <c r="AS103" t="s">
        <v>53</v>
      </c>
      <c r="AT103">
        <v>10</v>
      </c>
      <c r="AU103">
        <v>25</v>
      </c>
      <c r="AV103" t="s">
        <v>150</v>
      </c>
      <c r="AW103" t="s">
        <v>137</v>
      </c>
      <c r="AX103" t="s">
        <v>138</v>
      </c>
      <c r="AY103" t="s">
        <v>53</v>
      </c>
      <c r="AZ103" t="s">
        <v>42</v>
      </c>
      <c r="BA103" t="s">
        <v>42</v>
      </c>
      <c r="BF103">
        <v>-117.18648895628201</v>
      </c>
      <c r="BG103">
        <v>34.121119130775703</v>
      </c>
    </row>
    <row r="104" spans="1:59" x14ac:dyDescent="0.3">
      <c r="A104">
        <v>98</v>
      </c>
      <c r="B104">
        <v>5706</v>
      </c>
      <c r="C104" t="s">
        <v>551</v>
      </c>
      <c r="D104" t="s">
        <v>552</v>
      </c>
      <c r="E104" t="s">
        <v>141</v>
      </c>
      <c r="F104">
        <v>-117.174639</v>
      </c>
      <c r="G104">
        <v>34.121071999999998</v>
      </c>
      <c r="H104" t="s">
        <v>142</v>
      </c>
      <c r="I104">
        <v>4.4000000000000004</v>
      </c>
      <c r="J104">
        <v>2.5</v>
      </c>
      <c r="K104">
        <v>6.9</v>
      </c>
      <c r="L104" t="s">
        <v>53</v>
      </c>
      <c r="M104" t="s">
        <v>129</v>
      </c>
      <c r="N104" t="s">
        <v>125</v>
      </c>
      <c r="O104">
        <v>0</v>
      </c>
      <c r="P104" t="s">
        <v>143</v>
      </c>
      <c r="R104" t="s">
        <v>155</v>
      </c>
      <c r="S104" t="s">
        <v>144</v>
      </c>
      <c r="T104" t="s">
        <v>66</v>
      </c>
      <c r="U104" t="s">
        <v>42</v>
      </c>
      <c r="V104" t="s">
        <v>145</v>
      </c>
      <c r="W104" t="s">
        <v>146</v>
      </c>
      <c r="X104" s="1">
        <v>37227</v>
      </c>
      <c r="Y104" t="s">
        <v>157</v>
      </c>
      <c r="Z104" t="s">
        <v>131</v>
      </c>
      <c r="AA104" t="s">
        <v>409</v>
      </c>
      <c r="AB104" t="s">
        <v>148</v>
      </c>
      <c r="AC104" t="s">
        <v>133</v>
      </c>
      <c r="AD104" t="s">
        <v>66</v>
      </c>
      <c r="AE104">
        <v>0</v>
      </c>
      <c r="AF104" t="s">
        <v>553</v>
      </c>
      <c r="AG104" t="s">
        <v>129</v>
      </c>
      <c r="AH104" t="s">
        <v>129</v>
      </c>
      <c r="AI104" t="s">
        <v>146</v>
      </c>
      <c r="AJ104" t="s">
        <v>129</v>
      </c>
      <c r="AK104" t="s">
        <v>129</v>
      </c>
      <c r="AL104" t="s">
        <v>150</v>
      </c>
      <c r="AN104" t="s">
        <v>217</v>
      </c>
      <c r="AO104" t="s">
        <v>136</v>
      </c>
      <c r="AP104">
        <v>6</v>
      </c>
      <c r="AQ104" t="s">
        <v>151</v>
      </c>
      <c r="AR104" t="s">
        <v>538</v>
      </c>
      <c r="AS104" t="s">
        <v>53</v>
      </c>
      <c r="AT104">
        <v>6</v>
      </c>
      <c r="AU104">
        <v>50</v>
      </c>
      <c r="AV104" t="s">
        <v>150</v>
      </c>
      <c r="AW104" t="s">
        <v>137</v>
      </c>
      <c r="AX104" t="s">
        <v>138</v>
      </c>
      <c r="AY104" t="s">
        <v>53</v>
      </c>
      <c r="AZ104" t="s">
        <v>42</v>
      </c>
      <c r="BA104" t="s">
        <v>42</v>
      </c>
      <c r="BF104">
        <v>-117.175546659432</v>
      </c>
      <c r="BG104">
        <v>34.121057788955099</v>
      </c>
    </row>
    <row r="105" spans="1:59" x14ac:dyDescent="0.3">
      <c r="A105">
        <v>99</v>
      </c>
      <c r="B105">
        <v>6549</v>
      </c>
      <c r="C105" t="s">
        <v>554</v>
      </c>
      <c r="D105" t="s">
        <v>555</v>
      </c>
      <c r="E105" t="s">
        <v>141</v>
      </c>
      <c r="F105">
        <v>-117.173839</v>
      </c>
      <c r="G105">
        <v>34.116337999999999</v>
      </c>
      <c r="H105" t="s">
        <v>142</v>
      </c>
      <c r="I105">
        <v>3.1</v>
      </c>
      <c r="J105">
        <v>1.5</v>
      </c>
      <c r="K105">
        <v>4.5999999999999996</v>
      </c>
      <c r="L105" t="s">
        <v>31</v>
      </c>
      <c r="M105" t="s">
        <v>129</v>
      </c>
      <c r="N105" t="s">
        <v>125</v>
      </c>
      <c r="O105">
        <v>0</v>
      </c>
      <c r="P105" t="s">
        <v>143</v>
      </c>
      <c r="R105" t="s">
        <v>196</v>
      </c>
      <c r="S105" t="s">
        <v>144</v>
      </c>
      <c r="T105" t="s">
        <v>66</v>
      </c>
      <c r="U105" t="s">
        <v>42</v>
      </c>
      <c r="V105" t="s">
        <v>156</v>
      </c>
      <c r="X105" s="1">
        <v>37227</v>
      </c>
      <c r="Y105" t="s">
        <v>145</v>
      </c>
      <c r="Z105" t="s">
        <v>181</v>
      </c>
      <c r="AA105" t="s">
        <v>409</v>
      </c>
      <c r="AB105" t="s">
        <v>148</v>
      </c>
      <c r="AC105" t="s">
        <v>245</v>
      </c>
      <c r="AD105" t="s">
        <v>66</v>
      </c>
      <c r="AE105">
        <v>0</v>
      </c>
      <c r="AF105" t="s">
        <v>556</v>
      </c>
      <c r="AG105" t="s">
        <v>146</v>
      </c>
      <c r="AH105" t="s">
        <v>146</v>
      </c>
      <c r="AI105" t="s">
        <v>146</v>
      </c>
      <c r="AJ105" t="s">
        <v>146</v>
      </c>
      <c r="AK105" t="s">
        <v>146</v>
      </c>
      <c r="AL105" t="s">
        <v>66</v>
      </c>
      <c r="AO105" t="s">
        <v>136</v>
      </c>
      <c r="AP105">
        <v>4</v>
      </c>
      <c r="AQ105" t="s">
        <v>151</v>
      </c>
      <c r="AR105" t="s">
        <v>164</v>
      </c>
      <c r="AS105" t="s">
        <v>53</v>
      </c>
      <c r="AT105">
        <v>10</v>
      </c>
      <c r="AU105">
        <v>30</v>
      </c>
      <c r="AV105" t="s">
        <v>172</v>
      </c>
      <c r="AW105" t="s">
        <v>137</v>
      </c>
      <c r="AX105" t="s">
        <v>138</v>
      </c>
      <c r="AY105" t="s">
        <v>53</v>
      </c>
      <c r="AZ105" t="s">
        <v>42</v>
      </c>
      <c r="BA105" t="s">
        <v>42</v>
      </c>
      <c r="BF105">
        <v>-117.173839</v>
      </c>
      <c r="BG105">
        <v>34.116337999999999</v>
      </c>
    </row>
    <row r="106" spans="1:59" x14ac:dyDescent="0.3">
      <c r="A106">
        <v>100</v>
      </c>
      <c r="B106">
        <v>6550</v>
      </c>
      <c r="C106" t="s">
        <v>557</v>
      </c>
      <c r="D106" t="s">
        <v>558</v>
      </c>
      <c r="E106" t="s">
        <v>141</v>
      </c>
      <c r="F106">
        <v>-117.173822</v>
      </c>
      <c r="G106">
        <v>34.111452999999997</v>
      </c>
      <c r="H106" t="s">
        <v>142</v>
      </c>
      <c r="I106">
        <v>3.1</v>
      </c>
      <c r="J106">
        <v>3.5</v>
      </c>
      <c r="K106">
        <v>6.6</v>
      </c>
      <c r="L106" t="s">
        <v>53</v>
      </c>
      <c r="M106" t="s">
        <v>129</v>
      </c>
      <c r="N106" t="s">
        <v>125</v>
      </c>
      <c r="O106">
        <v>0</v>
      </c>
      <c r="P106" t="s">
        <v>143</v>
      </c>
      <c r="R106" t="s">
        <v>155</v>
      </c>
      <c r="S106" t="s">
        <v>144</v>
      </c>
      <c r="T106" t="s">
        <v>66</v>
      </c>
      <c r="U106" t="s">
        <v>42</v>
      </c>
      <c r="V106" t="s">
        <v>145</v>
      </c>
      <c r="W106" t="s">
        <v>129</v>
      </c>
      <c r="X106" s="1">
        <v>37227</v>
      </c>
      <c r="Y106" t="s">
        <v>145</v>
      </c>
      <c r="Z106" t="s">
        <v>131</v>
      </c>
      <c r="AA106" t="s">
        <v>409</v>
      </c>
      <c r="AB106" t="s">
        <v>148</v>
      </c>
      <c r="AD106" t="s">
        <v>66</v>
      </c>
      <c r="AE106">
        <v>0</v>
      </c>
      <c r="AF106" t="s">
        <v>553</v>
      </c>
      <c r="AG106" t="s">
        <v>146</v>
      </c>
      <c r="AH106" t="s">
        <v>146</v>
      </c>
      <c r="AI106" t="s">
        <v>146</v>
      </c>
      <c r="AJ106" t="s">
        <v>146</v>
      </c>
      <c r="AK106" t="s">
        <v>146</v>
      </c>
      <c r="AL106" t="s">
        <v>150</v>
      </c>
      <c r="AM106" t="s">
        <v>559</v>
      </c>
      <c r="AN106" t="s">
        <v>217</v>
      </c>
      <c r="AO106" t="s">
        <v>136</v>
      </c>
      <c r="AP106">
        <v>5</v>
      </c>
      <c r="AQ106" t="s">
        <v>151</v>
      </c>
      <c r="AR106" t="s">
        <v>538</v>
      </c>
      <c r="AS106" t="s">
        <v>53</v>
      </c>
      <c r="AT106">
        <v>11</v>
      </c>
      <c r="AU106">
        <v>35</v>
      </c>
      <c r="AV106" t="s">
        <v>150</v>
      </c>
      <c r="AW106" t="s">
        <v>137</v>
      </c>
      <c r="AX106" t="s">
        <v>138</v>
      </c>
      <c r="AY106" t="s">
        <v>53</v>
      </c>
      <c r="AZ106" t="s">
        <v>42</v>
      </c>
      <c r="BA106" t="s">
        <v>42</v>
      </c>
      <c r="BF106">
        <v>-117.17386169666101</v>
      </c>
      <c r="BG106">
        <v>34.111392596189901</v>
      </c>
    </row>
    <row r="107" spans="1:59" x14ac:dyDescent="0.3">
      <c r="A107">
        <v>606</v>
      </c>
      <c r="B107">
        <v>7124</v>
      </c>
      <c r="C107" t="s">
        <v>560</v>
      </c>
      <c r="D107" t="s">
        <v>561</v>
      </c>
      <c r="E107" t="s">
        <v>123</v>
      </c>
      <c r="F107">
        <v>-117.607595</v>
      </c>
      <c r="G107">
        <v>34.106723000000002</v>
      </c>
      <c r="H107" t="s">
        <v>124</v>
      </c>
      <c r="I107">
        <v>9.9</v>
      </c>
      <c r="J107">
        <v>12.8</v>
      </c>
      <c r="K107">
        <v>22.7</v>
      </c>
      <c r="L107" t="s">
        <v>44</v>
      </c>
      <c r="N107" t="s">
        <v>125</v>
      </c>
      <c r="O107">
        <v>0</v>
      </c>
      <c r="P107" t="s">
        <v>195</v>
      </c>
      <c r="R107" t="s">
        <v>155</v>
      </c>
      <c r="S107" t="s">
        <v>144</v>
      </c>
      <c r="T107" t="s">
        <v>169</v>
      </c>
      <c r="U107" t="s">
        <v>40</v>
      </c>
      <c r="V107" t="s">
        <v>145</v>
      </c>
      <c r="W107" t="s">
        <v>146</v>
      </c>
      <c r="X107" s="1">
        <v>37227</v>
      </c>
      <c r="Y107" t="s">
        <v>145</v>
      </c>
      <c r="Z107" t="s">
        <v>203</v>
      </c>
      <c r="AA107" t="s">
        <v>197</v>
      </c>
      <c r="AC107" t="s">
        <v>133</v>
      </c>
      <c r="AD107" t="s">
        <v>66</v>
      </c>
      <c r="AE107">
        <v>0</v>
      </c>
      <c r="AG107" t="s">
        <v>146</v>
      </c>
      <c r="AH107" t="s">
        <v>146</v>
      </c>
      <c r="AI107" t="s">
        <v>146</v>
      </c>
      <c r="AJ107" t="s">
        <v>146</v>
      </c>
      <c r="AK107" t="s">
        <v>146</v>
      </c>
      <c r="AL107" t="s">
        <v>187</v>
      </c>
      <c r="AO107" t="s">
        <v>136</v>
      </c>
      <c r="AP107">
        <v>5</v>
      </c>
      <c r="AQ107" t="s">
        <v>294</v>
      </c>
      <c r="AR107" t="s">
        <v>188</v>
      </c>
      <c r="AS107" t="s">
        <v>188</v>
      </c>
      <c r="AT107">
        <v>20</v>
      </c>
      <c r="AU107">
        <v>20</v>
      </c>
      <c r="AW107" t="s">
        <v>44</v>
      </c>
      <c r="AX107" t="s">
        <v>138</v>
      </c>
      <c r="AZ107" t="s">
        <v>42</v>
      </c>
      <c r="BF107">
        <v>-117.607595</v>
      </c>
      <c r="BG107">
        <v>34.106723000000002</v>
      </c>
    </row>
    <row r="108" spans="1:59" x14ac:dyDescent="0.3">
      <c r="A108">
        <v>607</v>
      </c>
      <c r="B108">
        <v>7125</v>
      </c>
      <c r="C108" t="s">
        <v>562</v>
      </c>
      <c r="D108" t="s">
        <v>563</v>
      </c>
      <c r="E108" t="s">
        <v>123</v>
      </c>
      <c r="F108">
        <v>-117.61201699999999</v>
      </c>
      <c r="G108">
        <v>34.106836999999999</v>
      </c>
      <c r="H108" t="s">
        <v>124</v>
      </c>
      <c r="I108">
        <v>29.2</v>
      </c>
      <c r="J108">
        <v>28.9</v>
      </c>
      <c r="K108">
        <v>58.1</v>
      </c>
      <c r="L108" t="s">
        <v>37</v>
      </c>
      <c r="N108" t="s">
        <v>293</v>
      </c>
      <c r="O108">
        <v>0</v>
      </c>
      <c r="P108" t="s">
        <v>126</v>
      </c>
      <c r="Q108" t="s">
        <v>432</v>
      </c>
      <c r="R108" t="s">
        <v>155</v>
      </c>
      <c r="S108" t="s">
        <v>144</v>
      </c>
      <c r="U108" t="s">
        <v>40</v>
      </c>
      <c r="V108" t="s">
        <v>145</v>
      </c>
      <c r="W108" t="s">
        <v>146</v>
      </c>
      <c r="X108" s="1">
        <v>37227</v>
      </c>
      <c r="Y108" t="s">
        <v>145</v>
      </c>
      <c r="Z108" t="s">
        <v>170</v>
      </c>
      <c r="AA108" t="s">
        <v>564</v>
      </c>
      <c r="AC108" t="s">
        <v>133</v>
      </c>
      <c r="AD108" t="s">
        <v>60</v>
      </c>
      <c r="AE108">
        <v>0</v>
      </c>
      <c r="AG108" t="s">
        <v>146</v>
      </c>
      <c r="AH108" t="s">
        <v>146</v>
      </c>
      <c r="AI108" t="s">
        <v>146</v>
      </c>
      <c r="AJ108" t="s">
        <v>146</v>
      </c>
      <c r="AK108" t="s">
        <v>146</v>
      </c>
      <c r="AL108" t="s">
        <v>187</v>
      </c>
      <c r="AO108" t="s">
        <v>136</v>
      </c>
      <c r="AP108">
        <v>10</v>
      </c>
      <c r="AR108" t="s">
        <v>188</v>
      </c>
      <c r="AT108">
        <v>32</v>
      </c>
      <c r="AU108">
        <v>39</v>
      </c>
      <c r="AW108" t="s">
        <v>137</v>
      </c>
      <c r="AX108" t="s">
        <v>138</v>
      </c>
      <c r="AZ108" t="s">
        <v>42</v>
      </c>
      <c r="BF108">
        <v>-117.61141600000001</v>
      </c>
      <c r="BG108">
        <v>34.106814999999997</v>
      </c>
    </row>
    <row r="109" spans="1:59" x14ac:dyDescent="0.3">
      <c r="A109">
        <v>608</v>
      </c>
      <c r="B109">
        <v>7126</v>
      </c>
      <c r="C109" t="s">
        <v>565</v>
      </c>
      <c r="D109" t="s">
        <v>566</v>
      </c>
      <c r="E109" t="s">
        <v>123</v>
      </c>
      <c r="F109">
        <v>-117.615497</v>
      </c>
      <c r="G109">
        <v>34.106481000000002</v>
      </c>
      <c r="H109" t="s">
        <v>124</v>
      </c>
      <c r="I109">
        <v>0.6</v>
      </c>
      <c r="J109">
        <v>1.6</v>
      </c>
      <c r="K109">
        <v>2.2000000000000002</v>
      </c>
      <c r="L109" t="s">
        <v>53</v>
      </c>
      <c r="N109" t="s">
        <v>293</v>
      </c>
      <c r="O109">
        <v>0</v>
      </c>
      <c r="P109" t="s">
        <v>126</v>
      </c>
      <c r="R109" t="s">
        <v>155</v>
      </c>
      <c r="S109" t="s">
        <v>144</v>
      </c>
      <c r="U109" t="s">
        <v>42</v>
      </c>
      <c r="V109" t="s">
        <v>145</v>
      </c>
      <c r="W109" t="s">
        <v>146</v>
      </c>
      <c r="X109" s="1">
        <v>37227</v>
      </c>
      <c r="Y109" t="s">
        <v>157</v>
      </c>
      <c r="Z109" t="s">
        <v>170</v>
      </c>
      <c r="AA109" t="s">
        <v>564</v>
      </c>
      <c r="AC109" t="s">
        <v>133</v>
      </c>
      <c r="AD109" t="s">
        <v>66</v>
      </c>
      <c r="AE109">
        <v>0</v>
      </c>
      <c r="AG109" t="s">
        <v>129</v>
      </c>
      <c r="AH109" t="s">
        <v>129</v>
      </c>
      <c r="AI109" t="s">
        <v>146</v>
      </c>
      <c r="AJ109" t="s">
        <v>146</v>
      </c>
      <c r="AK109" t="s">
        <v>146</v>
      </c>
      <c r="AL109" t="s">
        <v>187</v>
      </c>
      <c r="AO109" t="s">
        <v>136</v>
      </c>
      <c r="AP109">
        <v>5</v>
      </c>
      <c r="AT109">
        <v>5</v>
      </c>
      <c r="AU109">
        <v>25</v>
      </c>
      <c r="AW109" t="s">
        <v>137</v>
      </c>
      <c r="AX109" t="s">
        <v>138</v>
      </c>
      <c r="AZ109" t="s">
        <v>42</v>
      </c>
      <c r="BF109">
        <v>-117.615497</v>
      </c>
      <c r="BG109">
        <v>34.106481000000002</v>
      </c>
    </row>
    <row r="110" spans="1:59" x14ac:dyDescent="0.3">
      <c r="A110">
        <v>609</v>
      </c>
      <c r="B110">
        <v>8200</v>
      </c>
      <c r="C110" t="s">
        <v>567</v>
      </c>
      <c r="D110" t="s">
        <v>568</v>
      </c>
      <c r="E110" t="s">
        <v>123</v>
      </c>
      <c r="F110">
        <v>-117.619536</v>
      </c>
      <c r="G110">
        <v>34.105004000000001</v>
      </c>
      <c r="H110" t="s">
        <v>124</v>
      </c>
      <c r="I110">
        <v>2.5</v>
      </c>
      <c r="J110">
        <v>4.2</v>
      </c>
      <c r="K110">
        <v>6.7</v>
      </c>
      <c r="L110" t="s">
        <v>53</v>
      </c>
      <c r="N110" t="s">
        <v>293</v>
      </c>
      <c r="O110">
        <v>0</v>
      </c>
      <c r="P110" t="s">
        <v>126</v>
      </c>
      <c r="S110" t="s">
        <v>144</v>
      </c>
      <c r="U110" t="s">
        <v>42</v>
      </c>
      <c r="V110" t="s">
        <v>145</v>
      </c>
      <c r="W110" t="s">
        <v>146</v>
      </c>
      <c r="X110" s="1">
        <v>37227</v>
      </c>
      <c r="Y110" t="s">
        <v>157</v>
      </c>
      <c r="Z110" t="s">
        <v>131</v>
      </c>
      <c r="AA110" t="s">
        <v>564</v>
      </c>
      <c r="AD110" t="s">
        <v>66</v>
      </c>
      <c r="AE110">
        <v>0</v>
      </c>
      <c r="AF110" t="s">
        <v>569</v>
      </c>
      <c r="AG110" t="s">
        <v>129</v>
      </c>
      <c r="AH110" t="s">
        <v>129</v>
      </c>
      <c r="AI110" t="s">
        <v>146</v>
      </c>
      <c r="AJ110" t="s">
        <v>146</v>
      </c>
      <c r="AK110" t="s">
        <v>146</v>
      </c>
      <c r="AL110" t="s">
        <v>159</v>
      </c>
      <c r="AO110" t="s">
        <v>136</v>
      </c>
      <c r="AP110">
        <v>6</v>
      </c>
      <c r="AT110">
        <v>6</v>
      </c>
      <c r="AU110">
        <v>37</v>
      </c>
      <c r="AW110" t="s">
        <v>137</v>
      </c>
      <c r="AX110" t="s">
        <v>138</v>
      </c>
      <c r="AZ110" t="s">
        <v>42</v>
      </c>
      <c r="BF110">
        <v>-117.619489</v>
      </c>
      <c r="BG110">
        <v>34.104950000000002</v>
      </c>
    </row>
    <row r="111" spans="1:59" x14ac:dyDescent="0.3">
      <c r="A111">
        <v>610</v>
      </c>
      <c r="B111">
        <v>477</v>
      </c>
      <c r="C111" t="s">
        <v>570</v>
      </c>
      <c r="D111" t="s">
        <v>571</v>
      </c>
      <c r="E111" t="s">
        <v>284</v>
      </c>
      <c r="F111">
        <v>-117.629622</v>
      </c>
      <c r="G111">
        <v>34.106924999999997</v>
      </c>
      <c r="H111" t="s">
        <v>124</v>
      </c>
      <c r="I111">
        <v>23.5</v>
      </c>
      <c r="J111">
        <v>31.2</v>
      </c>
      <c r="K111">
        <v>54.7</v>
      </c>
      <c r="L111" t="s">
        <v>29</v>
      </c>
      <c r="N111" t="s">
        <v>125</v>
      </c>
      <c r="O111">
        <v>0</v>
      </c>
      <c r="P111" t="s">
        <v>195</v>
      </c>
      <c r="Q111" t="s">
        <v>432</v>
      </c>
      <c r="R111" t="s">
        <v>155</v>
      </c>
      <c r="S111" t="s">
        <v>144</v>
      </c>
      <c r="U111" t="s">
        <v>42</v>
      </c>
      <c r="V111" t="s">
        <v>156</v>
      </c>
      <c r="W111" t="s">
        <v>146</v>
      </c>
      <c r="X111" s="1">
        <v>37227</v>
      </c>
      <c r="Y111" t="s">
        <v>145</v>
      </c>
      <c r="Z111" t="s">
        <v>170</v>
      </c>
      <c r="AA111" t="s">
        <v>285</v>
      </c>
      <c r="AC111" t="s">
        <v>133</v>
      </c>
      <c r="AD111" t="s">
        <v>66</v>
      </c>
      <c r="AE111">
        <v>0</v>
      </c>
      <c r="AF111" t="s">
        <v>420</v>
      </c>
      <c r="AG111" t="s">
        <v>146</v>
      </c>
      <c r="AH111" t="s">
        <v>146</v>
      </c>
      <c r="AI111" t="s">
        <v>146</v>
      </c>
      <c r="AJ111" t="s">
        <v>146</v>
      </c>
      <c r="AK111" t="s">
        <v>146</v>
      </c>
      <c r="AL111" t="s">
        <v>187</v>
      </c>
      <c r="AN111" t="s">
        <v>511</v>
      </c>
      <c r="AO111" t="s">
        <v>136</v>
      </c>
      <c r="AP111">
        <v>6</v>
      </c>
      <c r="AR111" t="s">
        <v>164</v>
      </c>
      <c r="AT111">
        <v>13</v>
      </c>
      <c r="AU111">
        <v>29</v>
      </c>
      <c r="AV111" t="s">
        <v>223</v>
      </c>
      <c r="AW111" t="s">
        <v>137</v>
      </c>
      <c r="AX111" t="s">
        <v>138</v>
      </c>
      <c r="AZ111" t="s">
        <v>42</v>
      </c>
      <c r="BF111">
        <v>-117.62860999999999</v>
      </c>
      <c r="BG111">
        <v>34.106768000000002</v>
      </c>
    </row>
    <row r="112" spans="1:59" x14ac:dyDescent="0.3">
      <c r="A112">
        <v>611</v>
      </c>
      <c r="B112">
        <v>7128</v>
      </c>
      <c r="C112" t="s">
        <v>572</v>
      </c>
      <c r="D112" t="s">
        <v>573</v>
      </c>
      <c r="E112" t="s">
        <v>284</v>
      </c>
      <c r="F112">
        <v>-117.632362</v>
      </c>
      <c r="G112">
        <v>34.107073999999997</v>
      </c>
      <c r="H112" t="s">
        <v>124</v>
      </c>
      <c r="I112">
        <v>14.5</v>
      </c>
      <c r="J112">
        <v>7.7</v>
      </c>
      <c r="K112">
        <v>22.2</v>
      </c>
      <c r="L112" t="s">
        <v>53</v>
      </c>
      <c r="N112" t="s">
        <v>125</v>
      </c>
      <c r="O112">
        <v>0</v>
      </c>
      <c r="P112" t="s">
        <v>126</v>
      </c>
      <c r="R112" t="s">
        <v>155</v>
      </c>
      <c r="S112" t="s">
        <v>465</v>
      </c>
      <c r="U112" t="s">
        <v>42</v>
      </c>
      <c r="V112" t="s">
        <v>156</v>
      </c>
      <c r="W112" t="s">
        <v>146</v>
      </c>
      <c r="X112" s="1">
        <v>37227</v>
      </c>
      <c r="Y112" t="s">
        <v>130</v>
      </c>
      <c r="Z112" t="s">
        <v>170</v>
      </c>
      <c r="AA112" t="s">
        <v>564</v>
      </c>
      <c r="AC112" t="s">
        <v>133</v>
      </c>
      <c r="AD112" t="s">
        <v>66</v>
      </c>
      <c r="AE112">
        <v>0</v>
      </c>
      <c r="AF112" t="s">
        <v>574</v>
      </c>
      <c r="AG112" t="s">
        <v>129</v>
      </c>
      <c r="AH112" t="s">
        <v>129</v>
      </c>
      <c r="AI112" t="s">
        <v>129</v>
      </c>
      <c r="AJ112" t="s">
        <v>129</v>
      </c>
      <c r="AK112" t="s">
        <v>146</v>
      </c>
      <c r="AL112" t="s">
        <v>187</v>
      </c>
      <c r="AO112" t="s">
        <v>136</v>
      </c>
      <c r="AP112">
        <v>5</v>
      </c>
      <c r="AW112" t="s">
        <v>137</v>
      </c>
      <c r="AX112" t="s">
        <v>138</v>
      </c>
      <c r="AZ112" t="s">
        <v>42</v>
      </c>
      <c r="BF112">
        <v>-117.632362</v>
      </c>
      <c r="BG112">
        <v>34.107073999999997</v>
      </c>
    </row>
    <row r="113" spans="1:59" x14ac:dyDescent="0.3">
      <c r="A113">
        <v>612</v>
      </c>
      <c r="B113">
        <v>7130</v>
      </c>
      <c r="C113" t="s">
        <v>575</v>
      </c>
      <c r="D113" t="s">
        <v>576</v>
      </c>
      <c r="E113" t="s">
        <v>284</v>
      </c>
      <c r="F113">
        <v>-117.648539</v>
      </c>
      <c r="G113">
        <v>34.107129</v>
      </c>
      <c r="H113" t="s">
        <v>124</v>
      </c>
      <c r="I113">
        <v>15.9</v>
      </c>
      <c r="J113">
        <v>16.399999999999999</v>
      </c>
      <c r="K113">
        <v>32.299999999999997</v>
      </c>
      <c r="L113" t="s">
        <v>53</v>
      </c>
      <c r="N113" t="s">
        <v>125</v>
      </c>
      <c r="O113">
        <v>0</v>
      </c>
      <c r="P113" t="s">
        <v>126</v>
      </c>
      <c r="R113" t="s">
        <v>155</v>
      </c>
      <c r="S113" t="s">
        <v>144</v>
      </c>
      <c r="U113" t="s">
        <v>42</v>
      </c>
      <c r="V113" t="s">
        <v>145</v>
      </c>
      <c r="W113" t="s">
        <v>146</v>
      </c>
      <c r="X113" s="1">
        <v>37227</v>
      </c>
      <c r="Y113" t="s">
        <v>145</v>
      </c>
      <c r="Z113" t="s">
        <v>170</v>
      </c>
      <c r="AA113" t="s">
        <v>564</v>
      </c>
      <c r="AC113" t="s">
        <v>133</v>
      </c>
      <c r="AD113" t="s">
        <v>66</v>
      </c>
      <c r="AE113">
        <v>0</v>
      </c>
      <c r="AG113" t="s">
        <v>146</v>
      </c>
      <c r="AH113" t="s">
        <v>146</v>
      </c>
      <c r="AI113" t="s">
        <v>146</v>
      </c>
      <c r="AJ113" t="s">
        <v>146</v>
      </c>
      <c r="AK113" t="s">
        <v>146</v>
      </c>
      <c r="AL113" t="s">
        <v>187</v>
      </c>
      <c r="AO113" t="s">
        <v>136</v>
      </c>
      <c r="AP113">
        <v>6</v>
      </c>
      <c r="AT113">
        <v>10</v>
      </c>
      <c r="AU113">
        <v>15</v>
      </c>
      <c r="AV113" t="s">
        <v>223</v>
      </c>
      <c r="AW113" t="s">
        <v>137</v>
      </c>
      <c r="AX113" t="s">
        <v>138</v>
      </c>
      <c r="AZ113" t="s">
        <v>42</v>
      </c>
      <c r="BF113">
        <v>-117.648539</v>
      </c>
      <c r="BG113">
        <v>34.107156760542601</v>
      </c>
    </row>
    <row r="114" spans="1:59" x14ac:dyDescent="0.3">
      <c r="A114">
        <v>613</v>
      </c>
      <c r="B114">
        <v>7131</v>
      </c>
      <c r="C114" t="s">
        <v>577</v>
      </c>
      <c r="D114" t="s">
        <v>578</v>
      </c>
      <c r="E114" t="s">
        <v>284</v>
      </c>
      <c r="F114">
        <v>-117.652854</v>
      </c>
      <c r="G114">
        <v>34.107165999999999</v>
      </c>
      <c r="H114" t="s">
        <v>124</v>
      </c>
      <c r="I114">
        <v>21</v>
      </c>
      <c r="J114">
        <v>20</v>
      </c>
      <c r="K114">
        <v>41</v>
      </c>
      <c r="L114" t="s">
        <v>51</v>
      </c>
      <c r="N114" t="s">
        <v>125</v>
      </c>
      <c r="O114">
        <v>0</v>
      </c>
      <c r="P114" t="s">
        <v>126</v>
      </c>
      <c r="R114" t="s">
        <v>155</v>
      </c>
      <c r="S114" t="s">
        <v>144</v>
      </c>
      <c r="U114" t="s">
        <v>42</v>
      </c>
      <c r="V114" t="s">
        <v>145</v>
      </c>
      <c r="W114" t="s">
        <v>146</v>
      </c>
      <c r="X114" s="1">
        <v>37227</v>
      </c>
      <c r="Y114" t="s">
        <v>145</v>
      </c>
      <c r="Z114" t="s">
        <v>66</v>
      </c>
      <c r="AA114" t="s">
        <v>564</v>
      </c>
      <c r="AC114" t="s">
        <v>133</v>
      </c>
      <c r="AD114" t="s">
        <v>65</v>
      </c>
      <c r="AE114">
        <v>0</v>
      </c>
      <c r="AG114" t="s">
        <v>146</v>
      </c>
      <c r="AH114" t="s">
        <v>146</v>
      </c>
      <c r="AI114" t="s">
        <v>146</v>
      </c>
      <c r="AJ114" t="s">
        <v>146</v>
      </c>
      <c r="AK114" t="s">
        <v>146</v>
      </c>
      <c r="AL114" t="s">
        <v>187</v>
      </c>
      <c r="AO114" t="s">
        <v>136</v>
      </c>
      <c r="AP114">
        <v>6</v>
      </c>
      <c r="AR114" t="s">
        <v>294</v>
      </c>
      <c r="AT114">
        <v>11</v>
      </c>
      <c r="AU114">
        <v>20</v>
      </c>
      <c r="AV114" t="s">
        <v>223</v>
      </c>
      <c r="AW114" t="s">
        <v>137</v>
      </c>
      <c r="AX114" t="s">
        <v>138</v>
      </c>
      <c r="AZ114" t="s">
        <v>42</v>
      </c>
      <c r="BF114">
        <v>-117.65135253373001</v>
      </c>
      <c r="BG114">
        <v>34.107013718285998</v>
      </c>
    </row>
    <row r="115" spans="1:59" x14ac:dyDescent="0.3">
      <c r="A115">
        <v>614</v>
      </c>
      <c r="B115">
        <v>7132</v>
      </c>
      <c r="C115" t="s">
        <v>579</v>
      </c>
      <c r="D115" t="s">
        <v>580</v>
      </c>
      <c r="E115" t="s">
        <v>284</v>
      </c>
      <c r="F115">
        <v>-117.655823</v>
      </c>
      <c r="G115">
        <v>34.107097000000003</v>
      </c>
      <c r="H115" t="s">
        <v>124</v>
      </c>
      <c r="I115">
        <v>5.2</v>
      </c>
      <c r="J115">
        <v>19.7</v>
      </c>
      <c r="K115">
        <v>24.9</v>
      </c>
      <c r="L115" t="s">
        <v>49</v>
      </c>
      <c r="N115" t="s">
        <v>125</v>
      </c>
      <c r="O115">
        <v>0</v>
      </c>
      <c r="P115" t="s">
        <v>195</v>
      </c>
      <c r="R115" t="s">
        <v>155</v>
      </c>
      <c r="S115" t="s">
        <v>144</v>
      </c>
      <c r="U115" t="s">
        <v>42</v>
      </c>
      <c r="V115" t="s">
        <v>145</v>
      </c>
      <c r="W115" t="s">
        <v>146</v>
      </c>
      <c r="X115" s="1">
        <v>37227</v>
      </c>
      <c r="Y115" t="s">
        <v>145</v>
      </c>
      <c r="Z115" t="s">
        <v>170</v>
      </c>
      <c r="AA115" t="s">
        <v>581</v>
      </c>
      <c r="AC115" t="s">
        <v>133</v>
      </c>
      <c r="AD115" t="s">
        <v>38</v>
      </c>
      <c r="AE115">
        <v>0</v>
      </c>
      <c r="AG115" t="s">
        <v>146</v>
      </c>
      <c r="AH115" t="s">
        <v>146</v>
      </c>
      <c r="AI115" t="s">
        <v>146</v>
      </c>
      <c r="AJ115" t="s">
        <v>146</v>
      </c>
      <c r="AK115" t="s">
        <v>146</v>
      </c>
      <c r="AL115" t="s">
        <v>187</v>
      </c>
      <c r="AO115" t="s">
        <v>136</v>
      </c>
      <c r="AP115">
        <v>5</v>
      </c>
      <c r="AT115">
        <v>11</v>
      </c>
      <c r="AU115">
        <v>29</v>
      </c>
      <c r="AW115" t="s">
        <v>137</v>
      </c>
      <c r="AX115" t="s">
        <v>138</v>
      </c>
      <c r="AZ115" t="s">
        <v>42</v>
      </c>
      <c r="BF115">
        <v>-117.655825527613</v>
      </c>
      <c r="BG115">
        <v>34.107102135230498</v>
      </c>
    </row>
    <row r="116" spans="1:59" x14ac:dyDescent="0.3">
      <c r="A116">
        <v>615</v>
      </c>
      <c r="B116">
        <v>7133</v>
      </c>
      <c r="C116" t="s">
        <v>582</v>
      </c>
      <c r="D116" t="s">
        <v>583</v>
      </c>
      <c r="E116" t="s">
        <v>284</v>
      </c>
      <c r="F116">
        <v>-117.661332</v>
      </c>
      <c r="G116">
        <v>34.107087999999997</v>
      </c>
      <c r="H116" t="s">
        <v>124</v>
      </c>
      <c r="I116">
        <v>33.9</v>
      </c>
      <c r="J116">
        <v>20.5</v>
      </c>
      <c r="K116">
        <v>54.4</v>
      </c>
      <c r="L116" t="s">
        <v>29</v>
      </c>
      <c r="N116" t="s">
        <v>125</v>
      </c>
      <c r="O116">
        <v>0</v>
      </c>
      <c r="P116" t="s">
        <v>126</v>
      </c>
      <c r="R116" t="s">
        <v>155</v>
      </c>
      <c r="S116" t="s">
        <v>144</v>
      </c>
      <c r="U116" t="s">
        <v>42</v>
      </c>
      <c r="V116" t="s">
        <v>145</v>
      </c>
      <c r="W116" t="s">
        <v>146</v>
      </c>
      <c r="X116" s="1">
        <v>37227</v>
      </c>
      <c r="Y116" t="s">
        <v>145</v>
      </c>
      <c r="Z116" t="s">
        <v>170</v>
      </c>
      <c r="AA116" t="s">
        <v>564</v>
      </c>
      <c r="AC116" t="s">
        <v>133</v>
      </c>
      <c r="AD116" t="s">
        <v>60</v>
      </c>
      <c r="AE116">
        <v>0</v>
      </c>
      <c r="AF116" t="s">
        <v>584</v>
      </c>
      <c r="AG116" t="s">
        <v>146</v>
      </c>
      <c r="AH116" t="s">
        <v>146</v>
      </c>
      <c r="AI116" t="s">
        <v>146</v>
      </c>
      <c r="AJ116" t="s">
        <v>146</v>
      </c>
      <c r="AK116" t="s">
        <v>146</v>
      </c>
      <c r="AL116" t="s">
        <v>187</v>
      </c>
      <c r="AO116" t="s">
        <v>136</v>
      </c>
      <c r="AP116">
        <v>7</v>
      </c>
      <c r="AR116" t="s">
        <v>164</v>
      </c>
      <c r="AT116">
        <v>14</v>
      </c>
      <c r="AU116">
        <v>10</v>
      </c>
      <c r="AW116" t="s">
        <v>137</v>
      </c>
      <c r="AX116" t="s">
        <v>138</v>
      </c>
      <c r="AZ116" t="s">
        <v>42</v>
      </c>
      <c r="BF116">
        <v>-117.661064</v>
      </c>
      <c r="BG116">
        <v>34.106999000000002</v>
      </c>
    </row>
    <row r="117" spans="1:59" x14ac:dyDescent="0.3">
      <c r="A117">
        <v>616</v>
      </c>
      <c r="B117">
        <v>7134</v>
      </c>
      <c r="C117" t="s">
        <v>585</v>
      </c>
      <c r="D117" t="s">
        <v>586</v>
      </c>
      <c r="E117" t="s">
        <v>284</v>
      </c>
      <c r="F117">
        <v>-117.666805</v>
      </c>
      <c r="G117">
        <v>34.107084</v>
      </c>
      <c r="H117" t="s">
        <v>124</v>
      </c>
      <c r="I117">
        <v>4.8</v>
      </c>
      <c r="J117">
        <v>13.9</v>
      </c>
      <c r="K117">
        <v>18.7</v>
      </c>
      <c r="L117" t="s">
        <v>44</v>
      </c>
      <c r="N117" t="s">
        <v>125</v>
      </c>
      <c r="O117">
        <v>0</v>
      </c>
      <c r="P117" t="s">
        <v>126</v>
      </c>
      <c r="R117" t="s">
        <v>155</v>
      </c>
      <c r="S117" t="s">
        <v>144</v>
      </c>
      <c r="U117" t="s">
        <v>42</v>
      </c>
      <c r="V117" t="s">
        <v>128</v>
      </c>
      <c r="W117" t="s">
        <v>129</v>
      </c>
      <c r="X117" s="1">
        <v>37227</v>
      </c>
      <c r="Y117" t="s">
        <v>130</v>
      </c>
      <c r="Z117" t="s">
        <v>170</v>
      </c>
      <c r="AA117" t="s">
        <v>564</v>
      </c>
      <c r="AC117" t="s">
        <v>133</v>
      </c>
      <c r="AD117" t="s">
        <v>65</v>
      </c>
      <c r="AE117">
        <v>0</v>
      </c>
      <c r="AG117" t="s">
        <v>129</v>
      </c>
      <c r="AH117" t="s">
        <v>146</v>
      </c>
      <c r="AI117" t="s">
        <v>146</v>
      </c>
      <c r="AJ117" t="s">
        <v>146</v>
      </c>
      <c r="AK117" t="s">
        <v>129</v>
      </c>
      <c r="AL117" t="s">
        <v>187</v>
      </c>
      <c r="AO117" t="s">
        <v>136</v>
      </c>
      <c r="AT117">
        <v>12</v>
      </c>
      <c r="AU117">
        <v>50</v>
      </c>
      <c r="AW117" t="s">
        <v>137</v>
      </c>
      <c r="AX117" t="s">
        <v>138</v>
      </c>
      <c r="AZ117" t="s">
        <v>42</v>
      </c>
      <c r="BF117">
        <v>-117.665509</v>
      </c>
      <c r="BG117">
        <v>34.107008</v>
      </c>
    </row>
    <row r="118" spans="1:59" x14ac:dyDescent="0.3">
      <c r="A118">
        <v>617</v>
      </c>
      <c r="B118">
        <v>502</v>
      </c>
      <c r="C118" t="s">
        <v>587</v>
      </c>
      <c r="D118" t="s">
        <v>588</v>
      </c>
      <c r="E118" t="s">
        <v>284</v>
      </c>
      <c r="F118">
        <v>-117.67162999999999</v>
      </c>
      <c r="G118">
        <v>34.107093999999996</v>
      </c>
      <c r="H118" t="s">
        <v>124</v>
      </c>
      <c r="I118">
        <v>11.6</v>
      </c>
      <c r="J118">
        <v>34.200000000000003</v>
      </c>
      <c r="K118">
        <v>45.8</v>
      </c>
      <c r="L118" t="s">
        <v>51</v>
      </c>
      <c r="N118" t="s">
        <v>293</v>
      </c>
      <c r="O118">
        <v>0</v>
      </c>
      <c r="P118" t="s">
        <v>195</v>
      </c>
      <c r="R118" t="s">
        <v>155</v>
      </c>
      <c r="S118" t="s">
        <v>144</v>
      </c>
      <c r="U118" t="s">
        <v>42</v>
      </c>
      <c r="V118" t="s">
        <v>145</v>
      </c>
      <c r="W118" t="s">
        <v>146</v>
      </c>
      <c r="X118" s="1">
        <v>37227</v>
      </c>
      <c r="Y118" t="s">
        <v>156</v>
      </c>
      <c r="Z118" t="s">
        <v>170</v>
      </c>
      <c r="AA118" t="s">
        <v>364</v>
      </c>
      <c r="AC118" t="s">
        <v>133</v>
      </c>
      <c r="AD118" t="s">
        <v>65</v>
      </c>
      <c r="AE118">
        <v>0</v>
      </c>
      <c r="AG118" t="s">
        <v>146</v>
      </c>
      <c r="AH118" t="s">
        <v>146</v>
      </c>
      <c r="AI118" t="s">
        <v>146</v>
      </c>
      <c r="AJ118" t="s">
        <v>146</v>
      </c>
      <c r="AK118" t="s">
        <v>146</v>
      </c>
      <c r="AL118" t="s">
        <v>187</v>
      </c>
      <c r="AO118" t="s">
        <v>136</v>
      </c>
      <c r="AP118">
        <v>5</v>
      </c>
      <c r="AR118" t="s">
        <v>294</v>
      </c>
      <c r="AT118">
        <v>16</v>
      </c>
      <c r="AU118">
        <v>5</v>
      </c>
      <c r="AW118" t="s">
        <v>137</v>
      </c>
      <c r="AX118" t="s">
        <v>138</v>
      </c>
      <c r="AZ118" t="s">
        <v>42</v>
      </c>
      <c r="BF118">
        <v>-117.670337</v>
      </c>
      <c r="BG118">
        <v>34.106994</v>
      </c>
    </row>
    <row r="119" spans="1:59" x14ac:dyDescent="0.3">
      <c r="A119">
        <v>618</v>
      </c>
      <c r="B119">
        <v>7135</v>
      </c>
      <c r="C119" t="s">
        <v>589</v>
      </c>
      <c r="D119" t="s">
        <v>590</v>
      </c>
      <c r="E119" t="s">
        <v>284</v>
      </c>
      <c r="F119">
        <v>-117.682119</v>
      </c>
      <c r="G119">
        <v>34.107019000000001</v>
      </c>
      <c r="H119" t="s">
        <v>124</v>
      </c>
      <c r="I119">
        <v>10.7</v>
      </c>
      <c r="J119">
        <v>27.1</v>
      </c>
      <c r="K119">
        <v>37.799999999999997</v>
      </c>
      <c r="L119" t="s">
        <v>51</v>
      </c>
      <c r="N119" t="s">
        <v>125</v>
      </c>
      <c r="O119">
        <v>0</v>
      </c>
      <c r="P119" t="s">
        <v>126</v>
      </c>
      <c r="R119" t="s">
        <v>155</v>
      </c>
      <c r="S119" t="s">
        <v>144</v>
      </c>
      <c r="U119" t="s">
        <v>42</v>
      </c>
      <c r="V119" t="s">
        <v>157</v>
      </c>
      <c r="W119" t="s">
        <v>146</v>
      </c>
      <c r="X119" s="1">
        <v>37227</v>
      </c>
      <c r="Y119" t="s">
        <v>145</v>
      </c>
      <c r="Z119" t="s">
        <v>170</v>
      </c>
      <c r="AA119" t="s">
        <v>564</v>
      </c>
      <c r="AC119" t="s">
        <v>133</v>
      </c>
      <c r="AD119" t="s">
        <v>65</v>
      </c>
      <c r="AE119">
        <v>0</v>
      </c>
      <c r="AF119" t="s">
        <v>420</v>
      </c>
      <c r="AG119" t="s">
        <v>146</v>
      </c>
      <c r="AH119" t="s">
        <v>146</v>
      </c>
      <c r="AI119" t="s">
        <v>146</v>
      </c>
      <c r="AJ119" t="s">
        <v>146</v>
      </c>
      <c r="AK119" t="s">
        <v>146</v>
      </c>
      <c r="AL119" t="s">
        <v>187</v>
      </c>
      <c r="AO119" t="s">
        <v>136</v>
      </c>
      <c r="AP119">
        <v>6</v>
      </c>
      <c r="AR119" t="s">
        <v>294</v>
      </c>
      <c r="AT119">
        <v>12</v>
      </c>
      <c r="AU119">
        <v>25</v>
      </c>
      <c r="AW119" t="s">
        <v>137</v>
      </c>
      <c r="AX119" t="s">
        <v>138</v>
      </c>
      <c r="AZ119" t="s">
        <v>42</v>
      </c>
      <c r="BF119">
        <v>-117.681083</v>
      </c>
      <c r="BG119">
        <v>34.106932</v>
      </c>
    </row>
    <row r="120" spans="1:59" x14ac:dyDescent="0.3">
      <c r="A120">
        <v>619</v>
      </c>
      <c r="B120">
        <v>7136</v>
      </c>
      <c r="C120" t="s">
        <v>591</v>
      </c>
      <c r="D120" t="s">
        <v>592</v>
      </c>
      <c r="E120" t="s">
        <v>284</v>
      </c>
      <c r="F120">
        <v>-117.689831</v>
      </c>
      <c r="G120">
        <v>34.105632</v>
      </c>
      <c r="H120" t="s">
        <v>124</v>
      </c>
      <c r="I120">
        <v>1.3</v>
      </c>
      <c r="J120">
        <v>9.6999999999999993</v>
      </c>
      <c r="K120">
        <v>11</v>
      </c>
      <c r="L120" t="s">
        <v>53</v>
      </c>
      <c r="N120" t="s">
        <v>125</v>
      </c>
      <c r="O120">
        <v>0</v>
      </c>
      <c r="P120" t="s">
        <v>126</v>
      </c>
      <c r="R120" t="s">
        <v>155</v>
      </c>
      <c r="S120" t="s">
        <v>144</v>
      </c>
      <c r="U120" t="s">
        <v>42</v>
      </c>
      <c r="V120" t="s">
        <v>130</v>
      </c>
      <c r="W120" t="s">
        <v>146</v>
      </c>
      <c r="X120" s="1">
        <v>37227</v>
      </c>
      <c r="Y120" t="s">
        <v>130</v>
      </c>
      <c r="Z120" t="s">
        <v>170</v>
      </c>
      <c r="AA120" t="s">
        <v>564</v>
      </c>
      <c r="AC120" t="s">
        <v>133</v>
      </c>
      <c r="AD120" t="s">
        <v>66</v>
      </c>
      <c r="AE120">
        <v>0</v>
      </c>
      <c r="AF120" t="s">
        <v>593</v>
      </c>
      <c r="AG120" t="s">
        <v>129</v>
      </c>
      <c r="AH120" t="s">
        <v>146</v>
      </c>
      <c r="AI120" t="s">
        <v>146</v>
      </c>
      <c r="AJ120" t="s">
        <v>146</v>
      </c>
      <c r="AK120" t="s">
        <v>129</v>
      </c>
      <c r="AL120" t="s">
        <v>187</v>
      </c>
      <c r="AO120" t="s">
        <v>136</v>
      </c>
      <c r="AP120">
        <v>5</v>
      </c>
      <c r="AT120">
        <v>8</v>
      </c>
      <c r="AU120">
        <v>20</v>
      </c>
      <c r="AW120" t="s">
        <v>137</v>
      </c>
      <c r="AX120" t="s">
        <v>138</v>
      </c>
      <c r="AZ120" t="s">
        <v>42</v>
      </c>
      <c r="BF120">
        <v>-117.68980500000001</v>
      </c>
      <c r="BG120">
        <v>34.106268</v>
      </c>
    </row>
    <row r="121" spans="1:59" x14ac:dyDescent="0.3">
      <c r="A121">
        <v>620</v>
      </c>
      <c r="B121">
        <v>7137</v>
      </c>
      <c r="C121" t="s">
        <v>594</v>
      </c>
      <c r="D121" t="s">
        <v>595</v>
      </c>
      <c r="E121" t="s">
        <v>284</v>
      </c>
      <c r="F121">
        <v>-117.689819</v>
      </c>
      <c r="G121">
        <v>34.102888999999998</v>
      </c>
      <c r="H121" t="s">
        <v>124</v>
      </c>
      <c r="I121">
        <v>2.5</v>
      </c>
      <c r="J121">
        <v>4.7</v>
      </c>
      <c r="K121">
        <v>7.2</v>
      </c>
      <c r="L121" t="s">
        <v>29</v>
      </c>
      <c r="N121" t="s">
        <v>125</v>
      </c>
      <c r="O121">
        <v>0</v>
      </c>
      <c r="P121" t="s">
        <v>126</v>
      </c>
      <c r="R121" t="s">
        <v>155</v>
      </c>
      <c r="S121" t="s">
        <v>144</v>
      </c>
      <c r="T121" t="s">
        <v>169</v>
      </c>
      <c r="U121" t="s">
        <v>21</v>
      </c>
      <c r="V121" t="s">
        <v>157</v>
      </c>
      <c r="W121" t="s">
        <v>146</v>
      </c>
      <c r="X121" s="1">
        <v>37227</v>
      </c>
      <c r="Y121" t="s">
        <v>145</v>
      </c>
      <c r="Z121" t="s">
        <v>203</v>
      </c>
      <c r="AA121" t="s">
        <v>564</v>
      </c>
      <c r="AC121" t="s">
        <v>133</v>
      </c>
      <c r="AD121" t="s">
        <v>59</v>
      </c>
      <c r="AE121">
        <v>0</v>
      </c>
      <c r="AG121" t="s">
        <v>146</v>
      </c>
      <c r="AH121" t="s">
        <v>146</v>
      </c>
      <c r="AI121" t="s">
        <v>146</v>
      </c>
      <c r="AJ121" t="s">
        <v>146</v>
      </c>
      <c r="AK121" t="s">
        <v>146</v>
      </c>
      <c r="AL121" t="s">
        <v>187</v>
      </c>
      <c r="AO121" t="s">
        <v>136</v>
      </c>
      <c r="AP121">
        <v>11</v>
      </c>
      <c r="AQ121" t="s">
        <v>164</v>
      </c>
      <c r="AR121" t="s">
        <v>164</v>
      </c>
      <c r="AT121">
        <v>11</v>
      </c>
      <c r="AU121">
        <v>51</v>
      </c>
      <c r="AW121" t="s">
        <v>137</v>
      </c>
      <c r="AX121" t="s">
        <v>138</v>
      </c>
      <c r="AZ121" t="s">
        <v>42</v>
      </c>
      <c r="BF121">
        <v>-117.689707</v>
      </c>
      <c r="BG121">
        <v>34.103141761860002</v>
      </c>
    </row>
    <row r="122" spans="1:59" x14ac:dyDescent="0.3">
      <c r="A122">
        <v>621</v>
      </c>
      <c r="B122">
        <v>8775</v>
      </c>
      <c r="C122" t="s">
        <v>596</v>
      </c>
      <c r="D122" t="s">
        <v>597</v>
      </c>
      <c r="E122" t="s">
        <v>251</v>
      </c>
      <c r="F122">
        <v>-117.69548</v>
      </c>
      <c r="G122">
        <v>34.094172</v>
      </c>
      <c r="H122" t="s">
        <v>124</v>
      </c>
      <c r="I122">
        <v>144.30000000000001</v>
      </c>
      <c r="J122">
        <v>159.19999999999999</v>
      </c>
      <c r="K122">
        <v>303.5</v>
      </c>
      <c r="L122" t="s">
        <v>51</v>
      </c>
      <c r="M122" t="s">
        <v>146</v>
      </c>
      <c r="O122">
        <v>0</v>
      </c>
      <c r="S122" t="s">
        <v>144</v>
      </c>
      <c r="T122" t="s">
        <v>169</v>
      </c>
      <c r="U122" t="s">
        <v>38</v>
      </c>
      <c r="V122" t="s">
        <v>145</v>
      </c>
      <c r="W122" t="s">
        <v>146</v>
      </c>
      <c r="Y122" t="s">
        <v>145</v>
      </c>
      <c r="Z122" t="s">
        <v>203</v>
      </c>
      <c r="AD122" t="s">
        <v>38</v>
      </c>
      <c r="AE122">
        <v>0</v>
      </c>
      <c r="AG122" t="s">
        <v>146</v>
      </c>
      <c r="AH122" t="s">
        <v>146</v>
      </c>
      <c r="AI122" t="s">
        <v>146</v>
      </c>
      <c r="AJ122" t="s">
        <v>146</v>
      </c>
      <c r="AK122" t="s">
        <v>146</v>
      </c>
      <c r="AO122" t="s">
        <v>136</v>
      </c>
      <c r="AP122">
        <v>40</v>
      </c>
      <c r="AQ122" t="s">
        <v>294</v>
      </c>
      <c r="AR122" t="s">
        <v>294</v>
      </c>
      <c r="AT122">
        <v>40</v>
      </c>
      <c r="AU122">
        <v>42</v>
      </c>
      <c r="AW122" t="s">
        <v>137</v>
      </c>
      <c r="AX122" t="s">
        <v>138</v>
      </c>
      <c r="AZ122" t="s">
        <v>42</v>
      </c>
      <c r="BF122">
        <v>-117.69550811656801</v>
      </c>
      <c r="BG122">
        <v>34.094171000000003</v>
      </c>
    </row>
    <row r="123" spans="1:59" x14ac:dyDescent="0.3">
      <c r="A123">
        <v>622</v>
      </c>
      <c r="B123">
        <v>6176</v>
      </c>
      <c r="C123" t="s">
        <v>598</v>
      </c>
      <c r="D123" t="s">
        <v>599</v>
      </c>
      <c r="E123" t="s">
        <v>251</v>
      </c>
      <c r="F123">
        <v>-117.696021</v>
      </c>
      <c r="G123">
        <v>34.088524999999997</v>
      </c>
      <c r="H123" t="s">
        <v>124</v>
      </c>
      <c r="I123">
        <v>20.7</v>
      </c>
      <c r="J123">
        <v>7.1</v>
      </c>
      <c r="K123">
        <v>27.8</v>
      </c>
      <c r="L123" t="s">
        <v>31</v>
      </c>
      <c r="N123" t="s">
        <v>125</v>
      </c>
      <c r="O123">
        <v>1</v>
      </c>
      <c r="P123" t="s">
        <v>126</v>
      </c>
      <c r="R123" t="s">
        <v>155</v>
      </c>
      <c r="S123" t="s">
        <v>144</v>
      </c>
      <c r="T123" t="s">
        <v>202</v>
      </c>
      <c r="U123" t="s">
        <v>30</v>
      </c>
      <c r="V123" t="s">
        <v>145</v>
      </c>
      <c r="W123" t="s">
        <v>415</v>
      </c>
      <c r="X123" s="1">
        <v>25569</v>
      </c>
      <c r="Y123" t="s">
        <v>145</v>
      </c>
      <c r="Z123" t="s">
        <v>203</v>
      </c>
      <c r="AA123" t="s">
        <v>132</v>
      </c>
      <c r="AB123" t="s">
        <v>204</v>
      </c>
      <c r="AC123" t="s">
        <v>133</v>
      </c>
      <c r="AD123" t="s">
        <v>59</v>
      </c>
      <c r="AE123">
        <v>0</v>
      </c>
      <c r="AF123" t="s">
        <v>600</v>
      </c>
      <c r="AG123" t="s">
        <v>146</v>
      </c>
      <c r="AH123" t="s">
        <v>146</v>
      </c>
      <c r="AI123" t="s">
        <v>146</v>
      </c>
      <c r="AJ123" t="s">
        <v>146</v>
      </c>
      <c r="AK123" t="s">
        <v>146</v>
      </c>
      <c r="AL123" t="s">
        <v>187</v>
      </c>
      <c r="AN123" t="s">
        <v>601</v>
      </c>
      <c r="AO123" t="s">
        <v>136</v>
      </c>
      <c r="AP123">
        <v>6</v>
      </c>
      <c r="AQ123" t="s">
        <v>164</v>
      </c>
      <c r="AR123" t="s">
        <v>164</v>
      </c>
      <c r="AT123">
        <v>10</v>
      </c>
      <c r="AU123">
        <v>50</v>
      </c>
      <c r="AW123" t="s">
        <v>137</v>
      </c>
      <c r="AX123" t="s">
        <v>138</v>
      </c>
      <c r="AZ123" t="s">
        <v>42</v>
      </c>
      <c r="BF123">
        <v>-117.695817288361</v>
      </c>
      <c r="BG123">
        <v>34.088465360018802</v>
      </c>
    </row>
    <row r="124" spans="1:59" x14ac:dyDescent="0.3">
      <c r="A124">
        <v>623</v>
      </c>
      <c r="B124">
        <v>6177</v>
      </c>
      <c r="C124" t="s">
        <v>602</v>
      </c>
      <c r="D124" t="s">
        <v>603</v>
      </c>
      <c r="E124" t="s">
        <v>251</v>
      </c>
      <c r="F124">
        <v>-117.693831</v>
      </c>
      <c r="G124">
        <v>34.088523000000002</v>
      </c>
      <c r="H124" t="s">
        <v>124</v>
      </c>
      <c r="I124">
        <v>18.100000000000001</v>
      </c>
      <c r="J124">
        <v>6</v>
      </c>
      <c r="K124">
        <v>24.1</v>
      </c>
      <c r="L124" t="s">
        <v>46</v>
      </c>
      <c r="N124" t="s">
        <v>125</v>
      </c>
      <c r="O124">
        <v>1</v>
      </c>
      <c r="P124" t="s">
        <v>126</v>
      </c>
      <c r="R124" t="s">
        <v>155</v>
      </c>
      <c r="S124" t="s">
        <v>144</v>
      </c>
      <c r="T124" t="s">
        <v>169</v>
      </c>
      <c r="U124" t="s">
        <v>38</v>
      </c>
      <c r="V124" t="s">
        <v>156</v>
      </c>
      <c r="W124" t="s">
        <v>415</v>
      </c>
      <c r="X124" s="1">
        <v>25569</v>
      </c>
      <c r="Y124" t="s">
        <v>145</v>
      </c>
      <c r="Z124" t="s">
        <v>203</v>
      </c>
      <c r="AA124" t="s">
        <v>132</v>
      </c>
      <c r="AC124" t="s">
        <v>133</v>
      </c>
      <c r="AD124" t="s">
        <v>38</v>
      </c>
      <c r="AE124">
        <v>0</v>
      </c>
      <c r="AG124" t="s">
        <v>146</v>
      </c>
      <c r="AH124" t="s">
        <v>146</v>
      </c>
      <c r="AI124" t="s">
        <v>146</v>
      </c>
      <c r="AJ124" t="s">
        <v>146</v>
      </c>
      <c r="AK124" t="s">
        <v>146</v>
      </c>
      <c r="AL124" t="s">
        <v>187</v>
      </c>
      <c r="AO124" t="s">
        <v>136</v>
      </c>
      <c r="AP124">
        <v>6</v>
      </c>
      <c r="AQ124" t="s">
        <v>294</v>
      </c>
      <c r="AR124" t="s">
        <v>604</v>
      </c>
      <c r="AS124" t="s">
        <v>294</v>
      </c>
      <c r="AT124">
        <v>10</v>
      </c>
      <c r="AU124">
        <v>47</v>
      </c>
      <c r="AW124" t="s">
        <v>45</v>
      </c>
      <c r="AX124" t="s">
        <v>45</v>
      </c>
      <c r="AY124" t="s">
        <v>294</v>
      </c>
      <c r="AZ124" t="s">
        <v>42</v>
      </c>
      <c r="BF124">
        <v>-117.69380417791</v>
      </c>
      <c r="BG124">
        <v>34.088456360011698</v>
      </c>
    </row>
    <row r="125" spans="1:59" x14ac:dyDescent="0.3">
      <c r="A125">
        <v>624</v>
      </c>
      <c r="B125">
        <v>7050</v>
      </c>
      <c r="C125" t="s">
        <v>605</v>
      </c>
      <c r="D125" t="s">
        <v>606</v>
      </c>
      <c r="E125" t="s">
        <v>284</v>
      </c>
      <c r="F125">
        <v>-117.689571</v>
      </c>
      <c r="G125">
        <v>34.099795999999998</v>
      </c>
      <c r="H125" t="s">
        <v>124</v>
      </c>
      <c r="I125">
        <v>16.899999999999999</v>
      </c>
      <c r="J125">
        <v>2.1</v>
      </c>
      <c r="K125">
        <v>19</v>
      </c>
      <c r="L125" t="s">
        <v>51</v>
      </c>
      <c r="N125" t="s">
        <v>125</v>
      </c>
      <c r="O125">
        <v>0</v>
      </c>
      <c r="P125" t="s">
        <v>126</v>
      </c>
      <c r="R125" t="s">
        <v>155</v>
      </c>
      <c r="S125" t="s">
        <v>144</v>
      </c>
      <c r="U125" t="s">
        <v>42</v>
      </c>
      <c r="V125" t="s">
        <v>156</v>
      </c>
      <c r="W125" t="s">
        <v>607</v>
      </c>
      <c r="X125" s="1">
        <v>37227</v>
      </c>
      <c r="Y125" t="s">
        <v>145</v>
      </c>
      <c r="Z125" t="s">
        <v>170</v>
      </c>
      <c r="AA125" t="s">
        <v>132</v>
      </c>
      <c r="AC125" t="s">
        <v>133</v>
      </c>
      <c r="AD125" t="s">
        <v>65</v>
      </c>
      <c r="AE125">
        <v>0</v>
      </c>
      <c r="AG125" t="s">
        <v>146</v>
      </c>
      <c r="AH125" t="s">
        <v>146</v>
      </c>
      <c r="AI125" t="s">
        <v>146</v>
      </c>
      <c r="AJ125" t="s">
        <v>146</v>
      </c>
      <c r="AK125" t="s">
        <v>146</v>
      </c>
      <c r="AL125" t="s">
        <v>187</v>
      </c>
      <c r="AO125" t="s">
        <v>136</v>
      </c>
      <c r="AP125">
        <v>4</v>
      </c>
      <c r="AR125" t="s">
        <v>294</v>
      </c>
      <c r="AT125">
        <v>12</v>
      </c>
      <c r="AU125">
        <v>20</v>
      </c>
      <c r="AW125" t="s">
        <v>137</v>
      </c>
      <c r="AX125" t="s">
        <v>138</v>
      </c>
      <c r="AZ125" t="s">
        <v>42</v>
      </c>
      <c r="BF125">
        <v>-117.68954417790999</v>
      </c>
      <c r="BG125">
        <v>34.099795999999998</v>
      </c>
    </row>
    <row r="126" spans="1:59" x14ac:dyDescent="0.3">
      <c r="A126">
        <v>625</v>
      </c>
      <c r="B126">
        <v>7052</v>
      </c>
      <c r="C126" t="s">
        <v>608</v>
      </c>
      <c r="D126" t="s">
        <v>609</v>
      </c>
      <c r="E126" t="s">
        <v>284</v>
      </c>
      <c r="F126">
        <v>-117.689556</v>
      </c>
      <c r="G126">
        <v>34.103577999999999</v>
      </c>
      <c r="H126" t="s">
        <v>124</v>
      </c>
      <c r="I126">
        <v>4</v>
      </c>
      <c r="J126">
        <v>3.4</v>
      </c>
      <c r="K126">
        <v>7.4</v>
      </c>
      <c r="L126" t="s">
        <v>33</v>
      </c>
      <c r="M126" t="s">
        <v>129</v>
      </c>
      <c r="N126" t="s">
        <v>125</v>
      </c>
      <c r="O126">
        <v>0</v>
      </c>
      <c r="P126" t="s">
        <v>610</v>
      </c>
      <c r="S126" t="s">
        <v>144</v>
      </c>
      <c r="T126" t="s">
        <v>202</v>
      </c>
      <c r="U126" t="s">
        <v>40</v>
      </c>
      <c r="V126" t="s">
        <v>156</v>
      </c>
      <c r="W126" t="s">
        <v>146</v>
      </c>
      <c r="X126" s="1">
        <v>25569</v>
      </c>
      <c r="Y126" t="s">
        <v>145</v>
      </c>
      <c r="Z126" t="s">
        <v>203</v>
      </c>
      <c r="AA126" t="s">
        <v>610</v>
      </c>
      <c r="AB126" t="s">
        <v>204</v>
      </c>
      <c r="AD126" t="s">
        <v>59</v>
      </c>
      <c r="AE126">
        <v>0</v>
      </c>
      <c r="AG126" t="s">
        <v>146</v>
      </c>
      <c r="AH126" t="s">
        <v>146</v>
      </c>
      <c r="AI126" t="s">
        <v>146</v>
      </c>
      <c r="AJ126" t="s">
        <v>146</v>
      </c>
      <c r="AK126" t="s">
        <v>146</v>
      </c>
      <c r="AL126" t="s">
        <v>129</v>
      </c>
      <c r="AM126" t="s">
        <v>611</v>
      </c>
      <c r="AO126" t="s">
        <v>136</v>
      </c>
      <c r="AP126">
        <v>4</v>
      </c>
      <c r="AQ126" t="s">
        <v>400</v>
      </c>
      <c r="AR126" t="s">
        <v>400</v>
      </c>
      <c r="AT126">
        <v>12</v>
      </c>
      <c r="AU126">
        <v>30</v>
      </c>
      <c r="AW126" t="s">
        <v>137</v>
      </c>
      <c r="AX126" t="s">
        <v>138</v>
      </c>
      <c r="AZ126" t="s">
        <v>42</v>
      </c>
      <c r="BF126">
        <v>-117.68955015158799</v>
      </c>
      <c r="BG126">
        <v>34.103462701817897</v>
      </c>
    </row>
    <row r="127" spans="1:59" x14ac:dyDescent="0.3">
      <c r="A127">
        <v>626</v>
      </c>
      <c r="B127">
        <v>7053</v>
      </c>
      <c r="C127" t="s">
        <v>612</v>
      </c>
      <c r="D127" t="s">
        <v>613</v>
      </c>
      <c r="E127" t="s">
        <v>284</v>
      </c>
      <c r="F127">
        <v>-117.68890500000001</v>
      </c>
      <c r="G127">
        <v>34.106634999999997</v>
      </c>
      <c r="H127" t="s">
        <v>124</v>
      </c>
      <c r="I127">
        <v>6.6</v>
      </c>
      <c r="J127">
        <v>3</v>
      </c>
      <c r="K127">
        <v>9.6</v>
      </c>
      <c r="L127" t="s">
        <v>53</v>
      </c>
      <c r="N127" t="s">
        <v>125</v>
      </c>
      <c r="O127">
        <v>0</v>
      </c>
      <c r="P127" t="s">
        <v>126</v>
      </c>
      <c r="R127" t="s">
        <v>155</v>
      </c>
      <c r="S127" t="s">
        <v>144</v>
      </c>
      <c r="U127" t="s">
        <v>42</v>
      </c>
      <c r="V127" t="s">
        <v>157</v>
      </c>
      <c r="W127" t="s">
        <v>146</v>
      </c>
      <c r="X127" s="1">
        <v>37227</v>
      </c>
      <c r="Y127" t="s">
        <v>145</v>
      </c>
      <c r="Z127" t="s">
        <v>170</v>
      </c>
      <c r="AA127" t="s">
        <v>132</v>
      </c>
      <c r="AC127" t="s">
        <v>133</v>
      </c>
      <c r="AD127" t="s">
        <v>60</v>
      </c>
      <c r="AE127">
        <v>0</v>
      </c>
      <c r="AF127" t="s">
        <v>614</v>
      </c>
      <c r="AG127" t="s">
        <v>146</v>
      </c>
      <c r="AH127" t="s">
        <v>146</v>
      </c>
      <c r="AI127" t="s">
        <v>146</v>
      </c>
      <c r="AJ127" t="s">
        <v>146</v>
      </c>
      <c r="AK127" t="s">
        <v>146</v>
      </c>
      <c r="AL127" t="s">
        <v>187</v>
      </c>
      <c r="AO127" t="s">
        <v>136</v>
      </c>
      <c r="AP127">
        <v>12</v>
      </c>
      <c r="AR127" t="s">
        <v>615</v>
      </c>
      <c r="AT127">
        <v>12</v>
      </c>
      <c r="AU127">
        <v>15</v>
      </c>
      <c r="AW127" t="s">
        <v>137</v>
      </c>
      <c r="AX127" t="s">
        <v>138</v>
      </c>
      <c r="AZ127" t="s">
        <v>42</v>
      </c>
      <c r="BF127">
        <v>-117.688965</v>
      </c>
      <c r="BG127">
        <v>34.106740000000002</v>
      </c>
    </row>
    <row r="128" spans="1:59" x14ac:dyDescent="0.3">
      <c r="A128">
        <v>627</v>
      </c>
      <c r="B128">
        <v>7054</v>
      </c>
      <c r="C128" t="s">
        <v>616</v>
      </c>
      <c r="D128" t="s">
        <v>617</v>
      </c>
      <c r="E128" t="s">
        <v>284</v>
      </c>
      <c r="F128">
        <v>-117.67968</v>
      </c>
      <c r="G128">
        <v>34.106757000000002</v>
      </c>
      <c r="H128" t="s">
        <v>124</v>
      </c>
      <c r="I128">
        <v>27.4</v>
      </c>
      <c r="J128">
        <v>16.5</v>
      </c>
      <c r="K128">
        <v>43.9</v>
      </c>
      <c r="L128" t="s">
        <v>31</v>
      </c>
      <c r="N128" t="s">
        <v>125</v>
      </c>
      <c r="O128">
        <v>0</v>
      </c>
      <c r="P128" t="s">
        <v>126</v>
      </c>
      <c r="R128" t="s">
        <v>155</v>
      </c>
      <c r="S128" t="s">
        <v>144</v>
      </c>
      <c r="U128" t="s">
        <v>42</v>
      </c>
      <c r="V128" t="s">
        <v>145</v>
      </c>
      <c r="W128" t="s">
        <v>415</v>
      </c>
      <c r="X128" s="1">
        <v>37227</v>
      </c>
      <c r="Y128" t="s">
        <v>145</v>
      </c>
      <c r="Z128" t="s">
        <v>66</v>
      </c>
      <c r="AA128" t="s">
        <v>132</v>
      </c>
      <c r="AC128" t="s">
        <v>133</v>
      </c>
      <c r="AD128" t="s">
        <v>40</v>
      </c>
      <c r="AE128">
        <v>0</v>
      </c>
      <c r="AF128" t="s">
        <v>618</v>
      </c>
      <c r="AG128" t="s">
        <v>146</v>
      </c>
      <c r="AH128" t="s">
        <v>146</v>
      </c>
      <c r="AI128" t="s">
        <v>146</v>
      </c>
      <c r="AJ128" t="s">
        <v>146</v>
      </c>
      <c r="AK128" t="s">
        <v>146</v>
      </c>
      <c r="AL128" t="s">
        <v>187</v>
      </c>
      <c r="AO128" t="s">
        <v>136</v>
      </c>
      <c r="AP128">
        <v>6</v>
      </c>
      <c r="AR128" t="s">
        <v>164</v>
      </c>
      <c r="AT128">
        <v>10</v>
      </c>
      <c r="AU128">
        <v>50</v>
      </c>
      <c r="AW128" t="s">
        <v>137</v>
      </c>
      <c r="AX128" t="s">
        <v>138</v>
      </c>
      <c r="AZ128" t="s">
        <v>42</v>
      </c>
      <c r="BF128">
        <v>-117.680415</v>
      </c>
      <c r="BG128">
        <v>34.106842999999998</v>
      </c>
    </row>
    <row r="129" spans="1:59" x14ac:dyDescent="0.3">
      <c r="A129">
        <v>628</v>
      </c>
      <c r="B129">
        <v>7591</v>
      </c>
      <c r="C129" t="s">
        <v>619</v>
      </c>
      <c r="D129" t="s">
        <v>620</v>
      </c>
      <c r="E129" t="s">
        <v>284</v>
      </c>
      <c r="F129">
        <v>-117.669895</v>
      </c>
      <c r="G129">
        <v>34.106847000000002</v>
      </c>
      <c r="H129" t="s">
        <v>124</v>
      </c>
      <c r="I129">
        <v>31.7</v>
      </c>
      <c r="J129">
        <v>15.5</v>
      </c>
      <c r="K129">
        <v>47.2</v>
      </c>
      <c r="L129" t="s">
        <v>53</v>
      </c>
      <c r="N129" t="s">
        <v>125</v>
      </c>
      <c r="O129">
        <v>0</v>
      </c>
      <c r="P129" t="s">
        <v>126</v>
      </c>
      <c r="R129" t="s">
        <v>155</v>
      </c>
      <c r="S129" t="s">
        <v>144</v>
      </c>
      <c r="U129" t="s">
        <v>42</v>
      </c>
      <c r="V129" t="s">
        <v>145</v>
      </c>
      <c r="W129" t="s">
        <v>146</v>
      </c>
      <c r="X129" s="1">
        <v>37227</v>
      </c>
      <c r="Y129" t="s">
        <v>145</v>
      </c>
      <c r="Z129" t="s">
        <v>170</v>
      </c>
      <c r="AA129" t="s">
        <v>132</v>
      </c>
      <c r="AC129" t="s">
        <v>133</v>
      </c>
      <c r="AD129" t="s">
        <v>62</v>
      </c>
      <c r="AE129">
        <v>0</v>
      </c>
      <c r="AG129" t="s">
        <v>146</v>
      </c>
      <c r="AH129" t="s">
        <v>146</v>
      </c>
      <c r="AI129" t="s">
        <v>146</v>
      </c>
      <c r="AJ129" t="s">
        <v>146</v>
      </c>
      <c r="AK129" t="s">
        <v>146</v>
      </c>
      <c r="AL129" t="s">
        <v>187</v>
      </c>
      <c r="AM129" t="s">
        <v>621</v>
      </c>
      <c r="AN129" t="s">
        <v>622</v>
      </c>
      <c r="AO129" t="s">
        <v>136</v>
      </c>
      <c r="AP129">
        <v>6</v>
      </c>
      <c r="AW129" t="s">
        <v>137</v>
      </c>
      <c r="AX129" t="s">
        <v>138</v>
      </c>
      <c r="AZ129" t="s">
        <v>42</v>
      </c>
      <c r="BF129">
        <v>-117.669895</v>
      </c>
      <c r="BG129">
        <v>34.106847000000002</v>
      </c>
    </row>
    <row r="130" spans="1:59" x14ac:dyDescent="0.3">
      <c r="A130">
        <v>629</v>
      </c>
      <c r="B130">
        <v>7056</v>
      </c>
      <c r="C130" t="s">
        <v>623</v>
      </c>
      <c r="D130" t="s">
        <v>624</v>
      </c>
      <c r="E130" t="s">
        <v>284</v>
      </c>
      <c r="F130">
        <v>-117.660445</v>
      </c>
      <c r="G130">
        <v>34.106895000000002</v>
      </c>
      <c r="H130" t="s">
        <v>124</v>
      </c>
      <c r="I130">
        <v>30.2</v>
      </c>
      <c r="J130">
        <v>23.6</v>
      </c>
      <c r="K130">
        <v>53.8</v>
      </c>
      <c r="L130" t="s">
        <v>45</v>
      </c>
      <c r="N130" t="s">
        <v>125</v>
      </c>
      <c r="O130">
        <v>1</v>
      </c>
      <c r="P130" t="s">
        <v>126</v>
      </c>
      <c r="R130" t="s">
        <v>155</v>
      </c>
      <c r="S130" t="s">
        <v>144</v>
      </c>
      <c r="U130" t="s">
        <v>42</v>
      </c>
      <c r="V130" t="s">
        <v>145</v>
      </c>
      <c r="W130" t="s">
        <v>146</v>
      </c>
      <c r="X130" s="1">
        <v>37227</v>
      </c>
      <c r="Y130" t="s">
        <v>145</v>
      </c>
      <c r="Z130" t="s">
        <v>170</v>
      </c>
      <c r="AA130" t="s">
        <v>132</v>
      </c>
      <c r="AC130" t="s">
        <v>133</v>
      </c>
      <c r="AD130" t="s">
        <v>65</v>
      </c>
      <c r="AE130">
        <v>0</v>
      </c>
      <c r="AG130" t="s">
        <v>146</v>
      </c>
      <c r="AH130" t="s">
        <v>146</v>
      </c>
      <c r="AI130" t="s">
        <v>146</v>
      </c>
      <c r="AJ130" t="s">
        <v>146</v>
      </c>
      <c r="AK130" t="s">
        <v>146</v>
      </c>
      <c r="AL130" t="s">
        <v>187</v>
      </c>
      <c r="AO130" t="s">
        <v>136</v>
      </c>
      <c r="AP130">
        <v>5</v>
      </c>
      <c r="AR130" t="s">
        <v>188</v>
      </c>
      <c r="AT130">
        <v>10</v>
      </c>
      <c r="AU130">
        <v>13</v>
      </c>
      <c r="AW130" t="s">
        <v>137</v>
      </c>
      <c r="AX130" t="s">
        <v>138</v>
      </c>
      <c r="AZ130" t="s">
        <v>42</v>
      </c>
      <c r="BF130">
        <v>-117.66043999999999</v>
      </c>
      <c r="BG130">
        <v>34.106926999999999</v>
      </c>
    </row>
    <row r="131" spans="1:59" x14ac:dyDescent="0.3">
      <c r="A131">
        <v>630</v>
      </c>
      <c r="B131">
        <v>7057</v>
      </c>
      <c r="C131" t="s">
        <v>625</v>
      </c>
      <c r="D131" t="s">
        <v>626</v>
      </c>
      <c r="E131" t="s">
        <v>284</v>
      </c>
      <c r="F131">
        <v>-117.655467</v>
      </c>
      <c r="G131">
        <v>34.106876</v>
      </c>
      <c r="H131" t="s">
        <v>124</v>
      </c>
      <c r="I131">
        <v>12.7</v>
      </c>
      <c r="J131">
        <v>8.6999999999999993</v>
      </c>
      <c r="K131">
        <v>21.4</v>
      </c>
      <c r="L131" t="s">
        <v>45</v>
      </c>
      <c r="N131" t="s">
        <v>125</v>
      </c>
      <c r="O131">
        <v>0</v>
      </c>
      <c r="P131" t="s">
        <v>126</v>
      </c>
      <c r="R131" t="s">
        <v>155</v>
      </c>
      <c r="S131" t="s">
        <v>144</v>
      </c>
      <c r="U131" t="s">
        <v>42</v>
      </c>
      <c r="V131" t="s">
        <v>145</v>
      </c>
      <c r="W131" t="s">
        <v>146</v>
      </c>
      <c r="X131" s="1">
        <v>37227</v>
      </c>
      <c r="Y131" t="s">
        <v>157</v>
      </c>
      <c r="Z131" t="s">
        <v>170</v>
      </c>
      <c r="AA131" t="s">
        <v>132</v>
      </c>
      <c r="AC131" t="s">
        <v>133</v>
      </c>
      <c r="AD131" t="s">
        <v>65</v>
      </c>
      <c r="AE131">
        <v>0</v>
      </c>
      <c r="AG131" t="s">
        <v>146</v>
      </c>
      <c r="AH131" t="s">
        <v>146</v>
      </c>
      <c r="AI131" t="s">
        <v>146</v>
      </c>
      <c r="AJ131" t="s">
        <v>146</v>
      </c>
      <c r="AK131" t="s">
        <v>146</v>
      </c>
      <c r="AL131" t="s">
        <v>187</v>
      </c>
      <c r="AM131" t="s">
        <v>627</v>
      </c>
      <c r="AO131" t="s">
        <v>136</v>
      </c>
      <c r="AP131">
        <v>6</v>
      </c>
      <c r="AT131">
        <v>11</v>
      </c>
      <c r="AU131">
        <v>15</v>
      </c>
      <c r="AW131" t="s">
        <v>137</v>
      </c>
      <c r="AX131" t="s">
        <v>138</v>
      </c>
      <c r="AZ131" t="s">
        <v>42</v>
      </c>
      <c r="BF131">
        <v>-117.656052110451</v>
      </c>
      <c r="BG131">
        <v>34.106883583007303</v>
      </c>
    </row>
    <row r="132" spans="1:59" x14ac:dyDescent="0.3">
      <c r="A132">
        <v>631</v>
      </c>
      <c r="B132">
        <v>7058</v>
      </c>
      <c r="C132" t="s">
        <v>628</v>
      </c>
      <c r="D132" t="s">
        <v>629</v>
      </c>
      <c r="E132" t="s">
        <v>284</v>
      </c>
      <c r="F132">
        <v>-117.65085000000001</v>
      </c>
      <c r="G132">
        <v>34.106844000000002</v>
      </c>
      <c r="H132" t="s">
        <v>124</v>
      </c>
      <c r="I132">
        <v>35.9</v>
      </c>
      <c r="J132">
        <v>27.1</v>
      </c>
      <c r="K132">
        <v>63</v>
      </c>
      <c r="L132" t="s">
        <v>37</v>
      </c>
      <c r="N132" t="s">
        <v>125</v>
      </c>
      <c r="O132">
        <v>0</v>
      </c>
      <c r="P132" t="s">
        <v>126</v>
      </c>
      <c r="Q132" t="s">
        <v>432</v>
      </c>
      <c r="R132" t="s">
        <v>196</v>
      </c>
      <c r="S132" t="s">
        <v>144</v>
      </c>
      <c r="U132" t="s">
        <v>42</v>
      </c>
      <c r="V132" t="s">
        <v>157</v>
      </c>
      <c r="W132" t="s">
        <v>146</v>
      </c>
      <c r="X132" s="1">
        <v>37227</v>
      </c>
      <c r="Y132" t="s">
        <v>157</v>
      </c>
      <c r="Z132" t="s">
        <v>170</v>
      </c>
      <c r="AA132" t="s">
        <v>132</v>
      </c>
      <c r="AC132" t="s">
        <v>133</v>
      </c>
      <c r="AD132" t="s">
        <v>38</v>
      </c>
      <c r="AE132">
        <v>0</v>
      </c>
      <c r="AF132" t="s">
        <v>630</v>
      </c>
      <c r="AG132" t="s">
        <v>146</v>
      </c>
      <c r="AH132" t="s">
        <v>146</v>
      </c>
      <c r="AI132" t="s">
        <v>146</v>
      </c>
      <c r="AJ132" t="s">
        <v>146</v>
      </c>
      <c r="AK132" t="s">
        <v>146</v>
      </c>
      <c r="AL132" t="s">
        <v>187</v>
      </c>
      <c r="AO132" t="s">
        <v>136</v>
      </c>
      <c r="AP132">
        <v>6</v>
      </c>
      <c r="AR132" t="s">
        <v>294</v>
      </c>
      <c r="AT132">
        <v>10</v>
      </c>
      <c r="AU132">
        <v>25</v>
      </c>
      <c r="AV132" t="s">
        <v>223</v>
      </c>
      <c r="AW132" t="s">
        <v>137</v>
      </c>
      <c r="AX132" t="s">
        <v>138</v>
      </c>
      <c r="AZ132" t="s">
        <v>42</v>
      </c>
      <c r="BF132">
        <v>-117.650890233135</v>
      </c>
      <c r="BG132">
        <v>34.106855104255501</v>
      </c>
    </row>
    <row r="133" spans="1:59" x14ac:dyDescent="0.3">
      <c r="A133">
        <v>632</v>
      </c>
      <c r="B133">
        <v>7059</v>
      </c>
      <c r="C133" t="s">
        <v>631</v>
      </c>
      <c r="D133" t="s">
        <v>632</v>
      </c>
      <c r="E133" t="s">
        <v>284</v>
      </c>
      <c r="F133">
        <v>-117.643872</v>
      </c>
      <c r="G133">
        <v>34.106960999999998</v>
      </c>
      <c r="H133" t="s">
        <v>124</v>
      </c>
      <c r="I133">
        <v>11.7</v>
      </c>
      <c r="J133">
        <v>22.7</v>
      </c>
      <c r="K133">
        <v>34.4</v>
      </c>
      <c r="L133" t="s">
        <v>51</v>
      </c>
      <c r="N133" t="s">
        <v>125</v>
      </c>
      <c r="O133">
        <v>0</v>
      </c>
      <c r="P133" t="s">
        <v>126</v>
      </c>
      <c r="R133" t="s">
        <v>155</v>
      </c>
      <c r="S133" t="s">
        <v>144</v>
      </c>
      <c r="U133" t="s">
        <v>42</v>
      </c>
      <c r="V133" t="s">
        <v>156</v>
      </c>
      <c r="W133" t="s">
        <v>146</v>
      </c>
      <c r="X133" s="1">
        <v>37227</v>
      </c>
      <c r="Y133" t="s">
        <v>145</v>
      </c>
      <c r="Z133" t="s">
        <v>170</v>
      </c>
      <c r="AA133" t="s">
        <v>132</v>
      </c>
      <c r="AD133" t="s">
        <v>65</v>
      </c>
      <c r="AE133">
        <v>0</v>
      </c>
      <c r="AG133" t="s">
        <v>146</v>
      </c>
      <c r="AH133" t="s">
        <v>146</v>
      </c>
      <c r="AI133" t="s">
        <v>146</v>
      </c>
      <c r="AJ133" t="s">
        <v>146</v>
      </c>
      <c r="AK133" t="s">
        <v>146</v>
      </c>
      <c r="AL133" t="s">
        <v>187</v>
      </c>
      <c r="AO133" t="s">
        <v>136</v>
      </c>
      <c r="AP133">
        <v>5</v>
      </c>
      <c r="AR133" t="s">
        <v>294</v>
      </c>
      <c r="AT133">
        <v>8</v>
      </c>
      <c r="AU133">
        <v>20</v>
      </c>
      <c r="AV133" t="s">
        <v>223</v>
      </c>
      <c r="AW133" t="s">
        <v>137</v>
      </c>
      <c r="AX133" t="s">
        <v>138</v>
      </c>
      <c r="AZ133" t="s">
        <v>42</v>
      </c>
      <c r="BF133">
        <v>-117.64384517790999</v>
      </c>
      <c r="BG133">
        <v>34.106966552120298</v>
      </c>
    </row>
    <row r="134" spans="1:59" x14ac:dyDescent="0.3">
      <c r="A134">
        <v>633</v>
      </c>
      <c r="B134">
        <v>5974</v>
      </c>
      <c r="C134" t="s">
        <v>633</v>
      </c>
      <c r="D134" t="s">
        <v>634</v>
      </c>
      <c r="E134" t="s">
        <v>284</v>
      </c>
      <c r="F134">
        <v>-117.636729</v>
      </c>
      <c r="G134">
        <v>34.106996000000002</v>
      </c>
      <c r="H134" t="s">
        <v>124</v>
      </c>
      <c r="I134">
        <v>7.7</v>
      </c>
      <c r="J134">
        <v>10.8</v>
      </c>
      <c r="K134">
        <v>18.5</v>
      </c>
      <c r="L134" t="s">
        <v>45</v>
      </c>
      <c r="N134" t="s">
        <v>125</v>
      </c>
      <c r="O134">
        <v>0</v>
      </c>
      <c r="P134" t="s">
        <v>253</v>
      </c>
      <c r="R134" t="s">
        <v>155</v>
      </c>
      <c r="S134" t="s">
        <v>144</v>
      </c>
      <c r="U134" t="s">
        <v>42</v>
      </c>
      <c r="V134" t="s">
        <v>156</v>
      </c>
      <c r="W134" t="s">
        <v>146</v>
      </c>
      <c r="X134" s="1">
        <v>37227</v>
      </c>
      <c r="Y134" t="s">
        <v>145</v>
      </c>
      <c r="Z134" t="s">
        <v>170</v>
      </c>
      <c r="AA134" t="s">
        <v>255</v>
      </c>
      <c r="AC134" t="s">
        <v>133</v>
      </c>
      <c r="AD134" t="s">
        <v>65</v>
      </c>
      <c r="AE134">
        <v>0</v>
      </c>
      <c r="AG134" t="s">
        <v>146</v>
      </c>
      <c r="AH134" t="s">
        <v>146</v>
      </c>
      <c r="AI134" t="s">
        <v>146</v>
      </c>
      <c r="AJ134" t="s">
        <v>146</v>
      </c>
      <c r="AK134" t="s">
        <v>146</v>
      </c>
      <c r="AL134" t="s">
        <v>187</v>
      </c>
      <c r="AO134" t="s">
        <v>136</v>
      </c>
      <c r="AP134">
        <v>6</v>
      </c>
      <c r="AR134" t="s">
        <v>294</v>
      </c>
      <c r="AT134">
        <v>10</v>
      </c>
      <c r="AU134">
        <v>29</v>
      </c>
      <c r="AW134" t="s">
        <v>137</v>
      </c>
      <c r="AX134" t="s">
        <v>138</v>
      </c>
      <c r="AZ134" t="s">
        <v>42</v>
      </c>
      <c r="BF134">
        <v>-117.63674241104501</v>
      </c>
      <c r="BG134">
        <v>34.106996000000002</v>
      </c>
    </row>
    <row r="135" spans="1:59" x14ac:dyDescent="0.3">
      <c r="A135">
        <v>634</v>
      </c>
      <c r="B135">
        <v>5975</v>
      </c>
      <c r="C135" t="s">
        <v>635</v>
      </c>
      <c r="D135" t="s">
        <v>636</v>
      </c>
      <c r="E135" t="s">
        <v>284</v>
      </c>
      <c r="F135">
        <v>-117.631924</v>
      </c>
      <c r="G135">
        <v>34.106852000000003</v>
      </c>
      <c r="H135" t="s">
        <v>124</v>
      </c>
      <c r="I135">
        <v>9.5</v>
      </c>
      <c r="J135">
        <v>24.9</v>
      </c>
      <c r="K135">
        <v>34.4</v>
      </c>
      <c r="L135" t="s">
        <v>53</v>
      </c>
      <c r="N135" t="s">
        <v>125</v>
      </c>
      <c r="O135">
        <v>0</v>
      </c>
      <c r="P135" t="s">
        <v>253</v>
      </c>
      <c r="R135" t="s">
        <v>155</v>
      </c>
      <c r="S135" t="s">
        <v>465</v>
      </c>
      <c r="U135" t="s">
        <v>42</v>
      </c>
      <c r="V135" t="s">
        <v>145</v>
      </c>
      <c r="W135" t="s">
        <v>146</v>
      </c>
      <c r="X135" s="1">
        <v>37227</v>
      </c>
      <c r="Y135" t="s">
        <v>130</v>
      </c>
      <c r="Z135" t="s">
        <v>170</v>
      </c>
      <c r="AA135" t="s">
        <v>255</v>
      </c>
      <c r="AC135" t="s">
        <v>133</v>
      </c>
      <c r="AD135" t="s">
        <v>66</v>
      </c>
      <c r="AE135">
        <v>0</v>
      </c>
      <c r="AF135" t="s">
        <v>574</v>
      </c>
      <c r="AG135" t="s">
        <v>129</v>
      </c>
      <c r="AH135" t="s">
        <v>129</v>
      </c>
      <c r="AI135" t="s">
        <v>129</v>
      </c>
      <c r="AJ135" t="s">
        <v>129</v>
      </c>
      <c r="AK135" t="s">
        <v>146</v>
      </c>
      <c r="AL135" t="s">
        <v>187</v>
      </c>
      <c r="AM135" t="s">
        <v>637</v>
      </c>
      <c r="AO135" t="s">
        <v>136</v>
      </c>
      <c r="AP135">
        <v>6</v>
      </c>
      <c r="AW135" t="s">
        <v>137</v>
      </c>
      <c r="AX135" t="s">
        <v>138</v>
      </c>
      <c r="AZ135" t="s">
        <v>42</v>
      </c>
      <c r="BF135">
        <v>-117.63108</v>
      </c>
      <c r="BG135">
        <v>34.106867999999999</v>
      </c>
    </row>
    <row r="136" spans="1:59" x14ac:dyDescent="0.3">
      <c r="A136">
        <v>635</v>
      </c>
      <c r="B136">
        <v>7060</v>
      </c>
      <c r="C136" t="s">
        <v>638</v>
      </c>
      <c r="D136" t="s">
        <v>639</v>
      </c>
      <c r="E136" t="s">
        <v>123</v>
      </c>
      <c r="F136">
        <v>-117.618014</v>
      </c>
      <c r="G136">
        <v>34.105108000000001</v>
      </c>
      <c r="H136" t="s">
        <v>124</v>
      </c>
      <c r="I136">
        <v>4.9000000000000004</v>
      </c>
      <c r="J136">
        <v>4.9000000000000004</v>
      </c>
      <c r="K136">
        <v>9.8000000000000007</v>
      </c>
      <c r="L136" t="s">
        <v>53</v>
      </c>
      <c r="N136" t="s">
        <v>125</v>
      </c>
      <c r="O136">
        <v>0</v>
      </c>
      <c r="P136" t="s">
        <v>126</v>
      </c>
      <c r="R136" t="s">
        <v>155</v>
      </c>
      <c r="S136" t="s">
        <v>144</v>
      </c>
      <c r="U136" t="s">
        <v>42</v>
      </c>
      <c r="V136" t="s">
        <v>145</v>
      </c>
      <c r="W136" t="s">
        <v>146</v>
      </c>
      <c r="X136" s="1">
        <v>37227</v>
      </c>
      <c r="Y136" t="s">
        <v>145</v>
      </c>
      <c r="Z136" t="s">
        <v>131</v>
      </c>
      <c r="AA136" t="s">
        <v>132</v>
      </c>
      <c r="AC136" t="s">
        <v>133</v>
      </c>
      <c r="AD136" t="s">
        <v>66</v>
      </c>
      <c r="AE136">
        <v>0</v>
      </c>
      <c r="AG136" t="s">
        <v>146</v>
      </c>
      <c r="AH136" t="s">
        <v>146</v>
      </c>
      <c r="AI136" t="s">
        <v>146</v>
      </c>
      <c r="AJ136" t="s">
        <v>146</v>
      </c>
      <c r="AK136" t="s">
        <v>146</v>
      </c>
      <c r="AL136" t="s">
        <v>159</v>
      </c>
      <c r="AN136" t="s">
        <v>511</v>
      </c>
      <c r="AO136" t="s">
        <v>136</v>
      </c>
      <c r="AP136">
        <v>5</v>
      </c>
      <c r="AT136">
        <v>13</v>
      </c>
      <c r="AU136">
        <v>39</v>
      </c>
      <c r="AW136" t="s">
        <v>137</v>
      </c>
      <c r="AX136" t="s">
        <v>138</v>
      </c>
      <c r="AZ136" t="s">
        <v>42</v>
      </c>
      <c r="BF136">
        <v>-117.619613</v>
      </c>
      <c r="BG136">
        <v>34.104787999999999</v>
      </c>
    </row>
    <row r="137" spans="1:59" x14ac:dyDescent="0.3">
      <c r="A137">
        <v>636</v>
      </c>
      <c r="B137">
        <v>7061</v>
      </c>
      <c r="C137" t="s">
        <v>640</v>
      </c>
      <c r="D137" t="s">
        <v>641</v>
      </c>
      <c r="E137" t="s">
        <v>123</v>
      </c>
      <c r="F137">
        <v>-117.61542</v>
      </c>
      <c r="G137">
        <v>34.106465</v>
      </c>
      <c r="H137" t="s">
        <v>124</v>
      </c>
      <c r="I137">
        <v>1</v>
      </c>
      <c r="J137">
        <v>2.7</v>
      </c>
      <c r="K137">
        <v>3.7</v>
      </c>
      <c r="L137" t="s">
        <v>37</v>
      </c>
      <c r="N137" t="s">
        <v>125</v>
      </c>
      <c r="O137">
        <v>1</v>
      </c>
      <c r="P137" t="s">
        <v>126</v>
      </c>
      <c r="R137" t="s">
        <v>155</v>
      </c>
      <c r="S137" t="s">
        <v>144</v>
      </c>
      <c r="U137" t="s">
        <v>42</v>
      </c>
      <c r="V137" t="s">
        <v>145</v>
      </c>
      <c r="W137" t="s">
        <v>146</v>
      </c>
      <c r="X137" s="1">
        <v>37227</v>
      </c>
      <c r="Y137" t="s">
        <v>145</v>
      </c>
      <c r="Z137" t="s">
        <v>131</v>
      </c>
      <c r="AA137" t="s">
        <v>132</v>
      </c>
      <c r="AC137" t="s">
        <v>133</v>
      </c>
      <c r="AD137" t="s">
        <v>66</v>
      </c>
      <c r="AE137">
        <v>0</v>
      </c>
      <c r="AG137" t="s">
        <v>146</v>
      </c>
      <c r="AH137" t="s">
        <v>146</v>
      </c>
      <c r="AI137" t="s">
        <v>146</v>
      </c>
      <c r="AJ137" t="s">
        <v>146</v>
      </c>
      <c r="AK137" t="s">
        <v>146</v>
      </c>
      <c r="AL137" t="s">
        <v>177</v>
      </c>
      <c r="AN137" t="s">
        <v>642</v>
      </c>
      <c r="AO137" t="s">
        <v>136</v>
      </c>
      <c r="AP137">
        <v>5</v>
      </c>
      <c r="AR137" t="s">
        <v>188</v>
      </c>
      <c r="AT137">
        <v>11</v>
      </c>
      <c r="AU137">
        <v>34</v>
      </c>
      <c r="AW137" t="s">
        <v>137</v>
      </c>
      <c r="AX137" t="s">
        <v>138</v>
      </c>
      <c r="AZ137" t="s">
        <v>42</v>
      </c>
      <c r="BF137">
        <v>-117.61542</v>
      </c>
      <c r="BG137">
        <v>34.106465</v>
      </c>
    </row>
    <row r="138" spans="1:59" x14ac:dyDescent="0.3">
      <c r="A138">
        <v>637</v>
      </c>
      <c r="B138">
        <v>7062</v>
      </c>
      <c r="C138" t="s">
        <v>643</v>
      </c>
      <c r="D138" t="s">
        <v>644</v>
      </c>
      <c r="E138" t="s">
        <v>123</v>
      </c>
      <c r="F138">
        <v>-117.61055500000001</v>
      </c>
      <c r="G138">
        <v>34.106475000000003</v>
      </c>
      <c r="H138" t="s">
        <v>124</v>
      </c>
      <c r="I138">
        <v>35.200000000000003</v>
      </c>
      <c r="J138">
        <v>29</v>
      </c>
      <c r="K138">
        <v>64.2</v>
      </c>
      <c r="L138" t="s">
        <v>37</v>
      </c>
      <c r="N138" t="s">
        <v>125</v>
      </c>
      <c r="O138">
        <v>0</v>
      </c>
      <c r="P138" t="s">
        <v>126</v>
      </c>
      <c r="R138" t="s">
        <v>155</v>
      </c>
      <c r="S138" t="s">
        <v>144</v>
      </c>
      <c r="U138" t="s">
        <v>42</v>
      </c>
      <c r="V138" t="s">
        <v>145</v>
      </c>
      <c r="W138" t="s">
        <v>146</v>
      </c>
      <c r="X138" s="1">
        <v>37227</v>
      </c>
      <c r="Y138" t="s">
        <v>145</v>
      </c>
      <c r="Z138" t="s">
        <v>170</v>
      </c>
      <c r="AA138" t="s">
        <v>132</v>
      </c>
      <c r="AC138" t="s">
        <v>133</v>
      </c>
      <c r="AD138" t="s">
        <v>60</v>
      </c>
      <c r="AE138">
        <v>0</v>
      </c>
      <c r="AG138" t="s">
        <v>146</v>
      </c>
      <c r="AH138" t="s">
        <v>146</v>
      </c>
      <c r="AI138" t="s">
        <v>146</v>
      </c>
      <c r="AJ138" t="s">
        <v>146</v>
      </c>
      <c r="AK138" t="s">
        <v>146</v>
      </c>
      <c r="AL138" t="s">
        <v>187</v>
      </c>
      <c r="AO138" t="s">
        <v>136</v>
      </c>
      <c r="AP138">
        <v>20</v>
      </c>
      <c r="AR138" t="s">
        <v>188</v>
      </c>
      <c r="AT138">
        <v>20</v>
      </c>
      <c r="AU138">
        <v>20</v>
      </c>
      <c r="AW138" t="s">
        <v>137</v>
      </c>
      <c r="AX138" t="s">
        <v>138</v>
      </c>
      <c r="AZ138" t="s">
        <v>42</v>
      </c>
      <c r="BF138">
        <v>-117.610692</v>
      </c>
      <c r="BG138">
        <v>34.106473999999999</v>
      </c>
    </row>
    <row r="139" spans="1:59" x14ac:dyDescent="0.3">
      <c r="A139">
        <v>638</v>
      </c>
      <c r="B139">
        <v>7063</v>
      </c>
      <c r="C139" t="s">
        <v>645</v>
      </c>
      <c r="D139" t="s">
        <v>646</v>
      </c>
      <c r="E139" t="s">
        <v>123</v>
      </c>
      <c r="F139">
        <v>-117.607438</v>
      </c>
      <c r="G139">
        <v>34.106518999999999</v>
      </c>
      <c r="H139" t="s">
        <v>124</v>
      </c>
      <c r="I139">
        <v>12.1</v>
      </c>
      <c r="J139">
        <v>7.4</v>
      </c>
      <c r="K139">
        <v>19.5</v>
      </c>
      <c r="L139" t="s">
        <v>53</v>
      </c>
      <c r="N139" t="s">
        <v>125</v>
      </c>
      <c r="O139">
        <v>0</v>
      </c>
      <c r="P139" t="s">
        <v>195</v>
      </c>
      <c r="R139" t="s">
        <v>196</v>
      </c>
      <c r="S139" t="s">
        <v>144</v>
      </c>
      <c r="U139" t="s">
        <v>42</v>
      </c>
      <c r="V139" t="s">
        <v>157</v>
      </c>
      <c r="W139" t="s">
        <v>146</v>
      </c>
      <c r="X139" s="1">
        <v>37227</v>
      </c>
      <c r="Y139" t="s">
        <v>145</v>
      </c>
      <c r="Z139" t="s">
        <v>170</v>
      </c>
      <c r="AA139" t="s">
        <v>197</v>
      </c>
      <c r="AC139" t="s">
        <v>133</v>
      </c>
      <c r="AD139" t="s">
        <v>66</v>
      </c>
      <c r="AE139">
        <v>0</v>
      </c>
      <c r="AF139" t="s">
        <v>198</v>
      </c>
      <c r="AG139" t="s">
        <v>146</v>
      </c>
      <c r="AH139" t="s">
        <v>146</v>
      </c>
      <c r="AI139" t="s">
        <v>146</v>
      </c>
      <c r="AJ139" t="s">
        <v>146</v>
      </c>
      <c r="AK139" t="s">
        <v>146</v>
      </c>
      <c r="AL139" t="s">
        <v>187</v>
      </c>
      <c r="AO139" t="s">
        <v>136</v>
      </c>
      <c r="AP139">
        <v>4</v>
      </c>
      <c r="AT139">
        <v>8</v>
      </c>
      <c r="AU139">
        <v>32</v>
      </c>
      <c r="AW139" t="s">
        <v>137</v>
      </c>
      <c r="AX139" t="s">
        <v>138</v>
      </c>
      <c r="AZ139" t="s">
        <v>42</v>
      </c>
      <c r="BF139">
        <v>-117.607438</v>
      </c>
      <c r="BG139">
        <v>34.106518999999999</v>
      </c>
    </row>
    <row r="140" spans="1:59" x14ac:dyDescent="0.3">
      <c r="A140">
        <v>639</v>
      </c>
      <c r="B140">
        <v>7064</v>
      </c>
      <c r="C140" t="s">
        <v>647</v>
      </c>
      <c r="D140" t="s">
        <v>648</v>
      </c>
      <c r="E140" t="s">
        <v>123</v>
      </c>
      <c r="F140">
        <v>-117.601635</v>
      </c>
      <c r="G140">
        <v>34.106470999999999</v>
      </c>
      <c r="H140" t="s">
        <v>124</v>
      </c>
      <c r="I140">
        <v>12</v>
      </c>
      <c r="J140">
        <v>6.7</v>
      </c>
      <c r="K140">
        <v>18.7</v>
      </c>
      <c r="L140" t="s">
        <v>37</v>
      </c>
      <c r="N140" t="s">
        <v>125</v>
      </c>
      <c r="O140">
        <v>0</v>
      </c>
      <c r="P140" t="s">
        <v>126</v>
      </c>
      <c r="R140" t="s">
        <v>155</v>
      </c>
      <c r="S140" t="s">
        <v>144</v>
      </c>
      <c r="U140" t="s">
        <v>42</v>
      </c>
      <c r="V140" t="s">
        <v>156</v>
      </c>
      <c r="W140" t="s">
        <v>146</v>
      </c>
      <c r="X140" s="1">
        <v>37227</v>
      </c>
      <c r="Y140" t="s">
        <v>157</v>
      </c>
      <c r="Z140" t="s">
        <v>170</v>
      </c>
      <c r="AA140" t="s">
        <v>132</v>
      </c>
      <c r="AC140" t="s">
        <v>133</v>
      </c>
      <c r="AD140" t="s">
        <v>62</v>
      </c>
      <c r="AE140">
        <v>0</v>
      </c>
      <c r="AG140" t="s">
        <v>129</v>
      </c>
      <c r="AH140" t="s">
        <v>129</v>
      </c>
      <c r="AI140" t="s">
        <v>146</v>
      </c>
      <c r="AJ140" t="s">
        <v>146</v>
      </c>
      <c r="AK140" t="s">
        <v>146</v>
      </c>
      <c r="AL140" t="s">
        <v>187</v>
      </c>
      <c r="AO140" t="s">
        <v>136</v>
      </c>
      <c r="AP140">
        <v>5</v>
      </c>
      <c r="AT140">
        <v>5</v>
      </c>
      <c r="AU140">
        <v>25</v>
      </c>
      <c r="AW140" t="s">
        <v>137</v>
      </c>
      <c r="AX140" t="s">
        <v>138</v>
      </c>
      <c r="AZ140" t="s">
        <v>42</v>
      </c>
      <c r="BF140">
        <v>-117.602227</v>
      </c>
      <c r="BG140">
        <v>34.106499999999997</v>
      </c>
    </row>
    <row r="141" spans="1:59" x14ac:dyDescent="0.3">
      <c r="A141">
        <v>640</v>
      </c>
      <c r="B141">
        <v>7065</v>
      </c>
      <c r="C141" t="s">
        <v>649</v>
      </c>
      <c r="D141" t="s">
        <v>650</v>
      </c>
      <c r="E141" t="s">
        <v>123</v>
      </c>
      <c r="F141">
        <v>-117.597345</v>
      </c>
      <c r="G141">
        <v>34.106493999999998</v>
      </c>
      <c r="H141" t="s">
        <v>124</v>
      </c>
      <c r="I141">
        <v>2.9</v>
      </c>
      <c r="J141">
        <v>4.2</v>
      </c>
      <c r="K141">
        <v>7.1</v>
      </c>
      <c r="L141" t="s">
        <v>53</v>
      </c>
      <c r="N141" t="s">
        <v>125</v>
      </c>
      <c r="O141">
        <v>0</v>
      </c>
      <c r="P141" t="s">
        <v>126</v>
      </c>
      <c r="R141" t="s">
        <v>155</v>
      </c>
      <c r="S141" t="s">
        <v>144</v>
      </c>
      <c r="U141" t="s">
        <v>42</v>
      </c>
      <c r="V141" t="s">
        <v>156</v>
      </c>
      <c r="W141" t="s">
        <v>146</v>
      </c>
      <c r="X141" s="1">
        <v>37227</v>
      </c>
      <c r="Y141" t="s">
        <v>157</v>
      </c>
      <c r="Z141" t="s">
        <v>131</v>
      </c>
      <c r="AA141" t="s">
        <v>132</v>
      </c>
      <c r="AC141" t="s">
        <v>133</v>
      </c>
      <c r="AD141" t="s">
        <v>66</v>
      </c>
      <c r="AE141">
        <v>0</v>
      </c>
      <c r="AG141" t="s">
        <v>129</v>
      </c>
      <c r="AH141" t="s">
        <v>129</v>
      </c>
      <c r="AI141" t="s">
        <v>146</v>
      </c>
      <c r="AJ141" t="s">
        <v>146</v>
      </c>
      <c r="AK141" t="s">
        <v>146</v>
      </c>
      <c r="AL141" t="s">
        <v>159</v>
      </c>
      <c r="AO141" t="s">
        <v>136</v>
      </c>
      <c r="AP141">
        <v>5</v>
      </c>
      <c r="AT141">
        <v>5</v>
      </c>
      <c r="AU141">
        <v>25</v>
      </c>
      <c r="AW141" t="s">
        <v>137</v>
      </c>
      <c r="AX141" t="s">
        <v>138</v>
      </c>
      <c r="AZ141" t="s">
        <v>42</v>
      </c>
      <c r="BF141">
        <v>-117.597345</v>
      </c>
      <c r="BG141">
        <v>34.106493999999998</v>
      </c>
    </row>
    <row r="142" spans="1:59" x14ac:dyDescent="0.3">
      <c r="A142">
        <v>641</v>
      </c>
      <c r="B142">
        <v>7066</v>
      </c>
      <c r="C142" t="s">
        <v>651</v>
      </c>
      <c r="D142" t="s">
        <v>652</v>
      </c>
      <c r="E142" t="s">
        <v>123</v>
      </c>
      <c r="F142">
        <v>-117.592944</v>
      </c>
      <c r="G142">
        <v>34.106479</v>
      </c>
      <c r="H142" t="s">
        <v>124</v>
      </c>
      <c r="I142">
        <v>11.9</v>
      </c>
      <c r="J142">
        <v>9.1</v>
      </c>
      <c r="K142">
        <v>21</v>
      </c>
      <c r="L142" t="s">
        <v>37</v>
      </c>
      <c r="N142" t="s">
        <v>125</v>
      </c>
      <c r="O142">
        <v>0</v>
      </c>
      <c r="P142" t="s">
        <v>126</v>
      </c>
      <c r="R142" t="s">
        <v>155</v>
      </c>
      <c r="S142" t="s">
        <v>144</v>
      </c>
      <c r="U142" t="s">
        <v>42</v>
      </c>
      <c r="V142" t="s">
        <v>145</v>
      </c>
      <c r="W142" t="s">
        <v>146</v>
      </c>
      <c r="X142" s="1">
        <v>37227</v>
      </c>
      <c r="Y142" t="s">
        <v>145</v>
      </c>
      <c r="Z142" t="s">
        <v>170</v>
      </c>
      <c r="AA142" t="s">
        <v>132</v>
      </c>
      <c r="AC142" t="s">
        <v>133</v>
      </c>
      <c r="AD142" t="s">
        <v>66</v>
      </c>
      <c r="AE142">
        <v>0</v>
      </c>
      <c r="AG142" t="s">
        <v>146</v>
      </c>
      <c r="AH142" t="s">
        <v>146</v>
      </c>
      <c r="AI142" t="s">
        <v>146</v>
      </c>
      <c r="AJ142" t="s">
        <v>146</v>
      </c>
      <c r="AK142" t="s">
        <v>146</v>
      </c>
      <c r="AL142" t="s">
        <v>187</v>
      </c>
      <c r="AO142" t="s">
        <v>136</v>
      </c>
      <c r="AP142">
        <v>12</v>
      </c>
      <c r="AR142" t="s">
        <v>188</v>
      </c>
      <c r="AT142">
        <v>12</v>
      </c>
      <c r="AU142">
        <v>95</v>
      </c>
      <c r="AW142" t="s">
        <v>137</v>
      </c>
      <c r="AX142" t="s">
        <v>138</v>
      </c>
      <c r="AZ142" t="s">
        <v>42</v>
      </c>
      <c r="BF142">
        <v>-117.593326</v>
      </c>
      <c r="BG142">
        <v>34.106484999999999</v>
      </c>
    </row>
    <row r="143" spans="1:59" x14ac:dyDescent="0.3">
      <c r="A143">
        <v>642</v>
      </c>
      <c r="B143">
        <v>7067</v>
      </c>
      <c r="C143" t="s">
        <v>653</v>
      </c>
      <c r="D143" t="s">
        <v>654</v>
      </c>
      <c r="E143" t="s">
        <v>123</v>
      </c>
      <c r="F143">
        <v>-117.58917599999999</v>
      </c>
      <c r="G143">
        <v>34.106523000000003</v>
      </c>
      <c r="H143" t="s">
        <v>124</v>
      </c>
      <c r="I143">
        <v>5.9</v>
      </c>
      <c r="J143">
        <v>7.2</v>
      </c>
      <c r="K143">
        <v>13.1</v>
      </c>
      <c r="L143" t="s">
        <v>53</v>
      </c>
      <c r="N143" t="s">
        <v>125</v>
      </c>
      <c r="O143">
        <v>0</v>
      </c>
      <c r="P143" t="s">
        <v>126</v>
      </c>
      <c r="R143" t="s">
        <v>155</v>
      </c>
      <c r="S143" t="s">
        <v>144</v>
      </c>
      <c r="U143" t="s">
        <v>42</v>
      </c>
      <c r="V143" t="s">
        <v>145</v>
      </c>
      <c r="W143" t="s">
        <v>146</v>
      </c>
      <c r="X143" s="1">
        <v>37227</v>
      </c>
      <c r="Y143" t="s">
        <v>145</v>
      </c>
      <c r="Z143" t="s">
        <v>170</v>
      </c>
      <c r="AA143" t="s">
        <v>132</v>
      </c>
      <c r="AC143" t="s">
        <v>133</v>
      </c>
      <c r="AD143" t="s">
        <v>66</v>
      </c>
      <c r="AE143">
        <v>0</v>
      </c>
      <c r="AF143" t="s">
        <v>655</v>
      </c>
      <c r="AG143" t="s">
        <v>146</v>
      </c>
      <c r="AH143" t="s">
        <v>146</v>
      </c>
      <c r="AI143" t="s">
        <v>146</v>
      </c>
      <c r="AJ143" t="s">
        <v>146</v>
      </c>
      <c r="AK143" t="s">
        <v>146</v>
      </c>
      <c r="AL143" t="s">
        <v>187</v>
      </c>
      <c r="AO143" t="s">
        <v>136</v>
      </c>
      <c r="AP143">
        <v>5</v>
      </c>
      <c r="AT143">
        <v>12</v>
      </c>
      <c r="AU143">
        <v>25</v>
      </c>
      <c r="AW143" t="s">
        <v>137</v>
      </c>
      <c r="AX143" t="s">
        <v>138</v>
      </c>
      <c r="AZ143" t="s">
        <v>42</v>
      </c>
      <c r="BF143">
        <v>-117.58917599999999</v>
      </c>
      <c r="BG143">
        <v>34.106523000000003</v>
      </c>
    </row>
    <row r="144" spans="1:59" x14ac:dyDescent="0.3">
      <c r="A144">
        <v>643</v>
      </c>
      <c r="B144">
        <v>7068</v>
      </c>
      <c r="C144" t="s">
        <v>656</v>
      </c>
      <c r="D144" t="s">
        <v>657</v>
      </c>
      <c r="E144" t="s">
        <v>123</v>
      </c>
      <c r="F144">
        <v>-117.584644</v>
      </c>
      <c r="G144">
        <v>34.106538999999998</v>
      </c>
      <c r="H144" t="s">
        <v>124</v>
      </c>
      <c r="I144">
        <v>7.4</v>
      </c>
      <c r="J144">
        <v>8</v>
      </c>
      <c r="K144">
        <v>15.4</v>
      </c>
      <c r="L144" t="s">
        <v>53</v>
      </c>
      <c r="N144" t="s">
        <v>125</v>
      </c>
      <c r="O144">
        <v>0</v>
      </c>
      <c r="P144" t="s">
        <v>195</v>
      </c>
      <c r="R144" t="s">
        <v>155</v>
      </c>
      <c r="S144" t="s">
        <v>144</v>
      </c>
      <c r="U144" t="s">
        <v>42</v>
      </c>
      <c r="V144" t="s">
        <v>145</v>
      </c>
      <c r="W144" t="s">
        <v>146</v>
      </c>
      <c r="X144" s="1">
        <v>37227</v>
      </c>
      <c r="Y144" t="s">
        <v>145</v>
      </c>
      <c r="Z144" t="s">
        <v>170</v>
      </c>
      <c r="AA144" t="s">
        <v>197</v>
      </c>
      <c r="AC144" t="s">
        <v>133</v>
      </c>
      <c r="AD144" t="s">
        <v>66</v>
      </c>
      <c r="AE144">
        <v>0</v>
      </c>
      <c r="AF144" t="s">
        <v>198</v>
      </c>
      <c r="AG144" t="s">
        <v>146</v>
      </c>
      <c r="AH144" t="s">
        <v>146</v>
      </c>
      <c r="AI144" t="s">
        <v>146</v>
      </c>
      <c r="AJ144" t="s">
        <v>146</v>
      </c>
      <c r="AK144" t="s">
        <v>146</v>
      </c>
      <c r="AL144" t="s">
        <v>187</v>
      </c>
      <c r="AO144" t="s">
        <v>136</v>
      </c>
      <c r="AP144">
        <v>6</v>
      </c>
      <c r="AT144">
        <v>10</v>
      </c>
      <c r="AU144">
        <v>25</v>
      </c>
      <c r="AW144" t="s">
        <v>137</v>
      </c>
      <c r="AX144" t="s">
        <v>138</v>
      </c>
      <c r="AZ144" t="s">
        <v>42</v>
      </c>
      <c r="BF144">
        <v>-117.584644</v>
      </c>
      <c r="BG144">
        <v>34.106538999999998</v>
      </c>
    </row>
    <row r="145" spans="1:59" x14ac:dyDescent="0.3">
      <c r="A145">
        <v>644</v>
      </c>
      <c r="B145">
        <v>7069</v>
      </c>
      <c r="C145" t="s">
        <v>658</v>
      </c>
      <c r="D145" t="s">
        <v>659</v>
      </c>
      <c r="E145" t="s">
        <v>123</v>
      </c>
      <c r="F145">
        <v>-117.579247</v>
      </c>
      <c r="G145">
        <v>34.106422999999999</v>
      </c>
      <c r="H145" t="s">
        <v>124</v>
      </c>
      <c r="I145">
        <v>3.3</v>
      </c>
      <c r="J145">
        <v>7.5</v>
      </c>
      <c r="K145">
        <v>10.8</v>
      </c>
      <c r="L145" t="s">
        <v>53</v>
      </c>
      <c r="N145" t="s">
        <v>214</v>
      </c>
      <c r="O145">
        <v>0</v>
      </c>
      <c r="P145" t="s">
        <v>126</v>
      </c>
      <c r="R145" t="s">
        <v>155</v>
      </c>
      <c r="S145" t="s">
        <v>144</v>
      </c>
      <c r="U145" t="s">
        <v>42</v>
      </c>
      <c r="V145" t="s">
        <v>156</v>
      </c>
      <c r="W145" t="s">
        <v>146</v>
      </c>
      <c r="X145" s="1">
        <v>37227</v>
      </c>
      <c r="Y145" t="s">
        <v>130</v>
      </c>
      <c r="Z145" t="s">
        <v>131</v>
      </c>
      <c r="AA145" t="s">
        <v>132</v>
      </c>
      <c r="AC145" t="s">
        <v>133</v>
      </c>
      <c r="AD145" t="s">
        <v>66</v>
      </c>
      <c r="AE145">
        <v>0</v>
      </c>
      <c r="AG145" t="s">
        <v>129</v>
      </c>
      <c r="AH145" t="s">
        <v>129</v>
      </c>
      <c r="AI145" t="s">
        <v>146</v>
      </c>
      <c r="AJ145" t="s">
        <v>146</v>
      </c>
      <c r="AK145" t="s">
        <v>129</v>
      </c>
      <c r="AL145" t="s">
        <v>159</v>
      </c>
      <c r="AO145" t="s">
        <v>136</v>
      </c>
      <c r="AP145">
        <v>5</v>
      </c>
      <c r="AT145">
        <v>5</v>
      </c>
      <c r="AU145">
        <v>66</v>
      </c>
      <c r="AW145" t="s">
        <v>137</v>
      </c>
      <c r="AX145" t="s">
        <v>138</v>
      </c>
      <c r="AZ145" t="s">
        <v>42</v>
      </c>
      <c r="BF145">
        <v>-117.580293</v>
      </c>
      <c r="BG145">
        <v>34.106425000000002</v>
      </c>
    </row>
    <row r="146" spans="1:59" x14ac:dyDescent="0.3">
      <c r="A146">
        <v>645</v>
      </c>
      <c r="B146">
        <v>503</v>
      </c>
      <c r="C146" t="s">
        <v>660</v>
      </c>
      <c r="D146" t="s">
        <v>661</v>
      </c>
      <c r="E146" t="s">
        <v>123</v>
      </c>
      <c r="F146">
        <v>-117.574241</v>
      </c>
      <c r="G146">
        <v>34.106319999999997</v>
      </c>
      <c r="H146" t="s">
        <v>124</v>
      </c>
      <c r="I146">
        <v>31.1</v>
      </c>
      <c r="J146">
        <v>30.3</v>
      </c>
      <c r="K146">
        <v>61.4</v>
      </c>
      <c r="L146" t="s">
        <v>51</v>
      </c>
      <c r="N146" t="s">
        <v>293</v>
      </c>
      <c r="O146">
        <v>0</v>
      </c>
      <c r="P146" t="s">
        <v>662</v>
      </c>
      <c r="Q146" t="s">
        <v>432</v>
      </c>
      <c r="R146" t="s">
        <v>155</v>
      </c>
      <c r="S146" t="s">
        <v>144</v>
      </c>
      <c r="T146" t="s">
        <v>169</v>
      </c>
      <c r="U146" t="s">
        <v>38</v>
      </c>
      <c r="V146" t="s">
        <v>156</v>
      </c>
      <c r="W146" t="s">
        <v>146</v>
      </c>
      <c r="X146" s="1">
        <v>25569</v>
      </c>
      <c r="Y146" t="s">
        <v>145</v>
      </c>
      <c r="Z146" t="s">
        <v>203</v>
      </c>
      <c r="AA146" t="s">
        <v>369</v>
      </c>
      <c r="AB146" t="s">
        <v>663</v>
      </c>
      <c r="AC146" t="s">
        <v>133</v>
      </c>
      <c r="AD146" t="s">
        <v>65</v>
      </c>
      <c r="AE146">
        <v>0</v>
      </c>
      <c r="AG146" t="s">
        <v>146</v>
      </c>
      <c r="AH146" t="s">
        <v>146</v>
      </c>
      <c r="AI146" t="s">
        <v>146</v>
      </c>
      <c r="AJ146" t="s">
        <v>146</v>
      </c>
      <c r="AK146" t="s">
        <v>146</v>
      </c>
      <c r="AL146" t="s">
        <v>187</v>
      </c>
      <c r="AO146" t="s">
        <v>136</v>
      </c>
      <c r="AP146">
        <v>8</v>
      </c>
      <c r="AQ146" t="s">
        <v>294</v>
      </c>
      <c r="AR146" t="s">
        <v>294</v>
      </c>
      <c r="AS146" t="s">
        <v>294</v>
      </c>
      <c r="AT146">
        <v>8</v>
      </c>
      <c r="AU146">
        <v>215</v>
      </c>
      <c r="AW146" t="s">
        <v>51</v>
      </c>
      <c r="AX146" t="s">
        <v>138</v>
      </c>
      <c r="AZ146" t="s">
        <v>38</v>
      </c>
      <c r="BA146" t="s">
        <v>294</v>
      </c>
      <c r="BF146">
        <v>-117.575684</v>
      </c>
      <c r="BG146">
        <v>34.106371000000003</v>
      </c>
    </row>
    <row r="147" spans="1:59" x14ac:dyDescent="0.3">
      <c r="A147">
        <v>646</v>
      </c>
      <c r="B147">
        <v>7859</v>
      </c>
      <c r="C147" t="s">
        <v>664</v>
      </c>
      <c r="D147" t="s">
        <v>665</v>
      </c>
      <c r="E147" t="s">
        <v>123</v>
      </c>
      <c r="F147">
        <v>-117.544258</v>
      </c>
      <c r="G147">
        <v>34.106209</v>
      </c>
      <c r="H147" t="s">
        <v>124</v>
      </c>
      <c r="I147">
        <v>11.4</v>
      </c>
      <c r="J147">
        <v>9.1</v>
      </c>
      <c r="K147">
        <v>20.5</v>
      </c>
      <c r="L147" t="s">
        <v>44</v>
      </c>
      <c r="N147" t="s">
        <v>293</v>
      </c>
      <c r="O147">
        <v>0</v>
      </c>
      <c r="P147" t="s">
        <v>195</v>
      </c>
      <c r="R147" t="s">
        <v>155</v>
      </c>
      <c r="S147" t="s">
        <v>144</v>
      </c>
      <c r="T147" t="s">
        <v>169</v>
      </c>
      <c r="U147" t="s">
        <v>40</v>
      </c>
      <c r="V147" t="s">
        <v>145</v>
      </c>
      <c r="W147" t="s">
        <v>146</v>
      </c>
      <c r="X147" s="1">
        <v>25569</v>
      </c>
      <c r="Y147" t="s">
        <v>145</v>
      </c>
      <c r="Z147" t="s">
        <v>203</v>
      </c>
      <c r="AA147" t="s">
        <v>364</v>
      </c>
      <c r="AC147" t="s">
        <v>133</v>
      </c>
      <c r="AD147" t="s">
        <v>40</v>
      </c>
      <c r="AE147">
        <v>0</v>
      </c>
      <c r="AG147" t="s">
        <v>146</v>
      </c>
      <c r="AH147" t="s">
        <v>146</v>
      </c>
      <c r="AI147" t="s">
        <v>146</v>
      </c>
      <c r="AJ147" t="s">
        <v>146</v>
      </c>
      <c r="AK147" t="s">
        <v>146</v>
      </c>
      <c r="AL147" t="s">
        <v>187</v>
      </c>
      <c r="AN147" t="s">
        <v>666</v>
      </c>
      <c r="AO147" t="s">
        <v>136</v>
      </c>
      <c r="AP147">
        <v>5</v>
      </c>
      <c r="AQ147" t="s">
        <v>294</v>
      </c>
      <c r="AR147" t="s">
        <v>294</v>
      </c>
      <c r="AS147" t="s">
        <v>294</v>
      </c>
      <c r="AT147">
        <v>9</v>
      </c>
      <c r="AU147">
        <v>17</v>
      </c>
      <c r="AW147" t="s">
        <v>44</v>
      </c>
      <c r="AX147" t="s">
        <v>44</v>
      </c>
      <c r="AY147" t="s">
        <v>294</v>
      </c>
      <c r="AZ147" t="s">
        <v>42</v>
      </c>
      <c r="BF147">
        <v>-117.54496282209</v>
      </c>
      <c r="BG147">
        <v>34.106254</v>
      </c>
    </row>
    <row r="148" spans="1:59" x14ac:dyDescent="0.3">
      <c r="A148">
        <v>647</v>
      </c>
      <c r="B148">
        <v>7074</v>
      </c>
      <c r="C148" t="s">
        <v>667</v>
      </c>
      <c r="D148" t="s">
        <v>668</v>
      </c>
      <c r="E148" t="s">
        <v>123</v>
      </c>
      <c r="F148">
        <v>-117.53607100000001</v>
      </c>
      <c r="G148">
        <v>34.106126000000003</v>
      </c>
      <c r="H148" t="s">
        <v>124</v>
      </c>
      <c r="I148">
        <v>21.1</v>
      </c>
      <c r="J148">
        <v>17.899999999999999</v>
      </c>
      <c r="K148">
        <v>39</v>
      </c>
      <c r="L148" t="s">
        <v>29</v>
      </c>
      <c r="N148" t="s">
        <v>125</v>
      </c>
      <c r="O148">
        <v>0</v>
      </c>
      <c r="P148" t="s">
        <v>126</v>
      </c>
      <c r="R148" t="s">
        <v>155</v>
      </c>
      <c r="S148" t="s">
        <v>144</v>
      </c>
      <c r="T148" t="s">
        <v>66</v>
      </c>
      <c r="U148" t="s">
        <v>40</v>
      </c>
      <c r="V148" t="s">
        <v>156</v>
      </c>
      <c r="W148" t="s">
        <v>146</v>
      </c>
      <c r="X148" s="1">
        <v>37227</v>
      </c>
      <c r="Y148" t="s">
        <v>145</v>
      </c>
      <c r="Z148" t="s">
        <v>170</v>
      </c>
      <c r="AA148" t="s">
        <v>132</v>
      </c>
      <c r="AC148" t="s">
        <v>133</v>
      </c>
      <c r="AD148" t="s">
        <v>40</v>
      </c>
      <c r="AE148">
        <v>0</v>
      </c>
      <c r="AG148" t="s">
        <v>146</v>
      </c>
      <c r="AH148" t="s">
        <v>146</v>
      </c>
      <c r="AI148" t="s">
        <v>146</v>
      </c>
      <c r="AJ148" t="s">
        <v>146</v>
      </c>
      <c r="AK148" t="s">
        <v>146</v>
      </c>
      <c r="AL148" t="s">
        <v>187</v>
      </c>
      <c r="AO148" t="s">
        <v>136</v>
      </c>
      <c r="AP148">
        <v>11</v>
      </c>
      <c r="AQ148" t="s">
        <v>294</v>
      </c>
      <c r="AR148" t="s">
        <v>294</v>
      </c>
      <c r="AT148">
        <v>16</v>
      </c>
      <c r="AU148">
        <v>16</v>
      </c>
      <c r="AW148" t="s">
        <v>137</v>
      </c>
      <c r="AX148" t="s">
        <v>138</v>
      </c>
      <c r="AZ148" t="s">
        <v>42</v>
      </c>
      <c r="BF148">
        <v>-117.53685464418</v>
      </c>
      <c r="BG148">
        <v>34.106143000000003</v>
      </c>
    </row>
    <row r="149" spans="1:59" x14ac:dyDescent="0.3">
      <c r="A149">
        <v>648</v>
      </c>
      <c r="B149">
        <v>7860</v>
      </c>
      <c r="C149" t="s">
        <v>669</v>
      </c>
      <c r="D149" t="s">
        <v>670</v>
      </c>
      <c r="E149" t="s">
        <v>123</v>
      </c>
      <c r="F149">
        <v>-117.51961900000001</v>
      </c>
      <c r="G149">
        <v>34.106214000000001</v>
      </c>
      <c r="H149" t="s">
        <v>124</v>
      </c>
      <c r="I149">
        <v>3.7</v>
      </c>
      <c r="J149">
        <v>4.5</v>
      </c>
      <c r="K149">
        <v>8.1999999999999993</v>
      </c>
      <c r="L149" t="s">
        <v>53</v>
      </c>
      <c r="N149" t="s">
        <v>125</v>
      </c>
      <c r="O149">
        <v>0</v>
      </c>
      <c r="P149" t="s">
        <v>126</v>
      </c>
      <c r="R149" t="s">
        <v>155</v>
      </c>
      <c r="S149" t="s">
        <v>144</v>
      </c>
      <c r="U149" t="s">
        <v>42</v>
      </c>
      <c r="V149" t="s">
        <v>145</v>
      </c>
      <c r="W149" t="s">
        <v>146</v>
      </c>
      <c r="X149" s="1">
        <v>37227</v>
      </c>
      <c r="Y149" t="s">
        <v>157</v>
      </c>
      <c r="Z149" t="s">
        <v>170</v>
      </c>
      <c r="AA149" t="s">
        <v>132</v>
      </c>
      <c r="AC149" t="s">
        <v>133</v>
      </c>
      <c r="AD149" t="s">
        <v>66</v>
      </c>
      <c r="AE149">
        <v>0</v>
      </c>
      <c r="AF149" t="s">
        <v>671</v>
      </c>
      <c r="AG149" t="s">
        <v>129</v>
      </c>
      <c r="AH149" t="s">
        <v>129</v>
      </c>
      <c r="AI149" t="s">
        <v>146</v>
      </c>
      <c r="AJ149" t="s">
        <v>146</v>
      </c>
      <c r="AK149" t="s">
        <v>146</v>
      </c>
      <c r="AL149" t="s">
        <v>187</v>
      </c>
      <c r="AO149" t="s">
        <v>136</v>
      </c>
      <c r="AP149">
        <v>6</v>
      </c>
      <c r="AT149">
        <v>6</v>
      </c>
      <c r="AU149">
        <v>25</v>
      </c>
      <c r="AW149" t="s">
        <v>137</v>
      </c>
      <c r="AX149" t="s">
        <v>138</v>
      </c>
      <c r="AZ149" t="s">
        <v>42</v>
      </c>
      <c r="BF149">
        <v>-117.51961900000001</v>
      </c>
      <c r="BG149">
        <v>34.106214000000001</v>
      </c>
    </row>
    <row r="150" spans="1:59" x14ac:dyDescent="0.3">
      <c r="A150">
        <v>649</v>
      </c>
      <c r="B150">
        <v>7077</v>
      </c>
      <c r="C150" t="s">
        <v>672</v>
      </c>
      <c r="D150" t="s">
        <v>673</v>
      </c>
      <c r="E150" t="s">
        <v>296</v>
      </c>
      <c r="F150">
        <v>-117.51102899999999</v>
      </c>
      <c r="G150">
        <v>34.106231999999999</v>
      </c>
      <c r="H150" t="s">
        <v>124</v>
      </c>
      <c r="I150">
        <v>4</v>
      </c>
      <c r="J150">
        <v>4</v>
      </c>
      <c r="K150">
        <v>8</v>
      </c>
      <c r="L150" t="s">
        <v>31</v>
      </c>
      <c r="M150" t="s">
        <v>129</v>
      </c>
      <c r="N150" t="s">
        <v>125</v>
      </c>
      <c r="O150">
        <v>0</v>
      </c>
      <c r="P150" t="s">
        <v>126</v>
      </c>
      <c r="R150" t="s">
        <v>155</v>
      </c>
      <c r="S150" t="s">
        <v>144</v>
      </c>
      <c r="U150" t="s">
        <v>42</v>
      </c>
      <c r="V150" t="s">
        <v>145</v>
      </c>
      <c r="W150" t="s">
        <v>146</v>
      </c>
      <c r="X150" s="1">
        <v>37227</v>
      </c>
      <c r="Y150" t="s">
        <v>145</v>
      </c>
      <c r="Z150" t="s">
        <v>170</v>
      </c>
      <c r="AA150" t="s">
        <v>132</v>
      </c>
      <c r="AB150" t="s">
        <v>148</v>
      </c>
      <c r="AC150" t="s">
        <v>133</v>
      </c>
      <c r="AD150" t="s">
        <v>66</v>
      </c>
      <c r="AE150">
        <v>0</v>
      </c>
      <c r="AG150" t="s">
        <v>146</v>
      </c>
      <c r="AH150" t="s">
        <v>146</v>
      </c>
      <c r="AI150" t="s">
        <v>146</v>
      </c>
      <c r="AJ150" t="s">
        <v>146</v>
      </c>
      <c r="AK150" t="s">
        <v>146</v>
      </c>
      <c r="AL150" t="s">
        <v>187</v>
      </c>
      <c r="AO150" t="s">
        <v>136</v>
      </c>
      <c r="AP150">
        <v>8</v>
      </c>
      <c r="AR150" t="s">
        <v>164</v>
      </c>
      <c r="AT150">
        <v>8</v>
      </c>
      <c r="AU150">
        <v>25</v>
      </c>
      <c r="AW150" t="s">
        <v>137</v>
      </c>
      <c r="AX150" t="s">
        <v>138</v>
      </c>
      <c r="AZ150" t="s">
        <v>42</v>
      </c>
      <c r="BD150" t="s">
        <v>173</v>
      </c>
      <c r="BF150">
        <v>-117.511088529567</v>
      </c>
      <c r="BG150">
        <v>34.106233252668702</v>
      </c>
    </row>
    <row r="151" spans="1:59" x14ac:dyDescent="0.3">
      <c r="A151">
        <v>650</v>
      </c>
      <c r="B151">
        <v>7079</v>
      </c>
      <c r="C151" t="s">
        <v>674</v>
      </c>
      <c r="D151" t="s">
        <v>675</v>
      </c>
      <c r="E151" t="s">
        <v>296</v>
      </c>
      <c r="F151">
        <v>-117.501355</v>
      </c>
      <c r="G151">
        <v>34.106315000000002</v>
      </c>
      <c r="H151" t="s">
        <v>124</v>
      </c>
      <c r="I151">
        <v>1.6</v>
      </c>
      <c r="J151">
        <v>1.8</v>
      </c>
      <c r="K151">
        <v>3.4</v>
      </c>
      <c r="L151" t="s">
        <v>53</v>
      </c>
      <c r="M151" t="s">
        <v>129</v>
      </c>
      <c r="N151" t="s">
        <v>125</v>
      </c>
      <c r="O151">
        <v>0</v>
      </c>
      <c r="P151" t="s">
        <v>126</v>
      </c>
      <c r="R151" t="s">
        <v>155</v>
      </c>
      <c r="S151" t="s">
        <v>144</v>
      </c>
      <c r="U151" t="s">
        <v>42</v>
      </c>
      <c r="V151" t="s">
        <v>145</v>
      </c>
      <c r="W151" t="s">
        <v>146</v>
      </c>
      <c r="X151" s="1">
        <v>37227</v>
      </c>
      <c r="Y151" t="s">
        <v>145</v>
      </c>
      <c r="Z151" t="s">
        <v>131</v>
      </c>
      <c r="AA151" t="s">
        <v>132</v>
      </c>
      <c r="AB151" t="s">
        <v>148</v>
      </c>
      <c r="AC151" t="s">
        <v>133</v>
      </c>
      <c r="AD151" t="s">
        <v>66</v>
      </c>
      <c r="AE151">
        <v>0</v>
      </c>
      <c r="AG151" t="s">
        <v>146</v>
      </c>
      <c r="AH151" t="s">
        <v>146</v>
      </c>
      <c r="AI151" t="s">
        <v>146</v>
      </c>
      <c r="AJ151" t="s">
        <v>146</v>
      </c>
      <c r="AK151" t="s">
        <v>146</v>
      </c>
      <c r="AL151" t="s">
        <v>150</v>
      </c>
      <c r="AO151" t="s">
        <v>136</v>
      </c>
      <c r="AP151">
        <v>8</v>
      </c>
      <c r="AT151">
        <v>8</v>
      </c>
      <c r="AU151">
        <v>30</v>
      </c>
      <c r="AV151" t="s">
        <v>150</v>
      </c>
      <c r="AW151" t="s">
        <v>137</v>
      </c>
      <c r="AX151" t="s">
        <v>138</v>
      </c>
      <c r="AZ151" t="s">
        <v>42</v>
      </c>
      <c r="BD151" t="s">
        <v>173</v>
      </c>
      <c r="BF151">
        <v>-117.501017731272</v>
      </c>
      <c r="BG151">
        <v>34.106299592316098</v>
      </c>
    </row>
    <row r="152" spans="1:59" x14ac:dyDescent="0.3">
      <c r="A152">
        <v>651</v>
      </c>
      <c r="B152">
        <v>7080</v>
      </c>
      <c r="C152" t="s">
        <v>676</v>
      </c>
      <c r="D152" t="s">
        <v>677</v>
      </c>
      <c r="E152" t="s">
        <v>296</v>
      </c>
      <c r="F152">
        <v>-117.496808</v>
      </c>
      <c r="G152">
        <v>34.106324000000001</v>
      </c>
      <c r="H152" t="s">
        <v>124</v>
      </c>
      <c r="I152">
        <v>2.5</v>
      </c>
      <c r="J152">
        <v>3.7</v>
      </c>
      <c r="K152">
        <v>6.2</v>
      </c>
      <c r="L152" t="s">
        <v>31</v>
      </c>
      <c r="M152" t="s">
        <v>129</v>
      </c>
      <c r="N152" t="s">
        <v>293</v>
      </c>
      <c r="O152">
        <v>0</v>
      </c>
      <c r="P152" t="s">
        <v>126</v>
      </c>
      <c r="R152" t="s">
        <v>155</v>
      </c>
      <c r="S152" t="s">
        <v>144</v>
      </c>
      <c r="T152" t="s">
        <v>202</v>
      </c>
      <c r="U152" t="s">
        <v>28</v>
      </c>
      <c r="V152" t="s">
        <v>145</v>
      </c>
      <c r="W152" t="s">
        <v>146</v>
      </c>
      <c r="X152" s="1">
        <v>37227</v>
      </c>
      <c r="Y152" t="s">
        <v>145</v>
      </c>
      <c r="Z152" t="s">
        <v>203</v>
      </c>
      <c r="AA152" t="s">
        <v>132</v>
      </c>
      <c r="AB152" t="s">
        <v>204</v>
      </c>
      <c r="AC152" t="s">
        <v>133</v>
      </c>
      <c r="AD152" t="s">
        <v>59</v>
      </c>
      <c r="AE152">
        <v>0</v>
      </c>
      <c r="AG152" t="s">
        <v>146</v>
      </c>
      <c r="AH152" t="s">
        <v>146</v>
      </c>
      <c r="AI152" t="s">
        <v>146</v>
      </c>
      <c r="AJ152" t="s">
        <v>146</v>
      </c>
      <c r="AK152" t="s">
        <v>146</v>
      </c>
      <c r="AL152" t="s">
        <v>150</v>
      </c>
      <c r="AO152" t="s">
        <v>136</v>
      </c>
      <c r="AP152">
        <v>9</v>
      </c>
      <c r="AQ152" t="s">
        <v>164</v>
      </c>
      <c r="AR152" t="s">
        <v>164</v>
      </c>
      <c r="AT152">
        <v>9</v>
      </c>
      <c r="AU152">
        <v>30</v>
      </c>
      <c r="AV152" t="s">
        <v>223</v>
      </c>
      <c r="AW152" t="s">
        <v>137</v>
      </c>
      <c r="AX152" t="s">
        <v>138</v>
      </c>
      <c r="AZ152" t="s">
        <v>42</v>
      </c>
      <c r="BD152" t="s">
        <v>173</v>
      </c>
      <c r="BF152">
        <v>-117.49682880592501</v>
      </c>
      <c r="BG152">
        <v>34.106347476018797</v>
      </c>
    </row>
    <row r="153" spans="1:59" x14ac:dyDescent="0.3">
      <c r="A153">
        <v>652</v>
      </c>
      <c r="B153">
        <v>7081</v>
      </c>
      <c r="C153" t="s">
        <v>678</v>
      </c>
      <c r="D153" t="s">
        <v>679</v>
      </c>
      <c r="E153" t="s">
        <v>296</v>
      </c>
      <c r="F153">
        <v>-117.49341099999999</v>
      </c>
      <c r="G153">
        <v>34.106380999999999</v>
      </c>
      <c r="H153" t="s">
        <v>124</v>
      </c>
      <c r="I153">
        <v>1.5</v>
      </c>
      <c r="J153">
        <v>5</v>
      </c>
      <c r="K153">
        <v>6.5</v>
      </c>
      <c r="L153" t="s">
        <v>53</v>
      </c>
      <c r="M153" t="s">
        <v>129</v>
      </c>
      <c r="N153" t="s">
        <v>125</v>
      </c>
      <c r="O153">
        <v>0</v>
      </c>
      <c r="P153" t="s">
        <v>126</v>
      </c>
      <c r="R153" t="s">
        <v>155</v>
      </c>
      <c r="S153" t="s">
        <v>144</v>
      </c>
      <c r="U153" t="s">
        <v>42</v>
      </c>
      <c r="V153" t="s">
        <v>145</v>
      </c>
      <c r="W153" t="s">
        <v>146</v>
      </c>
      <c r="X153" s="1">
        <v>37227</v>
      </c>
      <c r="Y153" t="s">
        <v>145</v>
      </c>
      <c r="Z153" t="s">
        <v>131</v>
      </c>
      <c r="AA153" t="s">
        <v>132</v>
      </c>
      <c r="AB153" t="s">
        <v>148</v>
      </c>
      <c r="AC153" t="s">
        <v>245</v>
      </c>
      <c r="AD153" t="s">
        <v>66</v>
      </c>
      <c r="AE153">
        <v>0</v>
      </c>
      <c r="AG153" t="s">
        <v>146</v>
      </c>
      <c r="AH153" t="s">
        <v>146</v>
      </c>
      <c r="AI153" t="s">
        <v>146</v>
      </c>
      <c r="AJ153" t="s">
        <v>146</v>
      </c>
      <c r="AK153" t="s">
        <v>146</v>
      </c>
      <c r="AL153" t="s">
        <v>150</v>
      </c>
      <c r="AO153" t="s">
        <v>136</v>
      </c>
      <c r="AP153">
        <v>8</v>
      </c>
      <c r="AT153">
        <v>8</v>
      </c>
      <c r="AU153">
        <v>30</v>
      </c>
      <c r="AV153" t="s">
        <v>150</v>
      </c>
      <c r="AW153" t="s">
        <v>137</v>
      </c>
      <c r="AX153" t="s">
        <v>138</v>
      </c>
      <c r="AZ153" t="s">
        <v>42</v>
      </c>
      <c r="BD153" t="s">
        <v>173</v>
      </c>
      <c r="BF153">
        <v>-117.493824483068</v>
      </c>
      <c r="BG153">
        <v>34.106379359540902</v>
      </c>
    </row>
    <row r="154" spans="1:59" x14ac:dyDescent="0.3">
      <c r="A154">
        <v>653</v>
      </c>
      <c r="B154">
        <v>7083</v>
      </c>
      <c r="C154" t="s">
        <v>680</v>
      </c>
      <c r="D154" t="s">
        <v>681</v>
      </c>
      <c r="E154" t="s">
        <v>296</v>
      </c>
      <c r="F154">
        <v>-117.48256600000001</v>
      </c>
      <c r="G154">
        <v>34.106371000000003</v>
      </c>
      <c r="H154" t="s">
        <v>124</v>
      </c>
      <c r="I154">
        <v>9.1</v>
      </c>
      <c r="J154">
        <v>4.8</v>
      </c>
      <c r="K154">
        <v>13.9</v>
      </c>
      <c r="L154" t="s">
        <v>31</v>
      </c>
      <c r="M154" t="s">
        <v>129</v>
      </c>
      <c r="N154" t="s">
        <v>293</v>
      </c>
      <c r="O154">
        <v>0</v>
      </c>
      <c r="P154" t="s">
        <v>126</v>
      </c>
      <c r="R154" t="s">
        <v>155</v>
      </c>
      <c r="S154" t="s">
        <v>144</v>
      </c>
      <c r="U154" t="s">
        <v>42</v>
      </c>
      <c r="V154" t="s">
        <v>145</v>
      </c>
      <c r="W154" t="s">
        <v>146</v>
      </c>
      <c r="X154" s="1">
        <v>37227</v>
      </c>
      <c r="Y154" t="s">
        <v>145</v>
      </c>
      <c r="Z154" t="s">
        <v>170</v>
      </c>
      <c r="AA154" t="s">
        <v>132</v>
      </c>
      <c r="AB154" t="s">
        <v>148</v>
      </c>
      <c r="AC154" t="s">
        <v>133</v>
      </c>
      <c r="AD154" t="s">
        <v>60</v>
      </c>
      <c r="AE154">
        <v>0</v>
      </c>
      <c r="AG154" t="s">
        <v>146</v>
      </c>
      <c r="AH154" t="s">
        <v>146</v>
      </c>
      <c r="AI154" t="s">
        <v>146</v>
      </c>
      <c r="AJ154" t="s">
        <v>146</v>
      </c>
      <c r="AK154" t="s">
        <v>146</v>
      </c>
      <c r="AL154" t="s">
        <v>187</v>
      </c>
      <c r="AO154" t="s">
        <v>136</v>
      </c>
      <c r="AP154">
        <v>8</v>
      </c>
      <c r="AR154" t="s">
        <v>164</v>
      </c>
      <c r="AT154">
        <v>8</v>
      </c>
      <c r="AU154">
        <v>30</v>
      </c>
      <c r="AW154" t="s">
        <v>137</v>
      </c>
      <c r="AX154" t="s">
        <v>138</v>
      </c>
      <c r="AZ154" t="s">
        <v>42</v>
      </c>
      <c r="BD154" t="s">
        <v>173</v>
      </c>
      <c r="BF154">
        <v>-117.482524864044</v>
      </c>
      <c r="BG154">
        <v>34.106371845221197</v>
      </c>
    </row>
    <row r="155" spans="1:59" x14ac:dyDescent="0.3">
      <c r="A155">
        <v>654</v>
      </c>
      <c r="B155">
        <v>7084</v>
      </c>
      <c r="C155" t="s">
        <v>682</v>
      </c>
      <c r="D155" t="s">
        <v>683</v>
      </c>
      <c r="E155" t="s">
        <v>296</v>
      </c>
      <c r="F155">
        <v>-117.479491</v>
      </c>
      <c r="G155">
        <v>34.106392</v>
      </c>
      <c r="H155" t="s">
        <v>124</v>
      </c>
      <c r="I155">
        <v>7.9</v>
      </c>
      <c r="J155">
        <v>3.3</v>
      </c>
      <c r="K155">
        <v>11.2</v>
      </c>
      <c r="L155" t="s">
        <v>37</v>
      </c>
      <c r="M155" t="s">
        <v>129</v>
      </c>
      <c r="N155" t="s">
        <v>299</v>
      </c>
      <c r="O155">
        <v>0</v>
      </c>
      <c r="P155" t="s">
        <v>126</v>
      </c>
      <c r="R155" t="s">
        <v>66</v>
      </c>
      <c r="S155" t="s">
        <v>144</v>
      </c>
      <c r="T155" t="s">
        <v>66</v>
      </c>
      <c r="U155" t="s">
        <v>40</v>
      </c>
      <c r="V155" t="s">
        <v>145</v>
      </c>
      <c r="W155" t="s">
        <v>146</v>
      </c>
      <c r="X155" s="1">
        <v>37227</v>
      </c>
      <c r="Y155" t="s">
        <v>145</v>
      </c>
      <c r="Z155" t="s">
        <v>66</v>
      </c>
      <c r="AA155" t="s">
        <v>132</v>
      </c>
      <c r="AB155" t="s">
        <v>148</v>
      </c>
      <c r="AC155" t="s">
        <v>133</v>
      </c>
      <c r="AD155" t="s">
        <v>66</v>
      </c>
      <c r="AE155">
        <v>0</v>
      </c>
      <c r="AF155" t="s">
        <v>350</v>
      </c>
      <c r="AG155" t="s">
        <v>146</v>
      </c>
      <c r="AH155" t="s">
        <v>146</v>
      </c>
      <c r="AI155" t="s">
        <v>146</v>
      </c>
      <c r="AJ155" t="s">
        <v>146</v>
      </c>
      <c r="AK155" t="s">
        <v>146</v>
      </c>
      <c r="AL155" t="s">
        <v>187</v>
      </c>
      <c r="AO155" t="s">
        <v>136</v>
      </c>
      <c r="AP155">
        <v>8</v>
      </c>
      <c r="AQ155" t="s">
        <v>294</v>
      </c>
      <c r="AR155" t="s">
        <v>171</v>
      </c>
      <c r="AT155">
        <v>15</v>
      </c>
      <c r="AU155">
        <v>19</v>
      </c>
      <c r="AW155" t="s">
        <v>137</v>
      </c>
      <c r="AX155" t="s">
        <v>138</v>
      </c>
      <c r="AZ155" t="s">
        <v>42</v>
      </c>
      <c r="BD155" t="s">
        <v>173</v>
      </c>
      <c r="BF155">
        <v>-117.479749</v>
      </c>
      <c r="BG155">
        <v>34.106465999999998</v>
      </c>
    </row>
    <row r="156" spans="1:59" x14ac:dyDescent="0.3">
      <c r="A156">
        <v>655</v>
      </c>
      <c r="B156">
        <v>7085</v>
      </c>
      <c r="C156" t="s">
        <v>684</v>
      </c>
      <c r="D156" t="s">
        <v>685</v>
      </c>
      <c r="E156" t="s">
        <v>168</v>
      </c>
      <c r="F156">
        <v>-117.474113</v>
      </c>
      <c r="G156">
        <v>34.106405000000002</v>
      </c>
      <c r="H156" t="s">
        <v>124</v>
      </c>
      <c r="I156">
        <v>9.3000000000000007</v>
      </c>
      <c r="J156">
        <v>6.6</v>
      </c>
      <c r="K156">
        <v>15.9</v>
      </c>
      <c r="L156" t="s">
        <v>46</v>
      </c>
      <c r="M156" t="s">
        <v>129</v>
      </c>
      <c r="N156" t="s">
        <v>214</v>
      </c>
      <c r="O156">
        <v>0</v>
      </c>
      <c r="P156" t="s">
        <v>126</v>
      </c>
      <c r="R156" t="s">
        <v>66</v>
      </c>
      <c r="S156" t="s">
        <v>127</v>
      </c>
      <c r="U156" t="s">
        <v>42</v>
      </c>
      <c r="V156" t="s">
        <v>128</v>
      </c>
      <c r="W156" t="s">
        <v>129</v>
      </c>
      <c r="X156" s="1">
        <v>37227</v>
      </c>
      <c r="Y156" t="s">
        <v>130</v>
      </c>
      <c r="Z156" t="s">
        <v>131</v>
      </c>
      <c r="AA156" t="s">
        <v>132</v>
      </c>
      <c r="AB156" t="s">
        <v>148</v>
      </c>
      <c r="AC156" t="s">
        <v>133</v>
      </c>
      <c r="AD156" t="s">
        <v>66</v>
      </c>
      <c r="AE156">
        <v>0</v>
      </c>
      <c r="AF156" t="s">
        <v>686</v>
      </c>
      <c r="AG156" t="s">
        <v>129</v>
      </c>
      <c r="AH156" t="s">
        <v>129</v>
      </c>
      <c r="AI156" t="s">
        <v>129</v>
      </c>
      <c r="AJ156" t="s">
        <v>129</v>
      </c>
      <c r="AK156" t="s">
        <v>129</v>
      </c>
      <c r="AL156" t="s">
        <v>135</v>
      </c>
      <c r="AM156" t="s">
        <v>687</v>
      </c>
      <c r="AO156" t="s">
        <v>136</v>
      </c>
      <c r="AP156">
        <v>0</v>
      </c>
      <c r="AR156" t="s">
        <v>604</v>
      </c>
      <c r="AT156">
        <v>0</v>
      </c>
      <c r="AU156">
        <v>0</v>
      </c>
      <c r="AV156" t="s">
        <v>223</v>
      </c>
      <c r="AW156" t="s">
        <v>137</v>
      </c>
      <c r="AX156" t="s">
        <v>138</v>
      </c>
      <c r="AZ156" t="s">
        <v>42</v>
      </c>
      <c r="BD156" t="s">
        <v>173</v>
      </c>
      <c r="BF156">
        <v>-117.474424090599</v>
      </c>
      <c r="BG156">
        <v>34.106399582753198</v>
      </c>
    </row>
    <row r="157" spans="1:59" x14ac:dyDescent="0.3">
      <c r="A157">
        <v>656</v>
      </c>
      <c r="B157">
        <v>7086</v>
      </c>
      <c r="C157" t="s">
        <v>688</v>
      </c>
      <c r="D157" t="s">
        <v>689</v>
      </c>
      <c r="E157" t="s">
        <v>168</v>
      </c>
      <c r="F157">
        <v>-117.471476</v>
      </c>
      <c r="G157">
        <v>34.106399000000003</v>
      </c>
      <c r="H157" t="s">
        <v>124</v>
      </c>
      <c r="I157">
        <v>7.7</v>
      </c>
      <c r="J157">
        <v>7.8</v>
      </c>
      <c r="K157">
        <v>15.5</v>
      </c>
      <c r="L157" t="s">
        <v>43</v>
      </c>
      <c r="M157" t="s">
        <v>129</v>
      </c>
      <c r="N157" t="s">
        <v>214</v>
      </c>
      <c r="O157">
        <v>0</v>
      </c>
      <c r="P157" t="s">
        <v>126</v>
      </c>
      <c r="R157" t="s">
        <v>66</v>
      </c>
      <c r="S157" t="s">
        <v>127</v>
      </c>
      <c r="T157" t="s">
        <v>66</v>
      </c>
      <c r="U157" t="s">
        <v>42</v>
      </c>
      <c r="V157" t="s">
        <v>128</v>
      </c>
      <c r="W157" t="s">
        <v>129</v>
      </c>
      <c r="X157" s="1">
        <v>37227</v>
      </c>
      <c r="Y157" t="s">
        <v>130</v>
      </c>
      <c r="Z157" t="s">
        <v>66</v>
      </c>
      <c r="AA157" t="s">
        <v>132</v>
      </c>
      <c r="AB157" t="s">
        <v>148</v>
      </c>
      <c r="AC157" t="s">
        <v>245</v>
      </c>
      <c r="AD157" t="s">
        <v>66</v>
      </c>
      <c r="AE157">
        <v>0</v>
      </c>
      <c r="AF157" t="s">
        <v>686</v>
      </c>
      <c r="AG157" t="s">
        <v>129</v>
      </c>
      <c r="AH157" t="s">
        <v>129</v>
      </c>
      <c r="AI157" t="s">
        <v>129</v>
      </c>
      <c r="AJ157" t="s">
        <v>129</v>
      </c>
      <c r="AK157" t="s">
        <v>129</v>
      </c>
      <c r="AL157" t="s">
        <v>187</v>
      </c>
      <c r="AM157" t="s">
        <v>690</v>
      </c>
      <c r="AO157" t="s">
        <v>136</v>
      </c>
      <c r="AP157">
        <v>0</v>
      </c>
      <c r="AQ157" t="s">
        <v>151</v>
      </c>
      <c r="AR157" t="s">
        <v>604</v>
      </c>
      <c r="AT157">
        <v>0</v>
      </c>
      <c r="AU157">
        <v>0</v>
      </c>
      <c r="AW157" t="s">
        <v>137</v>
      </c>
      <c r="AX157" t="s">
        <v>138</v>
      </c>
      <c r="AZ157" t="s">
        <v>42</v>
      </c>
      <c r="BD157" t="s">
        <v>173</v>
      </c>
      <c r="BF157">
        <v>-117.471328</v>
      </c>
      <c r="BG157">
        <v>34.106453000000002</v>
      </c>
    </row>
    <row r="158" spans="1:59" x14ac:dyDescent="0.3">
      <c r="A158">
        <v>657</v>
      </c>
      <c r="B158">
        <v>7088</v>
      </c>
      <c r="C158" t="s">
        <v>691</v>
      </c>
      <c r="D158" t="s">
        <v>692</v>
      </c>
      <c r="E158" t="s">
        <v>296</v>
      </c>
      <c r="F158">
        <v>-117.458285</v>
      </c>
      <c r="G158">
        <v>34.106411999999999</v>
      </c>
      <c r="H158" t="s">
        <v>124</v>
      </c>
      <c r="I158">
        <v>2.8</v>
      </c>
      <c r="J158">
        <v>4.8</v>
      </c>
      <c r="K158">
        <v>7.6</v>
      </c>
      <c r="L158" t="s">
        <v>31</v>
      </c>
      <c r="M158" t="s">
        <v>129</v>
      </c>
      <c r="N158" t="s">
        <v>125</v>
      </c>
      <c r="O158">
        <v>0</v>
      </c>
      <c r="P158" t="s">
        <v>126</v>
      </c>
      <c r="R158" t="s">
        <v>155</v>
      </c>
      <c r="S158" t="s">
        <v>144</v>
      </c>
      <c r="T158" t="s">
        <v>202</v>
      </c>
      <c r="U158" t="s">
        <v>28</v>
      </c>
      <c r="V158" t="s">
        <v>145</v>
      </c>
      <c r="W158" t="s">
        <v>146</v>
      </c>
      <c r="X158" s="1">
        <v>37227</v>
      </c>
      <c r="Y158" t="s">
        <v>145</v>
      </c>
      <c r="Z158" t="s">
        <v>203</v>
      </c>
      <c r="AA158" t="s">
        <v>132</v>
      </c>
      <c r="AB158" t="s">
        <v>204</v>
      </c>
      <c r="AC158" t="s">
        <v>245</v>
      </c>
      <c r="AD158" t="s">
        <v>59</v>
      </c>
      <c r="AE158">
        <v>0</v>
      </c>
      <c r="AG158" t="s">
        <v>146</v>
      </c>
      <c r="AH158" t="s">
        <v>146</v>
      </c>
      <c r="AI158" t="s">
        <v>146</v>
      </c>
      <c r="AJ158" t="s">
        <v>146</v>
      </c>
      <c r="AK158" t="s">
        <v>146</v>
      </c>
      <c r="AL158" t="s">
        <v>187</v>
      </c>
      <c r="AO158" t="s">
        <v>136</v>
      </c>
      <c r="AP158">
        <v>12</v>
      </c>
      <c r="AQ158" t="s">
        <v>164</v>
      </c>
      <c r="AR158" t="s">
        <v>164</v>
      </c>
      <c r="AS158" t="s">
        <v>152</v>
      </c>
      <c r="AT158">
        <v>12</v>
      </c>
      <c r="AU158">
        <v>35</v>
      </c>
      <c r="AW158" t="s">
        <v>37</v>
      </c>
      <c r="AX158" t="s">
        <v>138</v>
      </c>
      <c r="AZ158" t="s">
        <v>42</v>
      </c>
      <c r="BD158" t="s">
        <v>173</v>
      </c>
      <c r="BF158">
        <v>-117.458328305557</v>
      </c>
      <c r="BG158">
        <v>34.106400621919597</v>
      </c>
    </row>
    <row r="159" spans="1:59" x14ac:dyDescent="0.3">
      <c r="A159">
        <v>658</v>
      </c>
      <c r="B159">
        <v>5750</v>
      </c>
      <c r="C159" t="s">
        <v>693</v>
      </c>
      <c r="D159" t="s">
        <v>694</v>
      </c>
      <c r="E159" t="s">
        <v>123</v>
      </c>
      <c r="F159">
        <v>-117.55558000000001</v>
      </c>
      <c r="G159">
        <v>34.099235999999998</v>
      </c>
      <c r="H159" t="s">
        <v>695</v>
      </c>
      <c r="I159">
        <v>0.1</v>
      </c>
      <c r="J159">
        <v>0.3</v>
      </c>
      <c r="K159">
        <v>0.4</v>
      </c>
      <c r="L159" t="s">
        <v>53</v>
      </c>
      <c r="N159" t="s">
        <v>293</v>
      </c>
      <c r="O159">
        <v>0</v>
      </c>
      <c r="P159" t="s">
        <v>662</v>
      </c>
      <c r="R159" t="s">
        <v>155</v>
      </c>
      <c r="S159" t="s">
        <v>144</v>
      </c>
      <c r="U159" t="s">
        <v>42</v>
      </c>
      <c r="V159" t="s">
        <v>145</v>
      </c>
      <c r="W159" t="s">
        <v>146</v>
      </c>
      <c r="X159" s="1">
        <v>25569</v>
      </c>
      <c r="Y159" t="s">
        <v>145</v>
      </c>
      <c r="Z159" t="s">
        <v>170</v>
      </c>
      <c r="AA159" t="s">
        <v>696</v>
      </c>
      <c r="AC159" t="s">
        <v>133</v>
      </c>
      <c r="AD159" t="s">
        <v>66</v>
      </c>
      <c r="AE159">
        <v>0</v>
      </c>
      <c r="AG159" t="s">
        <v>146</v>
      </c>
      <c r="AH159" t="s">
        <v>146</v>
      </c>
      <c r="AI159" t="s">
        <v>146</v>
      </c>
      <c r="AJ159" t="s">
        <v>146</v>
      </c>
      <c r="AK159" t="s">
        <v>146</v>
      </c>
      <c r="AL159" t="s">
        <v>187</v>
      </c>
      <c r="AO159" t="s">
        <v>136</v>
      </c>
      <c r="AP159">
        <v>5</v>
      </c>
      <c r="AT159">
        <v>22</v>
      </c>
      <c r="AU159">
        <v>61</v>
      </c>
      <c r="AW159" t="s">
        <v>137</v>
      </c>
      <c r="AX159" t="s">
        <v>138</v>
      </c>
      <c r="AZ159" t="s">
        <v>42</v>
      </c>
      <c r="BF159">
        <v>-117.55549953373</v>
      </c>
      <c r="BG159">
        <v>34.099202684229198</v>
      </c>
    </row>
    <row r="160" spans="1:59" x14ac:dyDescent="0.3">
      <c r="A160">
        <v>659</v>
      </c>
      <c r="B160">
        <v>7090</v>
      </c>
      <c r="C160" t="s">
        <v>697</v>
      </c>
      <c r="D160" t="s">
        <v>698</v>
      </c>
      <c r="E160" t="s">
        <v>296</v>
      </c>
      <c r="F160">
        <v>-117.448505</v>
      </c>
      <c r="G160">
        <v>34.106442999999999</v>
      </c>
      <c r="H160" t="s">
        <v>124</v>
      </c>
      <c r="I160">
        <v>6.2</v>
      </c>
      <c r="J160">
        <v>5.2</v>
      </c>
      <c r="K160">
        <v>11.4</v>
      </c>
      <c r="L160" t="s">
        <v>31</v>
      </c>
      <c r="M160" t="s">
        <v>129</v>
      </c>
      <c r="N160" t="s">
        <v>125</v>
      </c>
      <c r="O160">
        <v>0</v>
      </c>
      <c r="P160" t="s">
        <v>126</v>
      </c>
      <c r="R160" t="s">
        <v>155</v>
      </c>
      <c r="S160" t="s">
        <v>144</v>
      </c>
      <c r="T160" t="s">
        <v>202</v>
      </c>
      <c r="U160" t="s">
        <v>28</v>
      </c>
      <c r="V160" t="s">
        <v>145</v>
      </c>
      <c r="W160" t="s">
        <v>146</v>
      </c>
      <c r="X160" s="1">
        <v>37227</v>
      </c>
      <c r="Y160" t="s">
        <v>145</v>
      </c>
      <c r="Z160" t="s">
        <v>203</v>
      </c>
      <c r="AA160" t="s">
        <v>132</v>
      </c>
      <c r="AB160" t="s">
        <v>204</v>
      </c>
      <c r="AC160" t="s">
        <v>245</v>
      </c>
      <c r="AD160" t="s">
        <v>59</v>
      </c>
      <c r="AE160">
        <v>0</v>
      </c>
      <c r="AG160" t="s">
        <v>146</v>
      </c>
      <c r="AH160" t="s">
        <v>146</v>
      </c>
      <c r="AI160" t="s">
        <v>146</v>
      </c>
      <c r="AJ160" t="s">
        <v>146</v>
      </c>
      <c r="AK160" t="s">
        <v>146</v>
      </c>
      <c r="AL160" t="s">
        <v>187</v>
      </c>
      <c r="AO160" t="s">
        <v>136</v>
      </c>
      <c r="AP160">
        <v>12</v>
      </c>
      <c r="AQ160" t="s">
        <v>164</v>
      </c>
      <c r="AR160" t="s">
        <v>164</v>
      </c>
      <c r="AS160" t="s">
        <v>152</v>
      </c>
      <c r="AT160">
        <v>12</v>
      </c>
      <c r="AU160">
        <v>25</v>
      </c>
      <c r="AW160" t="s">
        <v>37</v>
      </c>
      <c r="AX160" t="s">
        <v>138</v>
      </c>
      <c r="AZ160" t="s">
        <v>42</v>
      </c>
      <c r="BD160" t="s">
        <v>173</v>
      </c>
      <c r="BF160">
        <v>-117.448567414599</v>
      </c>
      <c r="BG160">
        <v>34.106440267391498</v>
      </c>
    </row>
    <row r="161" spans="1:59" x14ac:dyDescent="0.3">
      <c r="A161">
        <v>660</v>
      </c>
      <c r="B161">
        <v>7091</v>
      </c>
      <c r="C161" t="s">
        <v>699</v>
      </c>
      <c r="D161" t="s">
        <v>700</v>
      </c>
      <c r="E161" t="s">
        <v>296</v>
      </c>
      <c r="F161">
        <v>-117.444727</v>
      </c>
      <c r="G161">
        <v>34.106456000000001</v>
      </c>
      <c r="H161" t="s">
        <v>124</v>
      </c>
      <c r="I161">
        <v>3.9</v>
      </c>
      <c r="J161">
        <v>3.4</v>
      </c>
      <c r="K161">
        <v>7.3</v>
      </c>
      <c r="L161" t="s">
        <v>33</v>
      </c>
      <c r="M161" t="s">
        <v>129</v>
      </c>
      <c r="N161" t="s">
        <v>125</v>
      </c>
      <c r="O161">
        <v>0</v>
      </c>
      <c r="P161" t="s">
        <v>195</v>
      </c>
      <c r="R161" t="s">
        <v>196</v>
      </c>
      <c r="S161" t="s">
        <v>144</v>
      </c>
      <c r="U161" t="s">
        <v>42</v>
      </c>
      <c r="V161" t="s">
        <v>145</v>
      </c>
      <c r="W161" t="s">
        <v>146</v>
      </c>
      <c r="X161" s="1">
        <v>37227</v>
      </c>
      <c r="Y161" t="s">
        <v>145</v>
      </c>
      <c r="Z161" t="s">
        <v>170</v>
      </c>
      <c r="AA161" t="s">
        <v>701</v>
      </c>
      <c r="AB161" t="s">
        <v>148</v>
      </c>
      <c r="AC161" t="s">
        <v>133</v>
      </c>
      <c r="AD161" t="s">
        <v>60</v>
      </c>
      <c r="AE161">
        <v>0</v>
      </c>
      <c r="AG161" t="s">
        <v>146</v>
      </c>
      <c r="AH161" t="s">
        <v>146</v>
      </c>
      <c r="AI161" t="s">
        <v>146</v>
      </c>
      <c r="AJ161" t="s">
        <v>146</v>
      </c>
      <c r="AK161" t="s">
        <v>146</v>
      </c>
      <c r="AL161" t="s">
        <v>187</v>
      </c>
      <c r="AO161" t="s">
        <v>136</v>
      </c>
      <c r="AP161">
        <v>12</v>
      </c>
      <c r="AR161" t="s">
        <v>164</v>
      </c>
      <c r="AT161">
        <v>12</v>
      </c>
      <c r="AU161">
        <v>25</v>
      </c>
      <c r="AW161" t="s">
        <v>137</v>
      </c>
      <c r="AX161" t="s">
        <v>138</v>
      </c>
      <c r="AZ161" t="s">
        <v>42</v>
      </c>
      <c r="BD161" t="s">
        <v>173</v>
      </c>
      <c r="BF161">
        <v>-117.444964014088</v>
      </c>
      <c r="BG161">
        <v>34.106457126328799</v>
      </c>
    </row>
    <row r="162" spans="1:59" x14ac:dyDescent="0.3">
      <c r="A162">
        <v>661</v>
      </c>
      <c r="B162">
        <v>7092</v>
      </c>
      <c r="C162" t="s">
        <v>702</v>
      </c>
      <c r="D162" t="s">
        <v>703</v>
      </c>
      <c r="E162" t="s">
        <v>296</v>
      </c>
      <c r="F162">
        <v>-117.44029399999999</v>
      </c>
      <c r="G162">
        <v>34.106185000000004</v>
      </c>
      <c r="H162" t="s">
        <v>124</v>
      </c>
      <c r="I162">
        <v>4.7</v>
      </c>
      <c r="J162">
        <v>28.1</v>
      </c>
      <c r="K162">
        <v>32.799999999999997</v>
      </c>
      <c r="L162" t="s">
        <v>31</v>
      </c>
      <c r="M162" t="s">
        <v>129</v>
      </c>
      <c r="N162" t="s">
        <v>125</v>
      </c>
      <c r="O162">
        <v>0</v>
      </c>
      <c r="P162" t="s">
        <v>126</v>
      </c>
      <c r="R162" t="s">
        <v>155</v>
      </c>
      <c r="S162" t="s">
        <v>144</v>
      </c>
      <c r="U162" t="s">
        <v>42</v>
      </c>
      <c r="V162" t="s">
        <v>157</v>
      </c>
      <c r="W162" t="s">
        <v>146</v>
      </c>
      <c r="X162" s="1">
        <v>37227</v>
      </c>
      <c r="Y162" t="s">
        <v>145</v>
      </c>
      <c r="Z162" t="s">
        <v>131</v>
      </c>
      <c r="AA162" t="s">
        <v>132</v>
      </c>
      <c r="AB162" t="s">
        <v>148</v>
      </c>
      <c r="AC162" t="s">
        <v>133</v>
      </c>
      <c r="AD162" t="s">
        <v>66</v>
      </c>
      <c r="AE162">
        <v>0</v>
      </c>
      <c r="AG162" t="s">
        <v>146</v>
      </c>
      <c r="AH162" t="s">
        <v>146</v>
      </c>
      <c r="AI162" t="s">
        <v>146</v>
      </c>
      <c r="AJ162" t="s">
        <v>146</v>
      </c>
      <c r="AK162" t="s">
        <v>146</v>
      </c>
      <c r="AL162" t="s">
        <v>150</v>
      </c>
      <c r="AO162" t="s">
        <v>136</v>
      </c>
      <c r="AP162">
        <v>16</v>
      </c>
      <c r="AR162" t="s">
        <v>164</v>
      </c>
      <c r="AT162">
        <v>16</v>
      </c>
      <c r="AU162">
        <v>25</v>
      </c>
      <c r="AV162" t="s">
        <v>150</v>
      </c>
      <c r="AW162" t="s">
        <v>137</v>
      </c>
      <c r="AX162" t="s">
        <v>138</v>
      </c>
      <c r="AZ162" t="s">
        <v>42</v>
      </c>
      <c r="BB162" t="s">
        <v>272</v>
      </c>
      <c r="BD162" t="s">
        <v>173</v>
      </c>
      <c r="BF162">
        <v>-117.440299373016</v>
      </c>
      <c r="BG162">
        <v>34.106251952799603</v>
      </c>
    </row>
    <row r="163" spans="1:59" x14ac:dyDescent="0.3">
      <c r="A163">
        <v>662</v>
      </c>
      <c r="B163">
        <v>7093</v>
      </c>
      <c r="C163" t="s">
        <v>704</v>
      </c>
      <c r="D163" t="s">
        <v>705</v>
      </c>
      <c r="E163" t="s">
        <v>296</v>
      </c>
      <c r="F163">
        <v>-117.440269</v>
      </c>
      <c r="G163">
        <v>34.102705</v>
      </c>
      <c r="H163" t="s">
        <v>124</v>
      </c>
      <c r="I163">
        <v>0.5</v>
      </c>
      <c r="J163">
        <v>4.3</v>
      </c>
      <c r="K163">
        <v>4.8</v>
      </c>
      <c r="L163" t="s">
        <v>53</v>
      </c>
      <c r="M163" t="s">
        <v>129</v>
      </c>
      <c r="N163" t="s">
        <v>125</v>
      </c>
      <c r="O163">
        <v>0</v>
      </c>
      <c r="P163" t="s">
        <v>126</v>
      </c>
      <c r="R163" t="s">
        <v>155</v>
      </c>
      <c r="S163" t="s">
        <v>144</v>
      </c>
      <c r="U163" t="s">
        <v>42</v>
      </c>
      <c r="V163" t="s">
        <v>156</v>
      </c>
      <c r="W163" t="s">
        <v>146</v>
      </c>
      <c r="X163" s="1">
        <v>37227</v>
      </c>
      <c r="Y163" t="s">
        <v>130</v>
      </c>
      <c r="Z163" t="s">
        <v>131</v>
      </c>
      <c r="AA163" t="s">
        <v>132</v>
      </c>
      <c r="AB163" t="s">
        <v>148</v>
      </c>
      <c r="AC163" t="s">
        <v>245</v>
      </c>
      <c r="AD163" t="s">
        <v>66</v>
      </c>
      <c r="AE163">
        <v>0</v>
      </c>
      <c r="AF163" t="s">
        <v>706</v>
      </c>
      <c r="AG163" t="s">
        <v>129</v>
      </c>
      <c r="AH163" t="s">
        <v>129</v>
      </c>
      <c r="AI163" t="s">
        <v>146</v>
      </c>
      <c r="AJ163" t="s">
        <v>146</v>
      </c>
      <c r="AK163" t="s">
        <v>146</v>
      </c>
      <c r="AL163" t="s">
        <v>150</v>
      </c>
      <c r="AO163" t="s">
        <v>136</v>
      </c>
      <c r="AP163">
        <v>4</v>
      </c>
      <c r="AT163">
        <v>4</v>
      </c>
      <c r="AU163">
        <v>25</v>
      </c>
      <c r="AV163" t="s">
        <v>150</v>
      </c>
      <c r="AW163" t="s">
        <v>137</v>
      </c>
      <c r="AX163" t="s">
        <v>138</v>
      </c>
      <c r="AZ163" t="s">
        <v>42</v>
      </c>
      <c r="BD163" t="s">
        <v>173</v>
      </c>
      <c r="BF163">
        <v>-117.440259749104</v>
      </c>
      <c r="BG163">
        <v>34.102600349995299</v>
      </c>
    </row>
    <row r="164" spans="1:59" x14ac:dyDescent="0.3">
      <c r="A164">
        <v>663</v>
      </c>
      <c r="B164">
        <v>8765</v>
      </c>
      <c r="C164" t="s">
        <v>707</v>
      </c>
      <c r="D164" t="s">
        <v>708</v>
      </c>
      <c r="E164" t="s">
        <v>296</v>
      </c>
      <c r="F164">
        <v>-117.436787</v>
      </c>
      <c r="G164">
        <v>34.095495999999997</v>
      </c>
      <c r="H164" t="s">
        <v>124</v>
      </c>
      <c r="I164">
        <v>265.7</v>
      </c>
      <c r="J164">
        <v>241.5</v>
      </c>
      <c r="K164">
        <v>507.2</v>
      </c>
      <c r="L164" t="s">
        <v>51</v>
      </c>
      <c r="M164" t="s">
        <v>146</v>
      </c>
      <c r="O164">
        <v>0</v>
      </c>
      <c r="S164" t="s">
        <v>144</v>
      </c>
      <c r="T164" t="s">
        <v>169</v>
      </c>
      <c r="U164" t="s">
        <v>40</v>
      </c>
      <c r="V164" t="s">
        <v>145</v>
      </c>
      <c r="W164" t="s">
        <v>146</v>
      </c>
      <c r="Y164" t="s">
        <v>145</v>
      </c>
      <c r="Z164" t="s">
        <v>203</v>
      </c>
      <c r="AB164" t="s">
        <v>466</v>
      </c>
      <c r="AD164" t="s">
        <v>38</v>
      </c>
      <c r="AE164">
        <v>0</v>
      </c>
      <c r="AG164" t="s">
        <v>146</v>
      </c>
      <c r="AH164" t="s">
        <v>146</v>
      </c>
      <c r="AI164" t="s">
        <v>146</v>
      </c>
      <c r="AJ164" t="s">
        <v>146</v>
      </c>
      <c r="AK164" t="s">
        <v>146</v>
      </c>
      <c r="AL164" t="s">
        <v>709</v>
      </c>
      <c r="AO164" t="s">
        <v>136</v>
      </c>
      <c r="AP164">
        <v>18</v>
      </c>
      <c r="AQ164" t="s">
        <v>294</v>
      </c>
      <c r="AR164" t="s">
        <v>710</v>
      </c>
      <c r="AS164" t="s">
        <v>710</v>
      </c>
      <c r="AT164">
        <v>18</v>
      </c>
      <c r="AU164">
        <v>53</v>
      </c>
      <c r="AW164" t="s">
        <v>51</v>
      </c>
      <c r="AX164" t="s">
        <v>138</v>
      </c>
      <c r="AZ164" t="s">
        <v>42</v>
      </c>
      <c r="BD164" t="s">
        <v>173</v>
      </c>
      <c r="BF164">
        <v>-117.436787</v>
      </c>
      <c r="BG164">
        <v>34.095495999999997</v>
      </c>
    </row>
    <row r="165" spans="1:59" x14ac:dyDescent="0.3">
      <c r="A165">
        <v>664</v>
      </c>
      <c r="B165">
        <v>8792</v>
      </c>
      <c r="C165" t="s">
        <v>711</v>
      </c>
      <c r="D165" t="s">
        <v>712</v>
      </c>
      <c r="E165" t="s">
        <v>123</v>
      </c>
      <c r="F165">
        <v>-117.56913419999999</v>
      </c>
      <c r="G165">
        <v>34.148300499999998</v>
      </c>
      <c r="H165" t="s">
        <v>713</v>
      </c>
      <c r="I165">
        <v>39.6</v>
      </c>
      <c r="J165">
        <v>50.4</v>
      </c>
      <c r="K165">
        <v>90</v>
      </c>
      <c r="L165" t="s">
        <v>45</v>
      </c>
      <c r="O165">
        <v>0</v>
      </c>
      <c r="S165" t="s">
        <v>144</v>
      </c>
      <c r="T165" t="s">
        <v>169</v>
      </c>
      <c r="U165" t="s">
        <v>40</v>
      </c>
      <c r="V165" t="s">
        <v>145</v>
      </c>
      <c r="W165" t="s">
        <v>146</v>
      </c>
      <c r="Y165" t="s">
        <v>145</v>
      </c>
      <c r="Z165" t="s">
        <v>203</v>
      </c>
      <c r="AD165" t="s">
        <v>40</v>
      </c>
      <c r="AE165">
        <v>0</v>
      </c>
      <c r="AG165" t="s">
        <v>146</v>
      </c>
      <c r="AH165" t="s">
        <v>146</v>
      </c>
      <c r="AI165" t="s">
        <v>146</v>
      </c>
      <c r="AJ165" t="s">
        <v>146</v>
      </c>
      <c r="AK165" t="s">
        <v>146</v>
      </c>
      <c r="AO165" t="s">
        <v>136</v>
      </c>
      <c r="AP165">
        <v>9</v>
      </c>
      <c r="AQ165" t="s">
        <v>294</v>
      </c>
      <c r="AR165" t="s">
        <v>294</v>
      </c>
      <c r="AT165">
        <v>9</v>
      </c>
      <c r="AU165">
        <v>44</v>
      </c>
      <c r="AW165" t="s">
        <v>137</v>
      </c>
      <c r="AX165" t="s">
        <v>138</v>
      </c>
      <c r="AZ165" t="s">
        <v>42</v>
      </c>
      <c r="BF165">
        <v>-117.56937649008</v>
      </c>
      <c r="BG165">
        <v>34.148306600837898</v>
      </c>
    </row>
    <row r="166" spans="1:59" x14ac:dyDescent="0.3">
      <c r="A166">
        <v>665</v>
      </c>
      <c r="B166">
        <v>7301</v>
      </c>
      <c r="C166" t="s">
        <v>714</v>
      </c>
      <c r="D166" t="s">
        <v>715</v>
      </c>
      <c r="E166" t="s">
        <v>123</v>
      </c>
      <c r="F166">
        <v>-117.576106</v>
      </c>
      <c r="G166">
        <v>34.131990999999999</v>
      </c>
      <c r="H166" t="s">
        <v>716</v>
      </c>
      <c r="I166">
        <v>2.1</v>
      </c>
      <c r="J166">
        <v>0.3</v>
      </c>
      <c r="K166">
        <v>2.4</v>
      </c>
      <c r="L166" t="s">
        <v>37</v>
      </c>
      <c r="N166" t="s">
        <v>293</v>
      </c>
      <c r="O166">
        <v>0</v>
      </c>
      <c r="P166" t="s">
        <v>662</v>
      </c>
      <c r="R166" t="s">
        <v>155</v>
      </c>
      <c r="S166" t="s">
        <v>144</v>
      </c>
      <c r="U166" t="s">
        <v>42</v>
      </c>
      <c r="V166" t="s">
        <v>145</v>
      </c>
      <c r="W166" t="s">
        <v>146</v>
      </c>
      <c r="X166" s="1">
        <v>37227</v>
      </c>
      <c r="Y166" t="s">
        <v>157</v>
      </c>
      <c r="Z166" t="s">
        <v>170</v>
      </c>
      <c r="AA166" t="s">
        <v>717</v>
      </c>
      <c r="AC166" t="s">
        <v>133</v>
      </c>
      <c r="AD166" t="s">
        <v>62</v>
      </c>
      <c r="AE166">
        <v>0</v>
      </c>
      <c r="AG166" t="s">
        <v>129</v>
      </c>
      <c r="AH166" t="s">
        <v>129</v>
      </c>
      <c r="AI166" t="s">
        <v>146</v>
      </c>
      <c r="AJ166" t="s">
        <v>146</v>
      </c>
      <c r="AK166" t="s">
        <v>146</v>
      </c>
      <c r="AL166" t="s">
        <v>187</v>
      </c>
      <c r="AO166" t="s">
        <v>136</v>
      </c>
      <c r="AP166">
        <v>6</v>
      </c>
      <c r="AR166" t="s">
        <v>188</v>
      </c>
      <c r="AT166">
        <v>6</v>
      </c>
      <c r="AU166">
        <v>62</v>
      </c>
      <c r="AW166" t="s">
        <v>137</v>
      </c>
      <c r="AX166" t="s">
        <v>138</v>
      </c>
      <c r="AZ166" t="s">
        <v>42</v>
      </c>
      <c r="BF166">
        <v>-117.576026763806</v>
      </c>
      <c r="BG166">
        <v>34.132297999999999</v>
      </c>
    </row>
    <row r="167" spans="1:59" x14ac:dyDescent="0.3">
      <c r="A167">
        <v>666</v>
      </c>
      <c r="B167">
        <v>7302</v>
      </c>
      <c r="C167" t="s">
        <v>718</v>
      </c>
      <c r="D167" t="s">
        <v>719</v>
      </c>
      <c r="E167" t="s">
        <v>123</v>
      </c>
      <c r="F167">
        <v>-117.576103</v>
      </c>
      <c r="G167">
        <v>34.127834999999997</v>
      </c>
      <c r="H167" t="s">
        <v>716</v>
      </c>
      <c r="I167">
        <v>2</v>
      </c>
      <c r="J167">
        <v>1.3</v>
      </c>
      <c r="K167">
        <v>3.3</v>
      </c>
      <c r="L167" t="s">
        <v>37</v>
      </c>
      <c r="N167" t="s">
        <v>293</v>
      </c>
      <c r="O167">
        <v>0</v>
      </c>
      <c r="P167" t="s">
        <v>662</v>
      </c>
      <c r="R167" t="s">
        <v>155</v>
      </c>
      <c r="S167" t="s">
        <v>144</v>
      </c>
      <c r="U167" t="s">
        <v>42</v>
      </c>
      <c r="V167" t="s">
        <v>145</v>
      </c>
      <c r="W167" t="s">
        <v>146</v>
      </c>
      <c r="X167" s="1">
        <v>25569</v>
      </c>
      <c r="Y167" t="s">
        <v>157</v>
      </c>
      <c r="Z167" t="s">
        <v>170</v>
      </c>
      <c r="AA167" t="s">
        <v>717</v>
      </c>
      <c r="AC167" t="s">
        <v>133</v>
      </c>
      <c r="AD167" t="s">
        <v>66</v>
      </c>
      <c r="AE167">
        <v>0</v>
      </c>
      <c r="AG167" t="s">
        <v>129</v>
      </c>
      <c r="AH167" t="s">
        <v>129</v>
      </c>
      <c r="AI167" t="s">
        <v>146</v>
      </c>
      <c r="AJ167" t="s">
        <v>146</v>
      </c>
      <c r="AK167" t="s">
        <v>146</v>
      </c>
      <c r="AL167" t="s">
        <v>187</v>
      </c>
      <c r="AO167" t="s">
        <v>136</v>
      </c>
      <c r="AP167">
        <v>6</v>
      </c>
      <c r="AT167">
        <v>6</v>
      </c>
      <c r="AU167">
        <v>61</v>
      </c>
      <c r="AW167" t="s">
        <v>137</v>
      </c>
      <c r="AX167" t="s">
        <v>138</v>
      </c>
      <c r="AZ167" t="s">
        <v>42</v>
      </c>
      <c r="BF167">
        <v>-117.576018</v>
      </c>
      <c r="BG167">
        <v>34.128265101444697</v>
      </c>
    </row>
    <row r="168" spans="1:59" x14ac:dyDescent="0.3">
      <c r="A168">
        <v>667</v>
      </c>
      <c r="B168">
        <v>7303</v>
      </c>
      <c r="C168" t="s">
        <v>720</v>
      </c>
      <c r="D168" t="s">
        <v>721</v>
      </c>
      <c r="E168" t="s">
        <v>123</v>
      </c>
      <c r="F168">
        <v>-117.57611199999999</v>
      </c>
      <c r="G168">
        <v>34.120941999999999</v>
      </c>
      <c r="H168" t="s">
        <v>716</v>
      </c>
      <c r="I168">
        <v>4.2</v>
      </c>
      <c r="J168">
        <v>1.8</v>
      </c>
      <c r="K168">
        <v>6</v>
      </c>
      <c r="L168" t="s">
        <v>37</v>
      </c>
      <c r="N168" t="s">
        <v>293</v>
      </c>
      <c r="O168">
        <v>0</v>
      </c>
      <c r="P168" t="s">
        <v>662</v>
      </c>
      <c r="R168" t="s">
        <v>155</v>
      </c>
      <c r="S168" t="s">
        <v>144</v>
      </c>
      <c r="U168" t="s">
        <v>42</v>
      </c>
      <c r="V168" t="s">
        <v>145</v>
      </c>
      <c r="W168" t="s">
        <v>146</v>
      </c>
      <c r="X168" s="1">
        <v>25569</v>
      </c>
      <c r="Y168" t="s">
        <v>157</v>
      </c>
      <c r="Z168" t="s">
        <v>170</v>
      </c>
      <c r="AA168" t="s">
        <v>717</v>
      </c>
      <c r="AC168" t="s">
        <v>133</v>
      </c>
      <c r="AD168" t="s">
        <v>61</v>
      </c>
      <c r="AE168">
        <v>0</v>
      </c>
      <c r="AF168" t="s">
        <v>722</v>
      </c>
      <c r="AG168" t="s">
        <v>129</v>
      </c>
      <c r="AH168" t="s">
        <v>129</v>
      </c>
      <c r="AI168" t="s">
        <v>146</v>
      </c>
      <c r="AJ168" t="s">
        <v>146</v>
      </c>
      <c r="AK168" t="s">
        <v>146</v>
      </c>
      <c r="AL168" t="s">
        <v>187</v>
      </c>
      <c r="AO168" t="s">
        <v>136</v>
      </c>
      <c r="AP168">
        <v>6</v>
      </c>
      <c r="AR168" t="s">
        <v>188</v>
      </c>
      <c r="AT168">
        <v>6</v>
      </c>
      <c r="AU168">
        <v>80</v>
      </c>
      <c r="AW168" t="s">
        <v>137</v>
      </c>
      <c r="AX168" t="s">
        <v>138</v>
      </c>
      <c r="AZ168" t="s">
        <v>42</v>
      </c>
      <c r="BF168">
        <v>-117.57606182209</v>
      </c>
      <c r="BG168">
        <v>34.121358795301198</v>
      </c>
    </row>
    <row r="169" spans="1:59" x14ac:dyDescent="0.3">
      <c r="A169">
        <v>668</v>
      </c>
      <c r="B169">
        <v>7304</v>
      </c>
      <c r="C169" t="s">
        <v>723</v>
      </c>
      <c r="D169" t="s">
        <v>724</v>
      </c>
      <c r="E169" t="s">
        <v>123</v>
      </c>
      <c r="F169">
        <v>-117.57610099999999</v>
      </c>
      <c r="G169">
        <v>34.117168999999997</v>
      </c>
      <c r="H169" t="s">
        <v>716</v>
      </c>
      <c r="I169">
        <v>0.1</v>
      </c>
      <c r="J169">
        <v>0.2</v>
      </c>
      <c r="K169">
        <v>0.3</v>
      </c>
      <c r="L169" t="s">
        <v>45</v>
      </c>
      <c r="N169" t="s">
        <v>293</v>
      </c>
      <c r="O169">
        <v>0</v>
      </c>
      <c r="P169" t="s">
        <v>662</v>
      </c>
      <c r="R169" t="s">
        <v>155</v>
      </c>
      <c r="S169" t="s">
        <v>144</v>
      </c>
      <c r="U169" t="s">
        <v>42</v>
      </c>
      <c r="V169" t="s">
        <v>145</v>
      </c>
      <c r="W169" t="s">
        <v>146</v>
      </c>
      <c r="X169" s="1">
        <v>25569</v>
      </c>
      <c r="Y169" t="s">
        <v>157</v>
      </c>
      <c r="Z169" t="s">
        <v>170</v>
      </c>
      <c r="AA169" t="s">
        <v>717</v>
      </c>
      <c r="AD169" t="s">
        <v>38</v>
      </c>
      <c r="AE169">
        <v>0</v>
      </c>
      <c r="AG169" t="s">
        <v>129</v>
      </c>
      <c r="AH169" t="s">
        <v>129</v>
      </c>
      <c r="AI169" t="s">
        <v>146</v>
      </c>
      <c r="AJ169" t="s">
        <v>146</v>
      </c>
      <c r="AK169" t="s">
        <v>146</v>
      </c>
      <c r="AL169" t="s">
        <v>187</v>
      </c>
      <c r="AM169" t="s">
        <v>725</v>
      </c>
      <c r="AO169" t="s">
        <v>136</v>
      </c>
      <c r="AP169">
        <v>6</v>
      </c>
      <c r="AR169" t="s">
        <v>294</v>
      </c>
      <c r="AT169">
        <v>8</v>
      </c>
      <c r="AU169">
        <v>13</v>
      </c>
      <c r="AW169" t="s">
        <v>137</v>
      </c>
      <c r="AX169" t="s">
        <v>138</v>
      </c>
      <c r="AZ169" t="s">
        <v>42</v>
      </c>
      <c r="BF169">
        <v>-117.57600600000001</v>
      </c>
      <c r="BG169">
        <v>34.117683897167403</v>
      </c>
    </row>
    <row r="170" spans="1:59" x14ac:dyDescent="0.3">
      <c r="A170">
        <v>669</v>
      </c>
      <c r="B170">
        <v>7305</v>
      </c>
      <c r="C170" t="s">
        <v>726</v>
      </c>
      <c r="D170" t="s">
        <v>727</v>
      </c>
      <c r="E170" t="s">
        <v>123</v>
      </c>
      <c r="F170">
        <v>-117.576114</v>
      </c>
      <c r="G170">
        <v>34.113303999999999</v>
      </c>
      <c r="H170" t="s">
        <v>716</v>
      </c>
      <c r="I170">
        <v>1.6</v>
      </c>
      <c r="J170">
        <v>1.6</v>
      </c>
      <c r="K170">
        <v>3.2</v>
      </c>
      <c r="L170" t="s">
        <v>37</v>
      </c>
      <c r="N170" t="s">
        <v>293</v>
      </c>
      <c r="O170">
        <v>0</v>
      </c>
      <c r="P170" t="s">
        <v>662</v>
      </c>
      <c r="R170" t="s">
        <v>155</v>
      </c>
      <c r="S170" t="s">
        <v>144</v>
      </c>
      <c r="T170" t="s">
        <v>169</v>
      </c>
      <c r="U170" t="s">
        <v>40</v>
      </c>
      <c r="V170" t="s">
        <v>145</v>
      </c>
      <c r="W170" t="s">
        <v>146</v>
      </c>
      <c r="X170" s="1">
        <v>25569</v>
      </c>
      <c r="Y170" t="s">
        <v>145</v>
      </c>
      <c r="Z170" t="s">
        <v>203</v>
      </c>
      <c r="AA170" t="s">
        <v>717</v>
      </c>
      <c r="AC170" t="s">
        <v>133</v>
      </c>
      <c r="AD170" t="s">
        <v>66</v>
      </c>
      <c r="AE170">
        <v>0</v>
      </c>
      <c r="AG170" t="s">
        <v>146</v>
      </c>
      <c r="AH170" t="s">
        <v>146</v>
      </c>
      <c r="AI170" t="s">
        <v>146</v>
      </c>
      <c r="AJ170" t="s">
        <v>146</v>
      </c>
      <c r="AK170" t="s">
        <v>146</v>
      </c>
      <c r="AL170" t="s">
        <v>187</v>
      </c>
      <c r="AO170" t="s">
        <v>136</v>
      </c>
      <c r="AP170">
        <v>8</v>
      </c>
      <c r="AQ170" t="s">
        <v>294</v>
      </c>
      <c r="AR170" t="s">
        <v>188</v>
      </c>
      <c r="AT170">
        <v>10</v>
      </c>
      <c r="AU170">
        <v>17</v>
      </c>
      <c r="AW170" t="s">
        <v>137</v>
      </c>
      <c r="AX170" t="s">
        <v>138</v>
      </c>
      <c r="AZ170" t="s">
        <v>42</v>
      </c>
      <c r="BF170">
        <v>-117.576021</v>
      </c>
      <c r="BG170">
        <v>34.113999999999997</v>
      </c>
    </row>
    <row r="171" spans="1:59" x14ac:dyDescent="0.3">
      <c r="A171">
        <v>670</v>
      </c>
      <c r="B171">
        <v>7306</v>
      </c>
      <c r="C171" t="s">
        <v>728</v>
      </c>
      <c r="D171" t="s">
        <v>729</v>
      </c>
      <c r="E171" t="s">
        <v>123</v>
      </c>
      <c r="F171">
        <v>-117.57606</v>
      </c>
      <c r="G171">
        <v>34.109490000000001</v>
      </c>
      <c r="H171" t="s">
        <v>716</v>
      </c>
      <c r="I171">
        <v>1.7</v>
      </c>
      <c r="J171">
        <v>2.9</v>
      </c>
      <c r="K171">
        <v>4.5999999999999996</v>
      </c>
      <c r="L171" t="s">
        <v>53</v>
      </c>
      <c r="N171" t="s">
        <v>125</v>
      </c>
      <c r="O171">
        <v>0</v>
      </c>
      <c r="P171" t="s">
        <v>662</v>
      </c>
      <c r="R171" t="s">
        <v>155</v>
      </c>
      <c r="S171" t="s">
        <v>144</v>
      </c>
      <c r="U171" t="s">
        <v>42</v>
      </c>
      <c r="V171" t="s">
        <v>145</v>
      </c>
      <c r="W171" t="s">
        <v>146</v>
      </c>
      <c r="X171" s="1">
        <v>37227</v>
      </c>
      <c r="Y171" t="s">
        <v>145</v>
      </c>
      <c r="Z171" t="s">
        <v>181</v>
      </c>
      <c r="AA171" t="s">
        <v>717</v>
      </c>
      <c r="AD171" t="s">
        <v>66</v>
      </c>
      <c r="AE171">
        <v>0</v>
      </c>
      <c r="AF171" t="s">
        <v>198</v>
      </c>
      <c r="AG171" t="s">
        <v>146</v>
      </c>
      <c r="AH171" t="s">
        <v>146</v>
      </c>
      <c r="AI171" t="s">
        <v>146</v>
      </c>
      <c r="AJ171" t="s">
        <v>146</v>
      </c>
      <c r="AK171" t="s">
        <v>146</v>
      </c>
      <c r="AL171" t="s">
        <v>187</v>
      </c>
      <c r="AO171" t="s">
        <v>136</v>
      </c>
      <c r="AP171">
        <v>4</v>
      </c>
      <c r="AT171">
        <v>10</v>
      </c>
      <c r="AU171">
        <v>33</v>
      </c>
      <c r="AW171" t="s">
        <v>137</v>
      </c>
      <c r="AX171" t="s">
        <v>138</v>
      </c>
      <c r="AZ171" t="s">
        <v>42</v>
      </c>
      <c r="BF171">
        <v>-117.576003</v>
      </c>
      <c r="BG171">
        <v>34.110308792399898</v>
      </c>
    </row>
    <row r="172" spans="1:59" x14ac:dyDescent="0.3">
      <c r="A172">
        <v>671</v>
      </c>
      <c r="B172">
        <v>7609</v>
      </c>
      <c r="C172" t="s">
        <v>730</v>
      </c>
      <c r="D172" t="s">
        <v>731</v>
      </c>
      <c r="E172" t="s">
        <v>123</v>
      </c>
      <c r="F172">
        <v>-117.576105</v>
      </c>
      <c r="G172">
        <v>34.105584999999998</v>
      </c>
      <c r="H172" t="s">
        <v>716</v>
      </c>
      <c r="I172">
        <v>16.899999999999999</v>
      </c>
      <c r="J172">
        <v>13.1</v>
      </c>
      <c r="K172">
        <v>30</v>
      </c>
      <c r="L172" t="s">
        <v>45</v>
      </c>
      <c r="N172" t="s">
        <v>293</v>
      </c>
      <c r="O172">
        <v>0</v>
      </c>
      <c r="P172" t="s">
        <v>662</v>
      </c>
      <c r="Q172" t="s">
        <v>432</v>
      </c>
      <c r="R172" t="s">
        <v>155</v>
      </c>
      <c r="S172" t="s">
        <v>144</v>
      </c>
      <c r="T172" t="s">
        <v>169</v>
      </c>
      <c r="U172" t="s">
        <v>40</v>
      </c>
      <c r="V172" t="s">
        <v>145</v>
      </c>
      <c r="W172" t="s">
        <v>146</v>
      </c>
      <c r="X172" s="1">
        <v>25569</v>
      </c>
      <c r="Y172" t="s">
        <v>145</v>
      </c>
      <c r="Z172" t="s">
        <v>203</v>
      </c>
      <c r="AA172" t="s">
        <v>717</v>
      </c>
      <c r="AC172" t="s">
        <v>133</v>
      </c>
      <c r="AD172" t="s">
        <v>66</v>
      </c>
      <c r="AE172">
        <v>0</v>
      </c>
      <c r="AG172" t="s">
        <v>146</v>
      </c>
      <c r="AH172" t="s">
        <v>146</v>
      </c>
      <c r="AI172" t="s">
        <v>146</v>
      </c>
      <c r="AJ172" t="s">
        <v>146</v>
      </c>
      <c r="AK172" t="s">
        <v>146</v>
      </c>
      <c r="AL172" t="s">
        <v>187</v>
      </c>
      <c r="AO172" t="s">
        <v>136</v>
      </c>
      <c r="AP172">
        <v>6</v>
      </c>
      <c r="AQ172" t="s">
        <v>294</v>
      </c>
      <c r="AR172" t="s">
        <v>294</v>
      </c>
      <c r="AT172">
        <v>20</v>
      </c>
      <c r="AU172">
        <v>14</v>
      </c>
      <c r="AW172" t="s">
        <v>137</v>
      </c>
      <c r="AX172" t="s">
        <v>138</v>
      </c>
      <c r="AZ172" t="s">
        <v>42</v>
      </c>
      <c r="BF172">
        <v>-117.57598900000001</v>
      </c>
      <c r="BG172">
        <v>34.106304999999999</v>
      </c>
    </row>
    <row r="173" spans="1:59" x14ac:dyDescent="0.3">
      <c r="A173">
        <v>672</v>
      </c>
      <c r="B173">
        <v>7675</v>
      </c>
      <c r="C173" t="s">
        <v>732</v>
      </c>
      <c r="D173" t="s">
        <v>733</v>
      </c>
      <c r="E173" t="s">
        <v>123</v>
      </c>
      <c r="F173">
        <v>-117.576059</v>
      </c>
      <c r="G173">
        <v>34.102291999999998</v>
      </c>
      <c r="H173" t="s">
        <v>716</v>
      </c>
      <c r="I173">
        <v>0.3</v>
      </c>
      <c r="J173">
        <v>0.5</v>
      </c>
      <c r="K173">
        <v>0.8</v>
      </c>
      <c r="L173" t="s">
        <v>53</v>
      </c>
      <c r="N173" t="s">
        <v>214</v>
      </c>
      <c r="O173">
        <v>0</v>
      </c>
      <c r="P173" t="s">
        <v>662</v>
      </c>
      <c r="R173" t="s">
        <v>66</v>
      </c>
      <c r="S173" t="s">
        <v>465</v>
      </c>
      <c r="U173" t="s">
        <v>42</v>
      </c>
      <c r="V173" t="s">
        <v>128</v>
      </c>
      <c r="W173" t="s">
        <v>129</v>
      </c>
      <c r="X173" s="1">
        <v>37227</v>
      </c>
      <c r="Y173" t="s">
        <v>130</v>
      </c>
      <c r="Z173" t="s">
        <v>170</v>
      </c>
      <c r="AA173" t="s">
        <v>734</v>
      </c>
      <c r="AC173" t="s">
        <v>133</v>
      </c>
      <c r="AD173" t="s">
        <v>66</v>
      </c>
      <c r="AE173">
        <v>0</v>
      </c>
      <c r="AG173" t="s">
        <v>129</v>
      </c>
      <c r="AH173" t="s">
        <v>129</v>
      </c>
      <c r="AI173" t="s">
        <v>129</v>
      </c>
      <c r="AJ173" t="s">
        <v>129</v>
      </c>
      <c r="AK173" t="s">
        <v>129</v>
      </c>
      <c r="AL173" t="s">
        <v>187</v>
      </c>
      <c r="AN173" t="s">
        <v>735</v>
      </c>
      <c r="AO173" t="s">
        <v>136</v>
      </c>
      <c r="AP173">
        <v>0</v>
      </c>
      <c r="AW173" t="s">
        <v>137</v>
      </c>
      <c r="AX173" t="s">
        <v>138</v>
      </c>
      <c r="AZ173" t="s">
        <v>42</v>
      </c>
      <c r="BF173">
        <v>-117.575943</v>
      </c>
      <c r="BG173">
        <v>34.102314</v>
      </c>
    </row>
    <row r="174" spans="1:59" x14ac:dyDescent="0.3">
      <c r="A174">
        <v>673</v>
      </c>
      <c r="B174">
        <v>7353</v>
      </c>
      <c r="C174" t="s">
        <v>736</v>
      </c>
      <c r="D174" t="s">
        <v>737</v>
      </c>
      <c r="E174" t="s">
        <v>123</v>
      </c>
      <c r="F174">
        <v>-117.57604600000001</v>
      </c>
      <c r="G174">
        <v>34.098373000000002</v>
      </c>
      <c r="H174" t="s">
        <v>716</v>
      </c>
      <c r="I174">
        <v>7.3</v>
      </c>
      <c r="J174">
        <v>2.2000000000000002</v>
      </c>
      <c r="K174">
        <v>9.5</v>
      </c>
      <c r="L174" t="s">
        <v>37</v>
      </c>
      <c r="M174" t="s">
        <v>146</v>
      </c>
      <c r="N174" t="s">
        <v>125</v>
      </c>
      <c r="O174">
        <v>0</v>
      </c>
      <c r="P174" t="s">
        <v>662</v>
      </c>
      <c r="S174" t="s">
        <v>144</v>
      </c>
      <c r="T174" t="s">
        <v>169</v>
      </c>
      <c r="U174" t="s">
        <v>40</v>
      </c>
      <c r="V174" t="s">
        <v>145</v>
      </c>
      <c r="W174" t="s">
        <v>146</v>
      </c>
      <c r="X174" s="1">
        <v>25569</v>
      </c>
      <c r="Y174" t="s">
        <v>145</v>
      </c>
      <c r="Z174" t="s">
        <v>203</v>
      </c>
      <c r="AA174" t="s">
        <v>717</v>
      </c>
      <c r="AC174" t="s">
        <v>133</v>
      </c>
      <c r="AD174" t="s">
        <v>61</v>
      </c>
      <c r="AE174">
        <v>0</v>
      </c>
      <c r="AG174" t="s">
        <v>146</v>
      </c>
      <c r="AH174" t="s">
        <v>146</v>
      </c>
      <c r="AI174" t="s">
        <v>146</v>
      </c>
      <c r="AJ174" t="s">
        <v>146</v>
      </c>
      <c r="AK174" t="s">
        <v>146</v>
      </c>
      <c r="AL174" t="s">
        <v>187</v>
      </c>
      <c r="AO174" t="s">
        <v>136</v>
      </c>
      <c r="AP174">
        <v>6</v>
      </c>
      <c r="AQ174" t="s">
        <v>294</v>
      </c>
      <c r="AR174" t="s">
        <v>188</v>
      </c>
      <c r="AT174">
        <v>21</v>
      </c>
      <c r="AU174">
        <v>17</v>
      </c>
      <c r="AW174" t="s">
        <v>137</v>
      </c>
      <c r="AX174" t="s">
        <v>138</v>
      </c>
      <c r="AZ174" t="s">
        <v>42</v>
      </c>
      <c r="BF174">
        <v>-117.575968</v>
      </c>
      <c r="BG174">
        <v>34.099145999999998</v>
      </c>
    </row>
    <row r="175" spans="1:59" x14ac:dyDescent="0.3">
      <c r="A175">
        <v>674</v>
      </c>
      <c r="B175">
        <v>7355</v>
      </c>
      <c r="C175" t="s">
        <v>738</v>
      </c>
      <c r="D175" t="s">
        <v>739</v>
      </c>
      <c r="E175" t="s">
        <v>123</v>
      </c>
      <c r="F175">
        <v>-117.57596100000001</v>
      </c>
      <c r="G175">
        <v>34.088073000000001</v>
      </c>
      <c r="H175" t="s">
        <v>716</v>
      </c>
      <c r="I175">
        <v>0.8</v>
      </c>
      <c r="J175">
        <v>0.9</v>
      </c>
      <c r="K175">
        <v>1.7</v>
      </c>
      <c r="L175" t="s">
        <v>53</v>
      </c>
      <c r="N175" t="s">
        <v>125</v>
      </c>
      <c r="O175">
        <v>0</v>
      </c>
      <c r="P175" t="s">
        <v>662</v>
      </c>
      <c r="R175" t="s">
        <v>155</v>
      </c>
      <c r="S175" t="s">
        <v>144</v>
      </c>
      <c r="U175" t="s">
        <v>42</v>
      </c>
      <c r="V175" t="s">
        <v>145</v>
      </c>
      <c r="W175" t="s">
        <v>146</v>
      </c>
      <c r="X175" s="1">
        <v>25569</v>
      </c>
      <c r="Y175" t="s">
        <v>145</v>
      </c>
      <c r="Z175" t="s">
        <v>170</v>
      </c>
      <c r="AA175" t="s">
        <v>717</v>
      </c>
      <c r="AC175" t="s">
        <v>133</v>
      </c>
      <c r="AD175" t="s">
        <v>66</v>
      </c>
      <c r="AE175">
        <v>0</v>
      </c>
      <c r="AG175" t="s">
        <v>146</v>
      </c>
      <c r="AH175" t="s">
        <v>146</v>
      </c>
      <c r="AI175" t="s">
        <v>146</v>
      </c>
      <c r="AJ175" t="s">
        <v>146</v>
      </c>
      <c r="AK175" t="s">
        <v>146</v>
      </c>
      <c r="AL175" t="s">
        <v>177</v>
      </c>
      <c r="AN175" t="s">
        <v>735</v>
      </c>
      <c r="AO175" t="s">
        <v>136</v>
      </c>
      <c r="AP175">
        <v>6</v>
      </c>
      <c r="AT175">
        <v>11</v>
      </c>
      <c r="AU175">
        <v>45</v>
      </c>
      <c r="AW175" t="s">
        <v>137</v>
      </c>
      <c r="AX175" t="s">
        <v>138</v>
      </c>
      <c r="AZ175" t="s">
        <v>42</v>
      </c>
      <c r="BF175">
        <v>-117.57589900000001</v>
      </c>
      <c r="BG175">
        <v>34.088445</v>
      </c>
    </row>
    <row r="176" spans="1:59" x14ac:dyDescent="0.3">
      <c r="A176">
        <v>675</v>
      </c>
      <c r="B176">
        <v>7356</v>
      </c>
      <c r="C176" t="s">
        <v>740</v>
      </c>
      <c r="D176" t="s">
        <v>741</v>
      </c>
      <c r="E176" t="s">
        <v>123</v>
      </c>
      <c r="F176">
        <v>-117.57597699999999</v>
      </c>
      <c r="G176">
        <v>34.083781000000002</v>
      </c>
      <c r="H176" t="s">
        <v>716</v>
      </c>
      <c r="I176">
        <v>0.5</v>
      </c>
      <c r="J176">
        <v>2.2999999999999998</v>
      </c>
      <c r="K176">
        <v>2.8</v>
      </c>
      <c r="L176" t="s">
        <v>44</v>
      </c>
      <c r="N176" t="s">
        <v>293</v>
      </c>
      <c r="O176">
        <v>0</v>
      </c>
      <c r="P176" t="s">
        <v>662</v>
      </c>
      <c r="S176" t="s">
        <v>144</v>
      </c>
      <c r="T176" t="s">
        <v>169</v>
      </c>
      <c r="U176" t="s">
        <v>40</v>
      </c>
      <c r="V176" t="s">
        <v>145</v>
      </c>
      <c r="W176" t="s">
        <v>146</v>
      </c>
      <c r="X176" s="1">
        <v>25569</v>
      </c>
      <c r="Y176" t="s">
        <v>145</v>
      </c>
      <c r="Z176" t="s">
        <v>203</v>
      </c>
      <c r="AA176" t="s">
        <v>369</v>
      </c>
      <c r="AC176" t="s">
        <v>133</v>
      </c>
      <c r="AD176" t="s">
        <v>66</v>
      </c>
      <c r="AE176">
        <v>0</v>
      </c>
      <c r="AG176" t="s">
        <v>146</v>
      </c>
      <c r="AH176" t="s">
        <v>146</v>
      </c>
      <c r="AI176" t="s">
        <v>146</v>
      </c>
      <c r="AJ176" t="s">
        <v>146</v>
      </c>
      <c r="AK176" t="s">
        <v>146</v>
      </c>
      <c r="AL176" t="s">
        <v>187</v>
      </c>
      <c r="AO176" t="s">
        <v>136</v>
      </c>
      <c r="AP176">
        <v>6</v>
      </c>
      <c r="AQ176" t="s">
        <v>294</v>
      </c>
      <c r="AR176" t="s">
        <v>294</v>
      </c>
      <c r="AT176">
        <v>14</v>
      </c>
      <c r="AU176">
        <v>11</v>
      </c>
      <c r="AW176" t="s">
        <v>137</v>
      </c>
      <c r="AX176" t="s">
        <v>138</v>
      </c>
      <c r="AZ176" t="s">
        <v>42</v>
      </c>
      <c r="BF176">
        <v>-117.57587700000001</v>
      </c>
      <c r="BG176">
        <v>34.084072999999997</v>
      </c>
    </row>
    <row r="177" spans="1:59" x14ac:dyDescent="0.3">
      <c r="A177">
        <v>676</v>
      </c>
      <c r="B177">
        <v>7357</v>
      </c>
      <c r="C177" t="s">
        <v>742</v>
      </c>
      <c r="D177" t="s">
        <v>743</v>
      </c>
      <c r="E177" t="s">
        <v>123</v>
      </c>
      <c r="F177">
        <v>-117.575943</v>
      </c>
      <c r="G177">
        <v>34.079971</v>
      </c>
      <c r="H177" t="s">
        <v>716</v>
      </c>
      <c r="I177">
        <v>0.3</v>
      </c>
      <c r="J177">
        <v>2.9</v>
      </c>
      <c r="K177">
        <v>3.2</v>
      </c>
      <c r="L177" t="s">
        <v>46</v>
      </c>
      <c r="N177" t="s">
        <v>125</v>
      </c>
      <c r="O177">
        <v>0</v>
      </c>
      <c r="P177" t="s">
        <v>662</v>
      </c>
      <c r="R177" t="s">
        <v>155</v>
      </c>
      <c r="S177" t="s">
        <v>144</v>
      </c>
      <c r="T177" t="s">
        <v>169</v>
      </c>
      <c r="U177" t="s">
        <v>40</v>
      </c>
      <c r="V177" t="s">
        <v>145</v>
      </c>
      <c r="W177" t="s">
        <v>146</v>
      </c>
      <c r="X177" s="1">
        <v>25569</v>
      </c>
      <c r="Y177" t="s">
        <v>145</v>
      </c>
      <c r="Z177" t="s">
        <v>203</v>
      </c>
      <c r="AA177" t="s">
        <v>717</v>
      </c>
      <c r="AC177" t="s">
        <v>133</v>
      </c>
      <c r="AD177" t="s">
        <v>66</v>
      </c>
      <c r="AE177">
        <v>0</v>
      </c>
      <c r="AG177" t="s">
        <v>146</v>
      </c>
      <c r="AH177" t="s">
        <v>146</v>
      </c>
      <c r="AI177" t="s">
        <v>146</v>
      </c>
      <c r="AJ177" t="s">
        <v>146</v>
      </c>
      <c r="AK177" t="s">
        <v>146</v>
      </c>
      <c r="AL177" t="s">
        <v>187</v>
      </c>
      <c r="AO177" t="s">
        <v>136</v>
      </c>
      <c r="AP177">
        <v>7</v>
      </c>
      <c r="AQ177" t="s">
        <v>294</v>
      </c>
      <c r="AR177" t="s">
        <v>604</v>
      </c>
      <c r="AT177">
        <v>13</v>
      </c>
      <c r="AU177">
        <v>14</v>
      </c>
      <c r="AW177" t="s">
        <v>137</v>
      </c>
      <c r="AX177" t="s">
        <v>138</v>
      </c>
      <c r="AZ177" t="s">
        <v>42</v>
      </c>
      <c r="BF177">
        <v>-117.575858</v>
      </c>
      <c r="BG177">
        <v>34.080275999999998</v>
      </c>
    </row>
    <row r="178" spans="1:59" x14ac:dyDescent="0.3">
      <c r="A178">
        <v>677</v>
      </c>
      <c r="B178">
        <v>7358</v>
      </c>
      <c r="C178" t="s">
        <v>744</v>
      </c>
      <c r="D178" t="s">
        <v>745</v>
      </c>
      <c r="E178" t="s">
        <v>259</v>
      </c>
      <c r="F178">
        <v>-117.574342</v>
      </c>
      <c r="G178">
        <v>34.077196999999998</v>
      </c>
      <c r="H178" t="s">
        <v>716</v>
      </c>
      <c r="I178">
        <v>0.1</v>
      </c>
      <c r="J178">
        <v>1</v>
      </c>
      <c r="K178">
        <v>1.1000000000000001</v>
      </c>
      <c r="L178" t="s">
        <v>53</v>
      </c>
      <c r="N178" t="s">
        <v>125</v>
      </c>
      <c r="O178">
        <v>0</v>
      </c>
      <c r="P178" t="s">
        <v>662</v>
      </c>
      <c r="R178" t="s">
        <v>155</v>
      </c>
      <c r="S178" t="s">
        <v>127</v>
      </c>
      <c r="U178" t="s">
        <v>42</v>
      </c>
      <c r="V178" t="s">
        <v>128</v>
      </c>
      <c r="W178" t="s">
        <v>129</v>
      </c>
      <c r="X178" s="1">
        <v>37227</v>
      </c>
      <c r="Y178" t="s">
        <v>130</v>
      </c>
      <c r="Z178" t="s">
        <v>170</v>
      </c>
      <c r="AA178" t="s">
        <v>717</v>
      </c>
      <c r="AC178" t="s">
        <v>133</v>
      </c>
      <c r="AD178" t="s">
        <v>66</v>
      </c>
      <c r="AE178">
        <v>0</v>
      </c>
      <c r="AG178" t="s">
        <v>129</v>
      </c>
      <c r="AH178" t="s">
        <v>129</v>
      </c>
      <c r="AI178" t="s">
        <v>129</v>
      </c>
      <c r="AJ178" t="s">
        <v>129</v>
      </c>
      <c r="AK178" t="s">
        <v>129</v>
      </c>
      <c r="AL178" t="s">
        <v>187</v>
      </c>
      <c r="AM178" t="s">
        <v>746</v>
      </c>
      <c r="AO178" t="s">
        <v>136</v>
      </c>
      <c r="AP178">
        <v>0</v>
      </c>
      <c r="AW178" t="s">
        <v>137</v>
      </c>
      <c r="AX178" t="s">
        <v>138</v>
      </c>
      <c r="AZ178" t="s">
        <v>42</v>
      </c>
      <c r="BF178">
        <v>-117.574342</v>
      </c>
      <c r="BG178">
        <v>34.077196999999998</v>
      </c>
    </row>
    <row r="179" spans="1:59" x14ac:dyDescent="0.3">
      <c r="A179">
        <v>678</v>
      </c>
      <c r="B179">
        <v>7676</v>
      </c>
      <c r="C179" t="s">
        <v>747</v>
      </c>
      <c r="D179" t="s">
        <v>748</v>
      </c>
      <c r="E179" t="s">
        <v>259</v>
      </c>
      <c r="F179">
        <v>-117.57107999999999</v>
      </c>
      <c r="G179">
        <v>34.077168999999998</v>
      </c>
      <c r="H179" t="s">
        <v>716</v>
      </c>
      <c r="I179">
        <v>1.7</v>
      </c>
      <c r="J179">
        <v>1.3</v>
      </c>
      <c r="K179">
        <v>3</v>
      </c>
      <c r="L179" t="s">
        <v>53</v>
      </c>
      <c r="N179" t="s">
        <v>125</v>
      </c>
      <c r="O179">
        <v>0</v>
      </c>
      <c r="P179" t="s">
        <v>662</v>
      </c>
      <c r="R179" t="s">
        <v>155</v>
      </c>
      <c r="S179" t="s">
        <v>465</v>
      </c>
      <c r="U179" t="s">
        <v>42</v>
      </c>
      <c r="V179" t="s">
        <v>156</v>
      </c>
      <c r="W179" t="s">
        <v>146</v>
      </c>
      <c r="X179" s="1">
        <v>37227</v>
      </c>
      <c r="Y179" t="s">
        <v>130</v>
      </c>
      <c r="Z179" t="s">
        <v>170</v>
      </c>
      <c r="AA179" t="s">
        <v>717</v>
      </c>
      <c r="AC179" t="s">
        <v>133</v>
      </c>
      <c r="AD179" t="s">
        <v>66</v>
      </c>
      <c r="AE179">
        <v>0</v>
      </c>
      <c r="AG179" t="s">
        <v>129</v>
      </c>
      <c r="AH179" t="s">
        <v>129</v>
      </c>
      <c r="AI179" t="s">
        <v>129</v>
      </c>
      <c r="AJ179" t="s">
        <v>129</v>
      </c>
      <c r="AK179" t="s">
        <v>146</v>
      </c>
      <c r="AL179" t="s">
        <v>187</v>
      </c>
      <c r="AO179" t="s">
        <v>136</v>
      </c>
      <c r="AP179">
        <v>5</v>
      </c>
      <c r="AW179" t="s">
        <v>137</v>
      </c>
      <c r="AX179" t="s">
        <v>138</v>
      </c>
      <c r="AZ179" t="s">
        <v>42</v>
      </c>
      <c r="BF179">
        <v>-117.57107999999999</v>
      </c>
      <c r="BG179">
        <v>34.077168999999998</v>
      </c>
    </row>
    <row r="180" spans="1:59" x14ac:dyDescent="0.3">
      <c r="A180">
        <v>679</v>
      </c>
      <c r="B180">
        <v>7359</v>
      </c>
      <c r="C180" t="s">
        <v>749</v>
      </c>
      <c r="D180" t="s">
        <v>750</v>
      </c>
      <c r="E180" t="s">
        <v>259</v>
      </c>
      <c r="F180">
        <v>-117.566366</v>
      </c>
      <c r="G180">
        <v>34.077146999999997</v>
      </c>
      <c r="H180" t="s">
        <v>716</v>
      </c>
      <c r="I180">
        <v>0.5</v>
      </c>
      <c r="J180">
        <v>1.8</v>
      </c>
      <c r="K180">
        <v>2.2999999999999998</v>
      </c>
      <c r="L180" t="s">
        <v>53</v>
      </c>
      <c r="N180" t="s">
        <v>125</v>
      </c>
      <c r="O180">
        <v>0</v>
      </c>
      <c r="P180" t="s">
        <v>662</v>
      </c>
      <c r="R180" t="s">
        <v>155</v>
      </c>
      <c r="S180" t="s">
        <v>465</v>
      </c>
      <c r="U180" t="s">
        <v>42</v>
      </c>
      <c r="V180" t="s">
        <v>156</v>
      </c>
      <c r="W180" t="s">
        <v>146</v>
      </c>
      <c r="X180" s="1">
        <v>37227</v>
      </c>
      <c r="Y180" t="s">
        <v>130</v>
      </c>
      <c r="Z180" t="s">
        <v>170</v>
      </c>
      <c r="AA180" t="s">
        <v>717</v>
      </c>
      <c r="AC180" t="s">
        <v>133</v>
      </c>
      <c r="AD180" t="s">
        <v>66</v>
      </c>
      <c r="AE180">
        <v>0</v>
      </c>
      <c r="AG180" t="s">
        <v>129</v>
      </c>
      <c r="AH180" t="s">
        <v>129</v>
      </c>
      <c r="AI180" t="s">
        <v>129</v>
      </c>
      <c r="AJ180" t="s">
        <v>129</v>
      </c>
      <c r="AK180" t="s">
        <v>146</v>
      </c>
      <c r="AL180" t="s">
        <v>187</v>
      </c>
      <c r="AO180" t="s">
        <v>136</v>
      </c>
      <c r="AP180">
        <v>4</v>
      </c>
      <c r="AW180" t="s">
        <v>137</v>
      </c>
      <c r="AX180" t="s">
        <v>138</v>
      </c>
      <c r="AZ180" t="s">
        <v>42</v>
      </c>
      <c r="BF180">
        <v>-117.566658</v>
      </c>
      <c r="BG180">
        <v>34.077094000000002</v>
      </c>
    </row>
    <row r="181" spans="1:59" x14ac:dyDescent="0.3">
      <c r="A181">
        <v>680</v>
      </c>
      <c r="B181">
        <v>7784</v>
      </c>
      <c r="C181" t="s">
        <v>751</v>
      </c>
      <c r="D181" t="s">
        <v>752</v>
      </c>
      <c r="E181" t="s">
        <v>259</v>
      </c>
      <c r="F181">
        <v>-117.561939</v>
      </c>
      <c r="G181">
        <v>34.077122000000003</v>
      </c>
      <c r="H181" t="s">
        <v>716</v>
      </c>
      <c r="I181">
        <v>0.3</v>
      </c>
      <c r="J181">
        <v>2.9</v>
      </c>
      <c r="K181">
        <v>3.2</v>
      </c>
      <c r="L181" t="s">
        <v>53</v>
      </c>
      <c r="N181" t="s">
        <v>125</v>
      </c>
      <c r="O181">
        <v>0</v>
      </c>
      <c r="P181" t="s">
        <v>662</v>
      </c>
      <c r="R181" t="s">
        <v>155</v>
      </c>
      <c r="S181" t="s">
        <v>465</v>
      </c>
      <c r="U181" t="s">
        <v>42</v>
      </c>
      <c r="V181" t="s">
        <v>156</v>
      </c>
      <c r="W181" t="s">
        <v>146</v>
      </c>
      <c r="X181" s="1">
        <v>37227</v>
      </c>
      <c r="Y181" t="s">
        <v>130</v>
      </c>
      <c r="Z181" t="s">
        <v>170</v>
      </c>
      <c r="AA181" t="s">
        <v>717</v>
      </c>
      <c r="AC181" t="s">
        <v>133</v>
      </c>
      <c r="AD181" t="s">
        <v>66</v>
      </c>
      <c r="AE181">
        <v>0</v>
      </c>
      <c r="AG181" t="s">
        <v>129</v>
      </c>
      <c r="AH181" t="s">
        <v>129</v>
      </c>
      <c r="AI181" t="s">
        <v>129</v>
      </c>
      <c r="AJ181" t="s">
        <v>129</v>
      </c>
      <c r="AK181" t="s">
        <v>146</v>
      </c>
      <c r="AL181" t="s">
        <v>187</v>
      </c>
      <c r="AO181" t="s">
        <v>136</v>
      </c>
      <c r="AP181">
        <v>5</v>
      </c>
      <c r="AW181" t="s">
        <v>137</v>
      </c>
      <c r="AX181" t="s">
        <v>138</v>
      </c>
      <c r="AZ181" t="s">
        <v>42</v>
      </c>
      <c r="BF181">
        <v>-117.560293</v>
      </c>
      <c r="BG181">
        <v>34.077137445923299</v>
      </c>
    </row>
    <row r="182" spans="1:59" x14ac:dyDescent="0.3">
      <c r="A182">
        <v>681</v>
      </c>
      <c r="B182">
        <v>7642</v>
      </c>
      <c r="C182" t="s">
        <v>753</v>
      </c>
      <c r="D182" t="s">
        <v>754</v>
      </c>
      <c r="E182" t="s">
        <v>259</v>
      </c>
      <c r="F182">
        <v>-117.56095500000001</v>
      </c>
      <c r="G182">
        <v>34.074688000000002</v>
      </c>
      <c r="H182" t="s">
        <v>716</v>
      </c>
      <c r="I182">
        <v>1.1000000000000001</v>
      </c>
      <c r="J182">
        <v>0.6</v>
      </c>
      <c r="K182">
        <v>1.7</v>
      </c>
      <c r="L182" t="s">
        <v>53</v>
      </c>
      <c r="N182" t="s">
        <v>293</v>
      </c>
      <c r="O182">
        <v>0</v>
      </c>
      <c r="P182" t="s">
        <v>662</v>
      </c>
      <c r="R182" t="s">
        <v>155</v>
      </c>
      <c r="S182" t="s">
        <v>144</v>
      </c>
      <c r="U182" t="s">
        <v>42</v>
      </c>
      <c r="V182" t="s">
        <v>156</v>
      </c>
      <c r="W182" t="s">
        <v>146</v>
      </c>
      <c r="X182" s="1">
        <v>37227</v>
      </c>
      <c r="Y182" t="s">
        <v>157</v>
      </c>
      <c r="Z182" t="s">
        <v>170</v>
      </c>
      <c r="AA182" t="s">
        <v>717</v>
      </c>
      <c r="AC182" t="s">
        <v>133</v>
      </c>
      <c r="AD182" t="s">
        <v>66</v>
      </c>
      <c r="AE182">
        <v>0</v>
      </c>
      <c r="AG182" t="s">
        <v>129</v>
      </c>
      <c r="AH182" t="s">
        <v>129</v>
      </c>
      <c r="AI182" t="s">
        <v>146</v>
      </c>
      <c r="AJ182" t="s">
        <v>146</v>
      </c>
      <c r="AK182" t="s">
        <v>146</v>
      </c>
      <c r="AL182" t="s">
        <v>187</v>
      </c>
      <c r="AO182" t="s">
        <v>136</v>
      </c>
      <c r="AP182">
        <v>5</v>
      </c>
      <c r="AT182">
        <v>5</v>
      </c>
      <c r="AU182">
        <v>60</v>
      </c>
      <c r="AW182" t="s">
        <v>137</v>
      </c>
      <c r="AX182" t="s">
        <v>138</v>
      </c>
      <c r="AZ182" t="s">
        <v>42</v>
      </c>
      <c r="BF182">
        <v>-117.558421</v>
      </c>
      <c r="BG182">
        <v>34.074661999999996</v>
      </c>
    </row>
    <row r="183" spans="1:59" x14ac:dyDescent="0.3">
      <c r="A183">
        <v>682</v>
      </c>
      <c r="B183">
        <v>7645</v>
      </c>
      <c r="C183" t="s">
        <v>755</v>
      </c>
      <c r="D183" t="s">
        <v>756</v>
      </c>
      <c r="E183" t="s">
        <v>259</v>
      </c>
      <c r="F183">
        <v>-117.571562</v>
      </c>
      <c r="G183">
        <v>34.073889999999999</v>
      </c>
      <c r="H183" t="s">
        <v>716</v>
      </c>
      <c r="I183">
        <v>2.5</v>
      </c>
      <c r="J183">
        <v>0.7</v>
      </c>
      <c r="K183">
        <v>3.2</v>
      </c>
      <c r="L183" t="s">
        <v>53</v>
      </c>
      <c r="N183" t="s">
        <v>125</v>
      </c>
      <c r="O183">
        <v>0</v>
      </c>
      <c r="P183" t="s">
        <v>662</v>
      </c>
      <c r="R183" t="s">
        <v>155</v>
      </c>
      <c r="S183" t="s">
        <v>144</v>
      </c>
      <c r="U183" t="s">
        <v>42</v>
      </c>
      <c r="V183" t="s">
        <v>156</v>
      </c>
      <c r="W183" t="s">
        <v>146</v>
      </c>
      <c r="X183" s="1">
        <v>37227</v>
      </c>
      <c r="Y183" t="s">
        <v>156</v>
      </c>
      <c r="Z183" t="s">
        <v>170</v>
      </c>
      <c r="AA183" t="s">
        <v>717</v>
      </c>
      <c r="AC183" t="s">
        <v>331</v>
      </c>
      <c r="AD183" t="s">
        <v>66</v>
      </c>
      <c r="AE183">
        <v>0</v>
      </c>
      <c r="AG183" t="s">
        <v>129</v>
      </c>
      <c r="AH183" t="s">
        <v>129</v>
      </c>
      <c r="AI183" t="s">
        <v>146</v>
      </c>
      <c r="AJ183" t="s">
        <v>146</v>
      </c>
      <c r="AK183" t="s">
        <v>146</v>
      </c>
      <c r="AL183" t="s">
        <v>187</v>
      </c>
      <c r="AO183" t="s">
        <v>136</v>
      </c>
      <c r="AP183">
        <v>5</v>
      </c>
      <c r="AT183">
        <v>7</v>
      </c>
      <c r="AU183">
        <v>50</v>
      </c>
      <c r="AW183" t="s">
        <v>137</v>
      </c>
      <c r="AX183" t="s">
        <v>138</v>
      </c>
      <c r="AZ183" t="s">
        <v>42</v>
      </c>
      <c r="BF183">
        <v>-117.571692</v>
      </c>
      <c r="BG183">
        <v>34.073897000000002</v>
      </c>
    </row>
    <row r="184" spans="1:59" x14ac:dyDescent="0.3">
      <c r="A184">
        <v>683</v>
      </c>
      <c r="B184">
        <v>7646</v>
      </c>
      <c r="C184" t="s">
        <v>757</v>
      </c>
      <c r="D184" t="s">
        <v>758</v>
      </c>
      <c r="E184" t="s">
        <v>259</v>
      </c>
      <c r="F184">
        <v>-117.576083</v>
      </c>
      <c r="G184">
        <v>34.071286999999998</v>
      </c>
      <c r="H184" t="s">
        <v>716</v>
      </c>
      <c r="I184">
        <v>3.9</v>
      </c>
      <c r="J184">
        <v>2</v>
      </c>
      <c r="K184">
        <v>5.9</v>
      </c>
      <c r="L184" t="s">
        <v>53</v>
      </c>
      <c r="N184" t="s">
        <v>125</v>
      </c>
      <c r="O184">
        <v>0</v>
      </c>
      <c r="P184" t="s">
        <v>662</v>
      </c>
      <c r="R184" t="s">
        <v>155</v>
      </c>
      <c r="S184" t="s">
        <v>144</v>
      </c>
      <c r="U184" t="s">
        <v>42</v>
      </c>
      <c r="V184" t="s">
        <v>156</v>
      </c>
      <c r="W184" t="s">
        <v>146</v>
      </c>
      <c r="X184" s="1">
        <v>37229</v>
      </c>
      <c r="Y184" t="s">
        <v>157</v>
      </c>
      <c r="Z184" t="s">
        <v>170</v>
      </c>
      <c r="AA184" t="s">
        <v>717</v>
      </c>
      <c r="AC184" t="s">
        <v>133</v>
      </c>
      <c r="AD184" t="s">
        <v>66</v>
      </c>
      <c r="AE184">
        <v>0</v>
      </c>
      <c r="AG184" t="s">
        <v>129</v>
      </c>
      <c r="AH184" t="s">
        <v>129</v>
      </c>
      <c r="AI184" t="s">
        <v>146</v>
      </c>
      <c r="AJ184" t="s">
        <v>146</v>
      </c>
      <c r="AK184" t="s">
        <v>146</v>
      </c>
      <c r="AL184" t="s">
        <v>187</v>
      </c>
      <c r="AM184" t="s">
        <v>759</v>
      </c>
      <c r="AO184" t="s">
        <v>136</v>
      </c>
      <c r="AP184">
        <v>5</v>
      </c>
      <c r="AT184">
        <v>5</v>
      </c>
      <c r="AU184">
        <v>25</v>
      </c>
      <c r="AW184" t="s">
        <v>137</v>
      </c>
      <c r="AX184" t="s">
        <v>138</v>
      </c>
      <c r="AZ184" t="s">
        <v>42</v>
      </c>
      <c r="BF184">
        <v>-117.57597199999999</v>
      </c>
      <c r="BG184">
        <v>34.071674999999999</v>
      </c>
    </row>
    <row r="185" spans="1:59" x14ac:dyDescent="0.3">
      <c r="A185">
        <v>684</v>
      </c>
      <c r="B185">
        <v>7782</v>
      </c>
      <c r="C185" t="s">
        <v>760</v>
      </c>
      <c r="D185" t="s">
        <v>761</v>
      </c>
      <c r="E185" t="s">
        <v>259</v>
      </c>
      <c r="F185">
        <v>-117.575985</v>
      </c>
      <c r="G185">
        <v>34.064419999999998</v>
      </c>
      <c r="H185" t="s">
        <v>716</v>
      </c>
      <c r="I185">
        <v>0.8</v>
      </c>
      <c r="J185">
        <v>2.1</v>
      </c>
      <c r="K185">
        <v>2.9</v>
      </c>
      <c r="L185" t="s">
        <v>53</v>
      </c>
      <c r="N185" t="s">
        <v>125</v>
      </c>
      <c r="O185">
        <v>0</v>
      </c>
      <c r="P185" t="s">
        <v>662</v>
      </c>
      <c r="S185" t="s">
        <v>144</v>
      </c>
      <c r="U185" t="s">
        <v>42</v>
      </c>
      <c r="V185" t="s">
        <v>156</v>
      </c>
      <c r="W185" t="s">
        <v>146</v>
      </c>
      <c r="X185" s="1">
        <v>37227</v>
      </c>
      <c r="Y185" t="s">
        <v>157</v>
      </c>
      <c r="Z185" t="s">
        <v>170</v>
      </c>
      <c r="AA185" t="s">
        <v>717</v>
      </c>
      <c r="AC185" t="s">
        <v>133</v>
      </c>
      <c r="AD185" t="s">
        <v>66</v>
      </c>
      <c r="AE185">
        <v>0</v>
      </c>
      <c r="AG185" t="s">
        <v>129</v>
      </c>
      <c r="AH185" t="s">
        <v>129</v>
      </c>
      <c r="AI185" t="s">
        <v>146</v>
      </c>
      <c r="AJ185" t="s">
        <v>146</v>
      </c>
      <c r="AK185" t="s">
        <v>146</v>
      </c>
      <c r="AL185" t="s">
        <v>187</v>
      </c>
      <c r="AO185" t="s">
        <v>136</v>
      </c>
      <c r="AP185">
        <v>6</v>
      </c>
      <c r="AT185">
        <v>6</v>
      </c>
      <c r="AU185">
        <v>25</v>
      </c>
      <c r="AW185" t="s">
        <v>137</v>
      </c>
      <c r="AX185" t="s">
        <v>138</v>
      </c>
      <c r="AZ185" t="s">
        <v>42</v>
      </c>
      <c r="BF185">
        <v>-117.575923</v>
      </c>
      <c r="BG185">
        <v>34.064776000000002</v>
      </c>
    </row>
    <row r="186" spans="1:59" x14ac:dyDescent="0.3">
      <c r="A186">
        <v>685</v>
      </c>
      <c r="B186">
        <v>7912</v>
      </c>
      <c r="C186" t="s">
        <v>762</v>
      </c>
      <c r="D186" t="s">
        <v>763</v>
      </c>
      <c r="E186" t="s">
        <v>259</v>
      </c>
      <c r="F186">
        <v>-117.57602199999999</v>
      </c>
      <c r="G186">
        <v>34.060834999999997</v>
      </c>
      <c r="H186" t="s">
        <v>716</v>
      </c>
      <c r="I186">
        <v>0.2</v>
      </c>
      <c r="J186">
        <v>1.4</v>
      </c>
      <c r="K186">
        <v>1.6</v>
      </c>
      <c r="L186" t="s">
        <v>53</v>
      </c>
      <c r="N186" t="s">
        <v>125</v>
      </c>
      <c r="O186">
        <v>0</v>
      </c>
      <c r="P186" t="s">
        <v>662</v>
      </c>
      <c r="S186" t="s">
        <v>144</v>
      </c>
      <c r="U186" t="s">
        <v>42</v>
      </c>
      <c r="V186" t="s">
        <v>145</v>
      </c>
      <c r="W186" t="s">
        <v>146</v>
      </c>
      <c r="X186" s="1">
        <v>37227</v>
      </c>
      <c r="Y186" t="s">
        <v>157</v>
      </c>
      <c r="Z186" t="s">
        <v>181</v>
      </c>
      <c r="AA186" t="s">
        <v>717</v>
      </c>
      <c r="AC186" t="s">
        <v>133</v>
      </c>
      <c r="AD186" t="s">
        <v>66</v>
      </c>
      <c r="AE186">
        <v>0</v>
      </c>
      <c r="AG186" t="s">
        <v>129</v>
      </c>
      <c r="AH186" t="s">
        <v>129</v>
      </c>
      <c r="AI186" t="s">
        <v>146</v>
      </c>
      <c r="AJ186" t="s">
        <v>146</v>
      </c>
      <c r="AK186" t="s">
        <v>146</v>
      </c>
      <c r="AL186" t="s">
        <v>187</v>
      </c>
      <c r="AO186" t="s">
        <v>136</v>
      </c>
      <c r="AP186">
        <v>5</v>
      </c>
      <c r="AT186">
        <v>5</v>
      </c>
      <c r="AU186">
        <v>25</v>
      </c>
      <c r="AW186" t="s">
        <v>137</v>
      </c>
      <c r="AX186" t="s">
        <v>138</v>
      </c>
      <c r="AZ186" t="s">
        <v>42</v>
      </c>
      <c r="BF186">
        <v>-117.575942</v>
      </c>
      <c r="BG186">
        <v>34.061321999999997</v>
      </c>
    </row>
    <row r="187" spans="1:59" x14ac:dyDescent="0.3">
      <c r="A187">
        <v>686</v>
      </c>
      <c r="B187">
        <v>7567</v>
      </c>
      <c r="C187" t="s">
        <v>764</v>
      </c>
      <c r="D187" t="s">
        <v>765</v>
      </c>
      <c r="E187" t="s">
        <v>259</v>
      </c>
      <c r="F187">
        <v>-117.576122</v>
      </c>
      <c r="G187">
        <v>34.047617000000002</v>
      </c>
      <c r="H187" t="s">
        <v>716</v>
      </c>
      <c r="I187">
        <v>2.8</v>
      </c>
      <c r="J187">
        <v>16.7</v>
      </c>
      <c r="K187">
        <v>19.5</v>
      </c>
      <c r="L187" t="s">
        <v>53</v>
      </c>
      <c r="N187" t="s">
        <v>125</v>
      </c>
      <c r="O187">
        <v>0</v>
      </c>
      <c r="P187" t="s">
        <v>662</v>
      </c>
      <c r="S187" t="s">
        <v>144</v>
      </c>
      <c r="U187" t="s">
        <v>42</v>
      </c>
      <c r="V187" t="s">
        <v>145</v>
      </c>
      <c r="W187" t="s">
        <v>146</v>
      </c>
      <c r="X187" s="1">
        <v>37227</v>
      </c>
      <c r="Y187" t="s">
        <v>145</v>
      </c>
      <c r="Z187" t="s">
        <v>170</v>
      </c>
      <c r="AA187" t="s">
        <v>717</v>
      </c>
      <c r="AC187" t="s">
        <v>133</v>
      </c>
      <c r="AD187" t="s">
        <v>66</v>
      </c>
      <c r="AE187">
        <v>0</v>
      </c>
      <c r="AG187" t="s">
        <v>146</v>
      </c>
      <c r="AH187" t="s">
        <v>146</v>
      </c>
      <c r="AI187" t="s">
        <v>146</v>
      </c>
      <c r="AJ187" t="s">
        <v>146</v>
      </c>
      <c r="AK187" t="s">
        <v>146</v>
      </c>
      <c r="AL187" t="s">
        <v>187</v>
      </c>
      <c r="AO187" t="s">
        <v>136</v>
      </c>
      <c r="AP187">
        <v>8</v>
      </c>
      <c r="AT187">
        <v>8</v>
      </c>
      <c r="AU187">
        <v>25</v>
      </c>
      <c r="AW187" t="s">
        <v>137</v>
      </c>
      <c r="AX187" t="s">
        <v>138</v>
      </c>
      <c r="AZ187" t="s">
        <v>42</v>
      </c>
      <c r="BF187">
        <v>-117.576052</v>
      </c>
      <c r="BG187">
        <v>34.048048999999999</v>
      </c>
    </row>
    <row r="188" spans="1:59" x14ac:dyDescent="0.3">
      <c r="A188">
        <v>687</v>
      </c>
      <c r="B188">
        <v>8813</v>
      </c>
      <c r="C188" t="s">
        <v>766</v>
      </c>
      <c r="D188" t="s">
        <v>767</v>
      </c>
      <c r="E188" t="s">
        <v>259</v>
      </c>
      <c r="F188">
        <v>-117.579346</v>
      </c>
      <c r="G188">
        <v>34.039934000000002</v>
      </c>
      <c r="H188" t="s">
        <v>716</v>
      </c>
      <c r="I188">
        <v>8.4</v>
      </c>
      <c r="J188">
        <v>6.6</v>
      </c>
      <c r="K188">
        <v>15</v>
      </c>
      <c r="L188" t="s">
        <v>51</v>
      </c>
      <c r="M188" t="s">
        <v>129</v>
      </c>
      <c r="O188">
        <v>0</v>
      </c>
      <c r="S188" t="s">
        <v>144</v>
      </c>
      <c r="T188" t="s">
        <v>169</v>
      </c>
      <c r="U188" t="s">
        <v>38</v>
      </c>
      <c r="V188" t="s">
        <v>145</v>
      </c>
      <c r="W188" t="s">
        <v>146</v>
      </c>
      <c r="Y188" t="s">
        <v>145</v>
      </c>
      <c r="Z188" t="s">
        <v>203</v>
      </c>
      <c r="AB188" t="s">
        <v>148</v>
      </c>
      <c r="AD188" t="s">
        <v>38</v>
      </c>
      <c r="AE188">
        <v>0</v>
      </c>
      <c r="AG188" t="s">
        <v>146</v>
      </c>
      <c r="AH188" t="s">
        <v>146</v>
      </c>
      <c r="AI188" t="s">
        <v>146</v>
      </c>
      <c r="AJ188" t="s">
        <v>146</v>
      </c>
      <c r="AK188" t="s">
        <v>146</v>
      </c>
      <c r="AL188" t="s">
        <v>709</v>
      </c>
      <c r="AO188" t="s">
        <v>136</v>
      </c>
      <c r="AP188">
        <v>11</v>
      </c>
      <c r="AQ188" t="s">
        <v>294</v>
      </c>
      <c r="AR188" t="s">
        <v>294</v>
      </c>
      <c r="AS188" t="s">
        <v>294</v>
      </c>
      <c r="AT188">
        <v>11</v>
      </c>
      <c r="AU188">
        <v>46</v>
      </c>
      <c r="AW188" t="s">
        <v>51</v>
      </c>
      <c r="AX188" t="s">
        <v>51</v>
      </c>
      <c r="AY188" t="s">
        <v>294</v>
      </c>
      <c r="AZ188" t="s">
        <v>42</v>
      </c>
      <c r="BF188">
        <v>-117.57923871196699</v>
      </c>
      <c r="BG188">
        <v>34.039852207946403</v>
      </c>
    </row>
    <row r="189" spans="1:59" x14ac:dyDescent="0.3">
      <c r="A189">
        <v>688</v>
      </c>
      <c r="B189">
        <v>7557</v>
      </c>
      <c r="C189" t="s">
        <v>768</v>
      </c>
      <c r="D189" t="s">
        <v>769</v>
      </c>
      <c r="E189" t="s">
        <v>259</v>
      </c>
      <c r="F189">
        <v>-117.57574099999999</v>
      </c>
      <c r="G189">
        <v>34.042867999999999</v>
      </c>
      <c r="H189" t="s">
        <v>716</v>
      </c>
      <c r="I189">
        <v>3</v>
      </c>
      <c r="J189">
        <v>0.1</v>
      </c>
      <c r="K189">
        <v>3.1</v>
      </c>
      <c r="L189" t="s">
        <v>53</v>
      </c>
      <c r="N189" t="s">
        <v>125</v>
      </c>
      <c r="O189">
        <v>0</v>
      </c>
      <c r="P189" t="s">
        <v>662</v>
      </c>
      <c r="S189" t="s">
        <v>144</v>
      </c>
      <c r="U189" t="s">
        <v>42</v>
      </c>
      <c r="V189" t="s">
        <v>156</v>
      </c>
      <c r="W189" t="s">
        <v>146</v>
      </c>
      <c r="X189" s="1">
        <v>37227</v>
      </c>
      <c r="Y189" t="s">
        <v>157</v>
      </c>
      <c r="Z189" t="s">
        <v>170</v>
      </c>
      <c r="AA189" t="s">
        <v>717</v>
      </c>
      <c r="AC189" t="s">
        <v>133</v>
      </c>
      <c r="AD189" t="s">
        <v>66</v>
      </c>
      <c r="AE189">
        <v>0</v>
      </c>
      <c r="AF189" t="s">
        <v>770</v>
      </c>
      <c r="AG189" t="s">
        <v>129</v>
      </c>
      <c r="AH189" t="s">
        <v>129</v>
      </c>
      <c r="AI189" t="s">
        <v>146</v>
      </c>
      <c r="AJ189" t="s">
        <v>146</v>
      </c>
      <c r="AK189" t="s">
        <v>146</v>
      </c>
      <c r="AL189" t="s">
        <v>187</v>
      </c>
      <c r="AM189" t="s">
        <v>771</v>
      </c>
      <c r="AO189" t="s">
        <v>136</v>
      </c>
      <c r="AP189">
        <v>6</v>
      </c>
      <c r="AT189">
        <v>6</v>
      </c>
      <c r="AU189">
        <v>25</v>
      </c>
      <c r="AW189" t="s">
        <v>137</v>
      </c>
      <c r="AX189" t="s">
        <v>138</v>
      </c>
      <c r="AZ189" t="s">
        <v>42</v>
      </c>
      <c r="BF189">
        <v>-117.575767</v>
      </c>
      <c r="BG189">
        <v>34.042478000000003</v>
      </c>
    </row>
    <row r="190" spans="1:59" x14ac:dyDescent="0.3">
      <c r="A190">
        <v>689</v>
      </c>
      <c r="B190">
        <v>7635</v>
      </c>
      <c r="C190" t="s">
        <v>772</v>
      </c>
      <c r="D190" t="s">
        <v>773</v>
      </c>
      <c r="E190" t="s">
        <v>259</v>
      </c>
      <c r="F190">
        <v>-117.575711</v>
      </c>
      <c r="G190">
        <v>34.048724</v>
      </c>
      <c r="H190" t="s">
        <v>716</v>
      </c>
      <c r="I190">
        <v>16.100000000000001</v>
      </c>
      <c r="J190">
        <v>0.5</v>
      </c>
      <c r="K190">
        <v>16.600000000000001</v>
      </c>
      <c r="L190" t="s">
        <v>43</v>
      </c>
      <c r="N190" t="s">
        <v>125</v>
      </c>
      <c r="O190">
        <v>0</v>
      </c>
      <c r="P190" t="s">
        <v>662</v>
      </c>
      <c r="S190" t="s">
        <v>127</v>
      </c>
      <c r="U190" t="s">
        <v>42</v>
      </c>
      <c r="V190" t="s">
        <v>128</v>
      </c>
      <c r="W190" t="s">
        <v>129</v>
      </c>
      <c r="X190" s="1">
        <v>37227</v>
      </c>
      <c r="Y190" t="s">
        <v>130</v>
      </c>
      <c r="Z190" t="s">
        <v>170</v>
      </c>
      <c r="AA190" t="s">
        <v>717</v>
      </c>
      <c r="AC190" t="s">
        <v>133</v>
      </c>
      <c r="AD190" t="s">
        <v>66</v>
      </c>
      <c r="AE190">
        <v>0</v>
      </c>
      <c r="AF190" t="s">
        <v>774</v>
      </c>
      <c r="AG190" t="s">
        <v>129</v>
      </c>
      <c r="AH190" t="s">
        <v>129</v>
      </c>
      <c r="AI190" t="s">
        <v>129</v>
      </c>
      <c r="AJ190" t="s">
        <v>129</v>
      </c>
      <c r="AK190" t="s">
        <v>129</v>
      </c>
      <c r="AL190" t="s">
        <v>187</v>
      </c>
      <c r="AO190" t="s">
        <v>136</v>
      </c>
      <c r="AP190">
        <v>0</v>
      </c>
      <c r="AR190" t="s">
        <v>604</v>
      </c>
      <c r="AW190" t="s">
        <v>137</v>
      </c>
      <c r="AX190" t="s">
        <v>138</v>
      </c>
      <c r="AZ190" t="s">
        <v>42</v>
      </c>
      <c r="BF190">
        <v>-117.57579699999999</v>
      </c>
      <c r="BG190">
        <v>34.048402000000003</v>
      </c>
    </row>
    <row r="191" spans="1:59" x14ac:dyDescent="0.3">
      <c r="A191">
        <v>690</v>
      </c>
      <c r="B191">
        <v>7913</v>
      </c>
      <c r="C191" t="s">
        <v>775</v>
      </c>
      <c r="D191" t="s">
        <v>776</v>
      </c>
      <c r="E191" t="s">
        <v>259</v>
      </c>
      <c r="F191">
        <v>-117.57557</v>
      </c>
      <c r="G191">
        <v>34.062035000000002</v>
      </c>
      <c r="H191" t="s">
        <v>716</v>
      </c>
      <c r="I191">
        <v>0.4</v>
      </c>
      <c r="J191">
        <v>0.3</v>
      </c>
      <c r="K191">
        <v>0.7</v>
      </c>
      <c r="L191" t="s">
        <v>53</v>
      </c>
      <c r="N191" t="s">
        <v>125</v>
      </c>
      <c r="O191">
        <v>0</v>
      </c>
      <c r="P191" t="s">
        <v>662</v>
      </c>
      <c r="S191" t="s">
        <v>144</v>
      </c>
      <c r="U191" t="s">
        <v>42</v>
      </c>
      <c r="V191" t="s">
        <v>156</v>
      </c>
      <c r="W191" t="s">
        <v>146</v>
      </c>
      <c r="X191" s="1">
        <v>37227</v>
      </c>
      <c r="Y191" t="s">
        <v>156</v>
      </c>
      <c r="Z191" t="s">
        <v>170</v>
      </c>
      <c r="AA191" t="s">
        <v>717</v>
      </c>
      <c r="AC191" t="s">
        <v>133</v>
      </c>
      <c r="AD191" t="s">
        <v>66</v>
      </c>
      <c r="AE191">
        <v>0</v>
      </c>
      <c r="AG191" t="s">
        <v>129</v>
      </c>
      <c r="AH191" t="s">
        <v>129</v>
      </c>
      <c r="AI191" t="s">
        <v>146</v>
      </c>
      <c r="AJ191" t="s">
        <v>146</v>
      </c>
      <c r="AK191" t="s">
        <v>146</v>
      </c>
      <c r="AL191" t="s">
        <v>187</v>
      </c>
      <c r="AM191" t="s">
        <v>777</v>
      </c>
      <c r="AO191" t="s">
        <v>136</v>
      </c>
      <c r="AP191">
        <v>7</v>
      </c>
      <c r="AT191">
        <v>7</v>
      </c>
      <c r="AU191">
        <v>25</v>
      </c>
      <c r="AW191" t="s">
        <v>137</v>
      </c>
      <c r="AX191" t="s">
        <v>138</v>
      </c>
      <c r="AZ191" t="s">
        <v>42</v>
      </c>
      <c r="BF191">
        <v>-117.575655</v>
      </c>
      <c r="BG191">
        <v>34.061675000000001</v>
      </c>
    </row>
    <row r="192" spans="1:59" x14ac:dyDescent="0.3">
      <c r="A192">
        <v>691</v>
      </c>
      <c r="B192">
        <v>7636</v>
      </c>
      <c r="C192" t="s">
        <v>778</v>
      </c>
      <c r="D192" t="s">
        <v>779</v>
      </c>
      <c r="E192" t="s">
        <v>259</v>
      </c>
      <c r="F192">
        <v>-117.575532</v>
      </c>
      <c r="G192">
        <v>34.073650000000001</v>
      </c>
      <c r="H192" t="s">
        <v>716</v>
      </c>
      <c r="I192">
        <v>2.1</v>
      </c>
      <c r="J192">
        <v>2.9</v>
      </c>
      <c r="K192">
        <v>5</v>
      </c>
      <c r="L192" t="s">
        <v>53</v>
      </c>
      <c r="N192" t="s">
        <v>125</v>
      </c>
      <c r="O192">
        <v>0</v>
      </c>
      <c r="P192" t="s">
        <v>662</v>
      </c>
      <c r="S192" t="s">
        <v>144</v>
      </c>
      <c r="U192" t="s">
        <v>42</v>
      </c>
      <c r="V192" t="s">
        <v>156</v>
      </c>
      <c r="W192" t="s">
        <v>146</v>
      </c>
      <c r="X192" s="1">
        <v>37227</v>
      </c>
      <c r="Y192" t="s">
        <v>145</v>
      </c>
      <c r="Z192" t="s">
        <v>170</v>
      </c>
      <c r="AA192" t="s">
        <v>717</v>
      </c>
      <c r="AC192" t="s">
        <v>331</v>
      </c>
      <c r="AD192" t="s">
        <v>66</v>
      </c>
      <c r="AE192">
        <v>0</v>
      </c>
      <c r="AG192" t="s">
        <v>146</v>
      </c>
      <c r="AH192" t="s">
        <v>146</v>
      </c>
      <c r="AI192" t="s">
        <v>146</v>
      </c>
      <c r="AJ192" t="s">
        <v>146</v>
      </c>
      <c r="AK192" t="s">
        <v>146</v>
      </c>
      <c r="AL192" t="s">
        <v>187</v>
      </c>
      <c r="AO192" t="s">
        <v>136</v>
      </c>
      <c r="AP192">
        <v>5</v>
      </c>
      <c r="AT192">
        <v>8</v>
      </c>
      <c r="AU192">
        <v>18</v>
      </c>
      <c r="AW192" t="s">
        <v>137</v>
      </c>
      <c r="AX192" t="s">
        <v>138</v>
      </c>
      <c r="AZ192" t="s">
        <v>42</v>
      </c>
      <c r="BF192">
        <v>-117.575608</v>
      </c>
      <c r="BG192">
        <v>34.073692999999999</v>
      </c>
    </row>
    <row r="193" spans="1:59" x14ac:dyDescent="0.3">
      <c r="A193">
        <v>692</v>
      </c>
      <c r="B193">
        <v>7637</v>
      </c>
      <c r="C193" t="s">
        <v>780</v>
      </c>
      <c r="D193" t="s">
        <v>781</v>
      </c>
      <c r="E193" t="s">
        <v>259</v>
      </c>
      <c r="F193">
        <v>-117.572928</v>
      </c>
      <c r="G193">
        <v>34.074165000000001</v>
      </c>
      <c r="H193" t="s">
        <v>716</v>
      </c>
      <c r="I193">
        <v>0.3</v>
      </c>
      <c r="J193">
        <v>2.5</v>
      </c>
      <c r="K193">
        <v>2.8</v>
      </c>
      <c r="L193" t="s">
        <v>53</v>
      </c>
      <c r="N193" t="s">
        <v>125</v>
      </c>
      <c r="O193">
        <v>0</v>
      </c>
      <c r="P193" t="s">
        <v>662</v>
      </c>
      <c r="S193" t="s">
        <v>465</v>
      </c>
      <c r="U193" t="s">
        <v>42</v>
      </c>
      <c r="V193" t="s">
        <v>128</v>
      </c>
      <c r="W193" t="s">
        <v>129</v>
      </c>
      <c r="X193" s="1">
        <v>37227</v>
      </c>
      <c r="Y193" t="s">
        <v>130</v>
      </c>
      <c r="Z193" t="s">
        <v>181</v>
      </c>
      <c r="AA193" t="s">
        <v>717</v>
      </c>
      <c r="AC193" t="s">
        <v>331</v>
      </c>
      <c r="AD193" t="s">
        <v>66</v>
      </c>
      <c r="AE193">
        <v>0</v>
      </c>
      <c r="AG193" t="s">
        <v>129</v>
      </c>
      <c r="AH193" t="s">
        <v>129</v>
      </c>
      <c r="AI193" t="s">
        <v>129</v>
      </c>
      <c r="AJ193" t="s">
        <v>129</v>
      </c>
      <c r="AK193" t="s">
        <v>129</v>
      </c>
      <c r="AL193" t="s">
        <v>187</v>
      </c>
      <c r="AO193" t="s">
        <v>136</v>
      </c>
      <c r="AP193">
        <v>0</v>
      </c>
      <c r="AW193" t="s">
        <v>137</v>
      </c>
      <c r="AX193" t="s">
        <v>138</v>
      </c>
      <c r="AZ193" t="s">
        <v>42</v>
      </c>
      <c r="BF193">
        <v>-117.57221699999999</v>
      </c>
      <c r="BG193">
        <v>34.073943999999997</v>
      </c>
    </row>
    <row r="194" spans="1:59" x14ac:dyDescent="0.3">
      <c r="A194">
        <v>693</v>
      </c>
      <c r="B194">
        <v>7638</v>
      </c>
      <c r="C194" t="s">
        <v>782</v>
      </c>
      <c r="D194" t="s">
        <v>783</v>
      </c>
      <c r="E194" t="s">
        <v>259</v>
      </c>
      <c r="F194">
        <v>-117.568741</v>
      </c>
      <c r="G194">
        <v>34.071371999999997</v>
      </c>
      <c r="H194" t="s">
        <v>716</v>
      </c>
      <c r="I194">
        <v>0.2</v>
      </c>
      <c r="J194">
        <v>0.2</v>
      </c>
      <c r="K194">
        <v>0.4</v>
      </c>
      <c r="L194" t="s">
        <v>53</v>
      </c>
      <c r="N194" t="s">
        <v>125</v>
      </c>
      <c r="O194">
        <v>0</v>
      </c>
      <c r="P194" t="s">
        <v>662</v>
      </c>
      <c r="S194" t="s">
        <v>144</v>
      </c>
      <c r="U194" t="s">
        <v>42</v>
      </c>
      <c r="V194" t="s">
        <v>156</v>
      </c>
      <c r="W194" t="s">
        <v>146</v>
      </c>
      <c r="X194" s="1">
        <v>37227</v>
      </c>
      <c r="Y194" t="s">
        <v>157</v>
      </c>
      <c r="Z194" t="s">
        <v>181</v>
      </c>
      <c r="AA194" t="s">
        <v>717</v>
      </c>
      <c r="AC194" t="s">
        <v>133</v>
      </c>
      <c r="AD194" t="s">
        <v>66</v>
      </c>
      <c r="AE194">
        <v>0</v>
      </c>
      <c r="AG194" t="s">
        <v>129</v>
      </c>
      <c r="AH194" t="s">
        <v>129</v>
      </c>
      <c r="AI194" t="s">
        <v>146</v>
      </c>
      <c r="AJ194" t="s">
        <v>146</v>
      </c>
      <c r="AK194" t="s">
        <v>146</v>
      </c>
      <c r="AL194" t="s">
        <v>187</v>
      </c>
      <c r="AO194" t="s">
        <v>136</v>
      </c>
      <c r="AP194">
        <v>5</v>
      </c>
      <c r="AT194">
        <v>5</v>
      </c>
      <c r="AU194">
        <v>38</v>
      </c>
      <c r="AW194" t="s">
        <v>137</v>
      </c>
      <c r="AX194" t="s">
        <v>138</v>
      </c>
      <c r="AZ194" t="s">
        <v>42</v>
      </c>
      <c r="BF194">
        <v>-117.569446</v>
      </c>
      <c r="BG194">
        <v>34.071815000000001</v>
      </c>
    </row>
    <row r="195" spans="1:59" x14ac:dyDescent="0.3">
      <c r="A195">
        <v>694</v>
      </c>
      <c r="B195">
        <v>7457</v>
      </c>
      <c r="C195" t="s">
        <v>784</v>
      </c>
      <c r="D195" t="s">
        <v>785</v>
      </c>
      <c r="E195" t="s">
        <v>123</v>
      </c>
      <c r="F195">
        <v>-117.559816</v>
      </c>
      <c r="G195">
        <v>34.077468000000003</v>
      </c>
      <c r="H195" t="s">
        <v>716</v>
      </c>
      <c r="I195">
        <v>3.7</v>
      </c>
      <c r="J195">
        <v>1.5</v>
      </c>
      <c r="K195">
        <v>5.2</v>
      </c>
      <c r="L195" t="s">
        <v>53</v>
      </c>
      <c r="N195" t="s">
        <v>293</v>
      </c>
      <c r="O195">
        <v>0</v>
      </c>
      <c r="P195" t="s">
        <v>662</v>
      </c>
      <c r="R195" t="s">
        <v>155</v>
      </c>
      <c r="S195" t="s">
        <v>144</v>
      </c>
      <c r="U195" t="s">
        <v>42</v>
      </c>
      <c r="V195" t="s">
        <v>145</v>
      </c>
      <c r="W195" t="s">
        <v>146</v>
      </c>
      <c r="X195" s="1">
        <v>25569</v>
      </c>
      <c r="Y195" t="s">
        <v>145</v>
      </c>
      <c r="Z195" t="s">
        <v>181</v>
      </c>
      <c r="AA195" t="s">
        <v>717</v>
      </c>
      <c r="AC195" t="s">
        <v>133</v>
      </c>
      <c r="AD195" t="s">
        <v>66</v>
      </c>
      <c r="AE195">
        <v>0</v>
      </c>
      <c r="AG195" t="s">
        <v>146</v>
      </c>
      <c r="AH195" t="s">
        <v>146</v>
      </c>
      <c r="AI195" t="s">
        <v>146</v>
      </c>
      <c r="AJ195" t="s">
        <v>146</v>
      </c>
      <c r="AK195" t="s">
        <v>146</v>
      </c>
      <c r="AL195" t="s">
        <v>187</v>
      </c>
      <c r="AO195" t="s">
        <v>136</v>
      </c>
      <c r="AP195">
        <v>10</v>
      </c>
      <c r="AT195">
        <v>15</v>
      </c>
      <c r="AU195">
        <v>39</v>
      </c>
      <c r="AW195" t="s">
        <v>137</v>
      </c>
      <c r="AX195" t="s">
        <v>138</v>
      </c>
      <c r="AZ195" t="s">
        <v>42</v>
      </c>
      <c r="BF195">
        <v>-117.55854758895499</v>
      </c>
      <c r="BG195">
        <v>34.077383777030398</v>
      </c>
    </row>
    <row r="196" spans="1:59" x14ac:dyDescent="0.3">
      <c r="A196">
        <v>695</v>
      </c>
      <c r="B196">
        <v>7458</v>
      </c>
      <c r="C196" t="s">
        <v>786</v>
      </c>
      <c r="D196" t="s">
        <v>787</v>
      </c>
      <c r="E196" t="s">
        <v>123</v>
      </c>
      <c r="F196">
        <v>-117.56349899999999</v>
      </c>
      <c r="G196">
        <v>34.077461</v>
      </c>
      <c r="H196" t="s">
        <v>716</v>
      </c>
      <c r="I196">
        <v>2.5</v>
      </c>
      <c r="J196">
        <v>0.5</v>
      </c>
      <c r="K196">
        <v>3</v>
      </c>
      <c r="L196" t="s">
        <v>53</v>
      </c>
      <c r="N196" t="s">
        <v>125</v>
      </c>
      <c r="O196">
        <v>0</v>
      </c>
      <c r="P196" t="s">
        <v>662</v>
      </c>
      <c r="R196" t="s">
        <v>155</v>
      </c>
      <c r="S196" t="s">
        <v>144</v>
      </c>
      <c r="U196" t="s">
        <v>42</v>
      </c>
      <c r="V196" t="s">
        <v>145</v>
      </c>
      <c r="W196" t="s">
        <v>146</v>
      </c>
      <c r="X196" s="1">
        <v>37227</v>
      </c>
      <c r="Y196" t="s">
        <v>145</v>
      </c>
      <c r="Z196" t="s">
        <v>170</v>
      </c>
      <c r="AA196" t="s">
        <v>717</v>
      </c>
      <c r="AC196" t="s">
        <v>133</v>
      </c>
      <c r="AD196" t="s">
        <v>66</v>
      </c>
      <c r="AE196">
        <v>0</v>
      </c>
      <c r="AG196" t="s">
        <v>146</v>
      </c>
      <c r="AH196" t="s">
        <v>146</v>
      </c>
      <c r="AI196" t="s">
        <v>146</v>
      </c>
      <c r="AJ196" t="s">
        <v>146</v>
      </c>
      <c r="AK196" t="s">
        <v>146</v>
      </c>
      <c r="AL196" t="s">
        <v>187</v>
      </c>
      <c r="AO196" t="s">
        <v>136</v>
      </c>
      <c r="AP196">
        <v>4</v>
      </c>
      <c r="AT196">
        <v>8</v>
      </c>
      <c r="AU196">
        <v>39</v>
      </c>
      <c r="AW196" t="s">
        <v>137</v>
      </c>
      <c r="AX196" t="s">
        <v>138</v>
      </c>
      <c r="AZ196" t="s">
        <v>42</v>
      </c>
      <c r="BF196">
        <v>-117.562765</v>
      </c>
      <c r="BG196">
        <v>34.077406000000003</v>
      </c>
    </row>
    <row r="197" spans="1:59" x14ac:dyDescent="0.3">
      <c r="A197">
        <v>696</v>
      </c>
      <c r="B197">
        <v>7459</v>
      </c>
      <c r="C197" t="s">
        <v>788</v>
      </c>
      <c r="D197" t="s">
        <v>789</v>
      </c>
      <c r="E197" t="s">
        <v>123</v>
      </c>
      <c r="F197">
        <v>-117.567705</v>
      </c>
      <c r="G197">
        <v>34.077492999999997</v>
      </c>
      <c r="H197" t="s">
        <v>716</v>
      </c>
      <c r="I197">
        <v>0.1</v>
      </c>
      <c r="J197">
        <v>0</v>
      </c>
      <c r="K197">
        <v>0.1</v>
      </c>
      <c r="L197" t="s">
        <v>53</v>
      </c>
      <c r="N197" t="s">
        <v>125</v>
      </c>
      <c r="O197">
        <v>0</v>
      </c>
      <c r="P197" t="s">
        <v>662</v>
      </c>
      <c r="R197" t="s">
        <v>196</v>
      </c>
      <c r="S197" t="s">
        <v>465</v>
      </c>
      <c r="U197" t="s">
        <v>42</v>
      </c>
      <c r="V197" t="s">
        <v>156</v>
      </c>
      <c r="W197" t="s">
        <v>146</v>
      </c>
      <c r="X197" s="1">
        <v>25569</v>
      </c>
      <c r="Y197" t="s">
        <v>130</v>
      </c>
      <c r="Z197" t="s">
        <v>170</v>
      </c>
      <c r="AA197" t="s">
        <v>717</v>
      </c>
      <c r="AC197" t="s">
        <v>133</v>
      </c>
      <c r="AD197" t="s">
        <v>66</v>
      </c>
      <c r="AE197">
        <v>0</v>
      </c>
      <c r="AG197" t="s">
        <v>129</v>
      </c>
      <c r="AH197" t="s">
        <v>129</v>
      </c>
      <c r="AI197" t="s">
        <v>129</v>
      </c>
      <c r="AJ197" t="s">
        <v>129</v>
      </c>
      <c r="AK197" t="s">
        <v>146</v>
      </c>
      <c r="AL197" t="s">
        <v>187</v>
      </c>
      <c r="AO197" t="s">
        <v>136</v>
      </c>
      <c r="AP197">
        <v>5</v>
      </c>
      <c r="AW197" t="s">
        <v>137</v>
      </c>
      <c r="AX197" t="s">
        <v>138</v>
      </c>
      <c r="AZ197" t="s">
        <v>42</v>
      </c>
      <c r="BF197">
        <v>-117.56733800000001</v>
      </c>
      <c r="BG197">
        <v>34.077489</v>
      </c>
    </row>
    <row r="198" spans="1:59" x14ac:dyDescent="0.3">
      <c r="A198">
        <v>697</v>
      </c>
      <c r="B198">
        <v>7460</v>
      </c>
      <c r="C198" t="s">
        <v>790</v>
      </c>
      <c r="D198" t="s">
        <v>791</v>
      </c>
      <c r="E198" t="s">
        <v>123</v>
      </c>
      <c r="F198">
        <v>-117.572042</v>
      </c>
      <c r="G198">
        <v>34.077550000000002</v>
      </c>
      <c r="H198" t="s">
        <v>716</v>
      </c>
      <c r="I198">
        <v>0.4</v>
      </c>
      <c r="J198">
        <v>0.9</v>
      </c>
      <c r="K198">
        <v>1.3</v>
      </c>
      <c r="L198" t="s">
        <v>46</v>
      </c>
      <c r="N198" t="s">
        <v>125</v>
      </c>
      <c r="O198">
        <v>1</v>
      </c>
      <c r="P198" t="s">
        <v>662</v>
      </c>
      <c r="R198" t="s">
        <v>155</v>
      </c>
      <c r="S198" t="s">
        <v>127</v>
      </c>
      <c r="T198" t="s">
        <v>169</v>
      </c>
      <c r="U198" t="s">
        <v>40</v>
      </c>
      <c r="V198" t="s">
        <v>145</v>
      </c>
      <c r="W198" t="s">
        <v>146</v>
      </c>
      <c r="X198" s="1">
        <v>25569</v>
      </c>
      <c r="Y198" t="s">
        <v>145</v>
      </c>
      <c r="Z198" t="s">
        <v>203</v>
      </c>
      <c r="AA198" t="s">
        <v>717</v>
      </c>
      <c r="AC198" t="s">
        <v>133</v>
      </c>
      <c r="AD198" t="s">
        <v>66</v>
      </c>
      <c r="AE198">
        <v>0</v>
      </c>
      <c r="AG198" t="s">
        <v>146</v>
      </c>
      <c r="AH198" t="s">
        <v>146</v>
      </c>
      <c r="AI198" t="s">
        <v>146</v>
      </c>
      <c r="AJ198" t="s">
        <v>146</v>
      </c>
      <c r="AK198" t="s">
        <v>146</v>
      </c>
      <c r="AL198" t="s">
        <v>187</v>
      </c>
      <c r="AO198" t="s">
        <v>136</v>
      </c>
      <c r="AP198">
        <v>8</v>
      </c>
      <c r="AQ198" t="s">
        <v>294</v>
      </c>
      <c r="AR198" t="s">
        <v>294</v>
      </c>
      <c r="AT198">
        <v>15</v>
      </c>
      <c r="AU198">
        <v>12</v>
      </c>
      <c r="AW198" t="s">
        <v>137</v>
      </c>
      <c r="AX198" t="s">
        <v>138</v>
      </c>
      <c r="AZ198" t="s">
        <v>42</v>
      </c>
      <c r="BF198">
        <v>-117.57174999999999</v>
      </c>
      <c r="BG198">
        <v>34.077533000000003</v>
      </c>
    </row>
    <row r="199" spans="1:59" x14ac:dyDescent="0.3">
      <c r="A199">
        <v>698</v>
      </c>
      <c r="B199">
        <v>7461</v>
      </c>
      <c r="C199" t="s">
        <v>792</v>
      </c>
      <c r="D199" t="s">
        <v>793</v>
      </c>
      <c r="E199" t="s">
        <v>123</v>
      </c>
      <c r="F199">
        <v>-117.57552200000001</v>
      </c>
      <c r="G199">
        <v>34.078102999999999</v>
      </c>
      <c r="H199" t="s">
        <v>716</v>
      </c>
      <c r="I199">
        <v>1.7</v>
      </c>
      <c r="J199">
        <v>0.5</v>
      </c>
      <c r="K199">
        <v>2.2000000000000002</v>
      </c>
      <c r="L199" t="s">
        <v>53</v>
      </c>
      <c r="N199" t="s">
        <v>293</v>
      </c>
      <c r="O199">
        <v>0</v>
      </c>
      <c r="P199" t="s">
        <v>794</v>
      </c>
      <c r="S199" t="s">
        <v>127</v>
      </c>
      <c r="U199" t="s">
        <v>42</v>
      </c>
      <c r="V199" t="s">
        <v>128</v>
      </c>
      <c r="W199" t="s">
        <v>129</v>
      </c>
      <c r="X199" s="1">
        <v>25569</v>
      </c>
      <c r="Y199" t="s">
        <v>130</v>
      </c>
      <c r="Z199" t="s">
        <v>66</v>
      </c>
      <c r="AA199" t="s">
        <v>717</v>
      </c>
      <c r="AC199" t="s">
        <v>133</v>
      </c>
      <c r="AD199" t="s">
        <v>66</v>
      </c>
      <c r="AE199">
        <v>0</v>
      </c>
      <c r="AG199" t="s">
        <v>129</v>
      </c>
      <c r="AH199" t="s">
        <v>129</v>
      </c>
      <c r="AI199" t="s">
        <v>129</v>
      </c>
      <c r="AJ199" t="s">
        <v>129</v>
      </c>
      <c r="AK199" t="s">
        <v>129</v>
      </c>
      <c r="AL199" t="s">
        <v>187</v>
      </c>
      <c r="AO199" t="s">
        <v>136</v>
      </c>
      <c r="AW199" t="s">
        <v>137</v>
      </c>
      <c r="AX199" t="s">
        <v>138</v>
      </c>
      <c r="AZ199" t="s">
        <v>42</v>
      </c>
      <c r="BF199">
        <v>-117.575534</v>
      </c>
      <c r="BG199">
        <v>34.077758000000003</v>
      </c>
    </row>
    <row r="200" spans="1:59" x14ac:dyDescent="0.3">
      <c r="A200">
        <v>699</v>
      </c>
      <c r="B200">
        <v>7462</v>
      </c>
      <c r="C200" t="s">
        <v>795</v>
      </c>
      <c r="D200" t="s">
        <v>796</v>
      </c>
      <c r="E200" t="s">
        <v>123</v>
      </c>
      <c r="F200">
        <v>-117.575542</v>
      </c>
      <c r="G200">
        <v>34.080841999999997</v>
      </c>
      <c r="H200" t="s">
        <v>716</v>
      </c>
      <c r="I200">
        <v>1.2</v>
      </c>
      <c r="J200">
        <v>0.2</v>
      </c>
      <c r="K200">
        <v>1.4</v>
      </c>
      <c r="L200" t="s">
        <v>44</v>
      </c>
      <c r="N200" t="s">
        <v>293</v>
      </c>
      <c r="O200">
        <v>0</v>
      </c>
      <c r="P200" t="s">
        <v>662</v>
      </c>
      <c r="R200" t="s">
        <v>155</v>
      </c>
      <c r="S200" t="s">
        <v>144</v>
      </c>
      <c r="T200" t="s">
        <v>169</v>
      </c>
      <c r="U200" t="s">
        <v>40</v>
      </c>
      <c r="V200" t="s">
        <v>145</v>
      </c>
      <c r="W200" t="s">
        <v>146</v>
      </c>
      <c r="X200" s="1">
        <v>25569</v>
      </c>
      <c r="Y200" t="s">
        <v>145</v>
      </c>
      <c r="Z200" t="s">
        <v>203</v>
      </c>
      <c r="AA200" t="s">
        <v>717</v>
      </c>
      <c r="AC200" t="s">
        <v>133</v>
      </c>
      <c r="AD200" t="s">
        <v>66</v>
      </c>
      <c r="AE200">
        <v>0</v>
      </c>
      <c r="AG200" t="s">
        <v>146</v>
      </c>
      <c r="AH200" t="s">
        <v>146</v>
      </c>
      <c r="AI200" t="s">
        <v>146</v>
      </c>
      <c r="AJ200" t="s">
        <v>146</v>
      </c>
      <c r="AK200" t="s">
        <v>146</v>
      </c>
      <c r="AL200" t="s">
        <v>187</v>
      </c>
      <c r="AO200" t="s">
        <v>136</v>
      </c>
      <c r="AP200">
        <v>7</v>
      </c>
      <c r="AQ200" t="s">
        <v>294</v>
      </c>
      <c r="AR200" t="s">
        <v>294</v>
      </c>
      <c r="AT200">
        <v>7</v>
      </c>
      <c r="AU200">
        <v>23</v>
      </c>
      <c r="AW200" t="s">
        <v>137</v>
      </c>
      <c r="AX200" t="s">
        <v>138</v>
      </c>
      <c r="AZ200" t="s">
        <v>42</v>
      </c>
      <c r="BF200">
        <v>-117.575622</v>
      </c>
      <c r="BG200">
        <v>34.080485000000003</v>
      </c>
    </row>
    <row r="201" spans="1:59" x14ac:dyDescent="0.3">
      <c r="A201">
        <v>700</v>
      </c>
      <c r="B201">
        <v>7463</v>
      </c>
      <c r="C201" t="s">
        <v>797</v>
      </c>
      <c r="D201" t="s">
        <v>798</v>
      </c>
      <c r="E201" t="s">
        <v>123</v>
      </c>
      <c r="F201">
        <v>-117.575552</v>
      </c>
      <c r="G201">
        <v>34.085341</v>
      </c>
      <c r="H201" t="s">
        <v>716</v>
      </c>
      <c r="I201">
        <v>2.4</v>
      </c>
      <c r="J201">
        <v>2.1</v>
      </c>
      <c r="K201">
        <v>4.5</v>
      </c>
      <c r="L201" t="s">
        <v>37</v>
      </c>
      <c r="N201" t="s">
        <v>293</v>
      </c>
      <c r="O201">
        <v>0</v>
      </c>
      <c r="P201" t="s">
        <v>662</v>
      </c>
      <c r="R201" t="s">
        <v>155</v>
      </c>
      <c r="S201" t="s">
        <v>144</v>
      </c>
      <c r="U201" t="s">
        <v>42</v>
      </c>
      <c r="V201" t="s">
        <v>156</v>
      </c>
      <c r="W201" t="s">
        <v>146</v>
      </c>
      <c r="X201" s="1">
        <v>25569</v>
      </c>
      <c r="Y201" t="s">
        <v>157</v>
      </c>
      <c r="Z201" t="s">
        <v>170</v>
      </c>
      <c r="AA201" t="s">
        <v>717</v>
      </c>
      <c r="AC201" t="s">
        <v>133</v>
      </c>
      <c r="AD201" t="s">
        <v>66</v>
      </c>
      <c r="AE201">
        <v>0</v>
      </c>
      <c r="AF201" t="s">
        <v>722</v>
      </c>
      <c r="AG201" t="s">
        <v>129</v>
      </c>
      <c r="AH201" t="s">
        <v>129</v>
      </c>
      <c r="AI201" t="s">
        <v>146</v>
      </c>
      <c r="AJ201" t="s">
        <v>146</v>
      </c>
      <c r="AK201" t="s">
        <v>146</v>
      </c>
      <c r="AL201" t="s">
        <v>187</v>
      </c>
      <c r="AO201" t="s">
        <v>136</v>
      </c>
      <c r="AP201">
        <v>6</v>
      </c>
      <c r="AR201" t="s">
        <v>188</v>
      </c>
      <c r="AT201">
        <v>6</v>
      </c>
      <c r="AU201">
        <v>91</v>
      </c>
      <c r="AW201" t="s">
        <v>137</v>
      </c>
      <c r="AX201" t="s">
        <v>138</v>
      </c>
      <c r="AZ201" t="s">
        <v>42</v>
      </c>
      <c r="BF201">
        <v>-117.57565200000001</v>
      </c>
      <c r="BG201">
        <v>34.084789000000001</v>
      </c>
    </row>
    <row r="202" spans="1:59" x14ac:dyDescent="0.3">
      <c r="A202">
        <v>201</v>
      </c>
      <c r="B202">
        <v>5094</v>
      </c>
      <c r="C202" t="s">
        <v>799</v>
      </c>
      <c r="D202" t="s">
        <v>800</v>
      </c>
      <c r="E202" t="s">
        <v>168</v>
      </c>
      <c r="F202">
        <v>-117.409233</v>
      </c>
      <c r="G202">
        <v>34.077629999999999</v>
      </c>
      <c r="H202" t="s">
        <v>207</v>
      </c>
      <c r="I202">
        <v>3.7</v>
      </c>
      <c r="J202">
        <v>3.7</v>
      </c>
      <c r="K202">
        <v>7.4</v>
      </c>
      <c r="L202" t="s">
        <v>53</v>
      </c>
      <c r="M202" t="s">
        <v>129</v>
      </c>
      <c r="N202" t="s">
        <v>125</v>
      </c>
      <c r="O202">
        <v>0</v>
      </c>
      <c r="P202" t="s">
        <v>208</v>
      </c>
      <c r="S202" t="s">
        <v>144</v>
      </c>
      <c r="T202" t="s">
        <v>42</v>
      </c>
      <c r="U202" t="s">
        <v>42</v>
      </c>
      <c r="V202" t="s">
        <v>156</v>
      </c>
      <c r="W202" t="s">
        <v>146</v>
      </c>
      <c r="X202" s="1">
        <v>37227</v>
      </c>
      <c r="Y202" t="s">
        <v>157</v>
      </c>
      <c r="Z202" t="s">
        <v>131</v>
      </c>
      <c r="AA202" t="s">
        <v>209</v>
      </c>
      <c r="AB202" t="s">
        <v>148</v>
      </c>
      <c r="AC202" t="s">
        <v>133</v>
      </c>
      <c r="AD202" t="s">
        <v>66</v>
      </c>
      <c r="AE202">
        <v>0</v>
      </c>
      <c r="AF202" t="s">
        <v>801</v>
      </c>
      <c r="AG202" t="s">
        <v>129</v>
      </c>
      <c r="AH202" t="s">
        <v>129</v>
      </c>
      <c r="AI202" t="s">
        <v>146</v>
      </c>
      <c r="AJ202" t="s">
        <v>146</v>
      </c>
      <c r="AK202" t="s">
        <v>146</v>
      </c>
      <c r="AL202" t="s">
        <v>150</v>
      </c>
      <c r="AM202" t="s">
        <v>802</v>
      </c>
      <c r="AO202" t="s">
        <v>136</v>
      </c>
      <c r="AP202">
        <v>5</v>
      </c>
      <c r="AQ202" t="s">
        <v>151</v>
      </c>
      <c r="AR202" t="s">
        <v>538</v>
      </c>
      <c r="AS202" t="s">
        <v>53</v>
      </c>
      <c r="AT202">
        <v>5</v>
      </c>
      <c r="AU202">
        <v>45</v>
      </c>
      <c r="AV202" t="s">
        <v>150</v>
      </c>
      <c r="AW202" t="s">
        <v>137</v>
      </c>
      <c r="AX202" t="s">
        <v>138</v>
      </c>
      <c r="AY202" t="s">
        <v>53</v>
      </c>
      <c r="AZ202" t="s">
        <v>42</v>
      </c>
      <c r="BA202" t="s">
        <v>42</v>
      </c>
      <c r="BD202" t="s">
        <v>173</v>
      </c>
      <c r="BF202">
        <v>-117.409233</v>
      </c>
      <c r="BG202">
        <v>34.077629999999999</v>
      </c>
    </row>
    <row r="203" spans="1:59" x14ac:dyDescent="0.3">
      <c r="A203">
        <v>202</v>
      </c>
      <c r="B203">
        <v>5095</v>
      </c>
      <c r="C203" t="s">
        <v>803</v>
      </c>
      <c r="D203" t="s">
        <v>804</v>
      </c>
      <c r="E203" t="s">
        <v>168</v>
      </c>
      <c r="F203">
        <v>-117.40554299999999</v>
      </c>
      <c r="G203">
        <v>34.077646999999999</v>
      </c>
      <c r="H203" t="s">
        <v>207</v>
      </c>
      <c r="I203">
        <v>0.1</v>
      </c>
      <c r="J203">
        <v>0.9</v>
      </c>
      <c r="K203">
        <v>1</v>
      </c>
      <c r="L203" t="s">
        <v>53</v>
      </c>
      <c r="M203" t="s">
        <v>129</v>
      </c>
      <c r="N203" t="s">
        <v>125</v>
      </c>
      <c r="O203">
        <v>0</v>
      </c>
      <c r="P203" t="s">
        <v>208</v>
      </c>
      <c r="R203" t="s">
        <v>66</v>
      </c>
      <c r="S203" t="s">
        <v>127</v>
      </c>
      <c r="T203" t="s">
        <v>42</v>
      </c>
      <c r="U203" t="s">
        <v>42</v>
      </c>
      <c r="V203" t="s">
        <v>156</v>
      </c>
      <c r="W203" t="s">
        <v>146</v>
      </c>
      <c r="X203" s="1">
        <v>37227</v>
      </c>
      <c r="Y203" t="s">
        <v>130</v>
      </c>
      <c r="Z203" t="s">
        <v>131</v>
      </c>
      <c r="AA203" t="s">
        <v>209</v>
      </c>
      <c r="AB203" t="s">
        <v>148</v>
      </c>
      <c r="AD203" t="s">
        <v>66</v>
      </c>
      <c r="AE203">
        <v>0</v>
      </c>
      <c r="AF203" t="s">
        <v>467</v>
      </c>
      <c r="AG203" t="s">
        <v>129</v>
      </c>
      <c r="AH203" t="s">
        <v>129</v>
      </c>
      <c r="AI203" t="s">
        <v>129</v>
      </c>
      <c r="AJ203" t="s">
        <v>146</v>
      </c>
      <c r="AK203" t="s">
        <v>146</v>
      </c>
      <c r="AL203" t="s">
        <v>135</v>
      </c>
      <c r="AM203" t="s">
        <v>468</v>
      </c>
      <c r="AO203" t="s">
        <v>136</v>
      </c>
      <c r="AP203">
        <v>4</v>
      </c>
      <c r="AQ203" t="s">
        <v>151</v>
      </c>
      <c r="AR203" t="s">
        <v>538</v>
      </c>
      <c r="AS203" t="s">
        <v>53</v>
      </c>
      <c r="AT203">
        <v>0</v>
      </c>
      <c r="AU203">
        <v>0</v>
      </c>
      <c r="AV203" t="s">
        <v>172</v>
      </c>
      <c r="AW203" t="s">
        <v>137</v>
      </c>
      <c r="AX203" t="s">
        <v>138</v>
      </c>
      <c r="AY203" t="s">
        <v>53</v>
      </c>
      <c r="AZ203" t="s">
        <v>42</v>
      </c>
      <c r="BA203" t="s">
        <v>42</v>
      </c>
      <c r="BD203" t="s">
        <v>173</v>
      </c>
      <c r="BF203">
        <v>-117.405223280653</v>
      </c>
      <c r="BG203">
        <v>34.077591903762404</v>
      </c>
    </row>
    <row r="204" spans="1:59" x14ac:dyDescent="0.3">
      <c r="A204">
        <v>203</v>
      </c>
      <c r="B204">
        <v>5096</v>
      </c>
      <c r="C204" t="s">
        <v>805</v>
      </c>
      <c r="D204" t="s">
        <v>806</v>
      </c>
      <c r="E204" t="s">
        <v>168</v>
      </c>
      <c r="F204">
        <v>-117.399987</v>
      </c>
      <c r="G204">
        <v>34.077666999999998</v>
      </c>
      <c r="H204" t="s">
        <v>207</v>
      </c>
      <c r="I204">
        <v>3.5</v>
      </c>
      <c r="J204">
        <v>5</v>
      </c>
      <c r="K204">
        <v>8.5</v>
      </c>
      <c r="L204" t="s">
        <v>31</v>
      </c>
      <c r="M204" t="s">
        <v>129</v>
      </c>
      <c r="N204" t="s">
        <v>125</v>
      </c>
      <c r="O204">
        <v>0</v>
      </c>
      <c r="P204" t="s">
        <v>208</v>
      </c>
      <c r="R204" t="s">
        <v>66</v>
      </c>
      <c r="S204" t="s">
        <v>127</v>
      </c>
      <c r="T204" t="s">
        <v>42</v>
      </c>
      <c r="U204" t="s">
        <v>42</v>
      </c>
      <c r="V204" t="s">
        <v>156</v>
      </c>
      <c r="W204" t="s">
        <v>146</v>
      </c>
      <c r="X204" s="1">
        <v>37227</v>
      </c>
      <c r="Y204" t="s">
        <v>130</v>
      </c>
      <c r="Z204" t="s">
        <v>170</v>
      </c>
      <c r="AA204" t="s">
        <v>209</v>
      </c>
      <c r="AB204" t="s">
        <v>148</v>
      </c>
      <c r="AC204" t="s">
        <v>133</v>
      </c>
      <c r="AD204" t="s">
        <v>60</v>
      </c>
      <c r="AE204">
        <v>0</v>
      </c>
      <c r="AF204" t="s">
        <v>246</v>
      </c>
      <c r="AG204" t="s">
        <v>129</v>
      </c>
      <c r="AH204" t="s">
        <v>129</v>
      </c>
      <c r="AI204" t="s">
        <v>129</v>
      </c>
      <c r="AJ204" t="s">
        <v>146</v>
      </c>
      <c r="AK204" t="s">
        <v>146</v>
      </c>
      <c r="AL204" t="s">
        <v>66</v>
      </c>
      <c r="AM204" t="s">
        <v>468</v>
      </c>
      <c r="AO204" t="s">
        <v>136</v>
      </c>
      <c r="AP204">
        <v>4</v>
      </c>
      <c r="AQ204" t="s">
        <v>151</v>
      </c>
      <c r="AR204" t="s">
        <v>164</v>
      </c>
      <c r="AS204" t="s">
        <v>53</v>
      </c>
      <c r="AT204">
        <v>0</v>
      </c>
      <c r="AU204">
        <v>0</v>
      </c>
      <c r="AV204" t="s">
        <v>223</v>
      </c>
      <c r="AW204" t="s">
        <v>137</v>
      </c>
      <c r="AX204" t="s">
        <v>138</v>
      </c>
      <c r="AY204" t="s">
        <v>53</v>
      </c>
      <c r="AZ204" t="s">
        <v>42</v>
      </c>
      <c r="BA204" t="s">
        <v>42</v>
      </c>
      <c r="BD204" t="s">
        <v>173</v>
      </c>
      <c r="BF204">
        <v>-117.399969833797</v>
      </c>
      <c r="BG204">
        <v>34.077615458513797</v>
      </c>
    </row>
    <row r="205" spans="1:59" x14ac:dyDescent="0.3">
      <c r="A205">
        <v>204</v>
      </c>
      <c r="B205">
        <v>5097</v>
      </c>
      <c r="C205" t="s">
        <v>807</v>
      </c>
      <c r="D205" t="s">
        <v>808</v>
      </c>
      <c r="E205" t="s">
        <v>168</v>
      </c>
      <c r="F205">
        <v>-117.396253</v>
      </c>
      <c r="G205">
        <v>34.077674999999999</v>
      </c>
      <c r="H205" t="s">
        <v>207</v>
      </c>
      <c r="I205">
        <v>7.5</v>
      </c>
      <c r="J205">
        <v>8.3000000000000007</v>
      </c>
      <c r="K205">
        <v>15.8</v>
      </c>
      <c r="L205" t="s">
        <v>53</v>
      </c>
      <c r="M205" t="s">
        <v>129</v>
      </c>
      <c r="N205" t="s">
        <v>125</v>
      </c>
      <c r="O205">
        <v>0</v>
      </c>
      <c r="P205" t="s">
        <v>208</v>
      </c>
      <c r="R205" t="s">
        <v>66</v>
      </c>
      <c r="S205" t="s">
        <v>127</v>
      </c>
      <c r="T205" t="s">
        <v>42</v>
      </c>
      <c r="U205" t="s">
        <v>42</v>
      </c>
      <c r="V205" t="s">
        <v>128</v>
      </c>
      <c r="W205" t="s">
        <v>129</v>
      </c>
      <c r="X205" s="1">
        <v>25569</v>
      </c>
      <c r="Y205" t="s">
        <v>130</v>
      </c>
      <c r="Z205" t="s">
        <v>181</v>
      </c>
      <c r="AA205" t="s">
        <v>209</v>
      </c>
      <c r="AB205" t="s">
        <v>148</v>
      </c>
      <c r="AC205" t="s">
        <v>133</v>
      </c>
      <c r="AD205" t="s">
        <v>66</v>
      </c>
      <c r="AE205">
        <v>0</v>
      </c>
      <c r="AF205" t="s">
        <v>809</v>
      </c>
      <c r="AG205" t="s">
        <v>129</v>
      </c>
      <c r="AH205" t="s">
        <v>129</v>
      </c>
      <c r="AI205" t="s">
        <v>129</v>
      </c>
      <c r="AJ205" t="s">
        <v>129</v>
      </c>
      <c r="AK205" t="s">
        <v>129</v>
      </c>
      <c r="AL205" t="s">
        <v>66</v>
      </c>
      <c r="AM205" t="s">
        <v>810</v>
      </c>
      <c r="AN205" t="s">
        <v>735</v>
      </c>
      <c r="AO205" t="s">
        <v>136</v>
      </c>
      <c r="AP205">
        <v>0</v>
      </c>
      <c r="AQ205" t="s">
        <v>151</v>
      </c>
      <c r="AR205" t="s">
        <v>538</v>
      </c>
      <c r="AS205" t="s">
        <v>53</v>
      </c>
      <c r="AT205">
        <v>0</v>
      </c>
      <c r="AU205">
        <v>0</v>
      </c>
      <c r="AV205" t="s">
        <v>223</v>
      </c>
      <c r="AW205" t="s">
        <v>137</v>
      </c>
      <c r="AX205" t="s">
        <v>138</v>
      </c>
      <c r="AY205" t="s">
        <v>53</v>
      </c>
      <c r="AZ205" t="s">
        <v>42</v>
      </c>
      <c r="BA205" t="s">
        <v>42</v>
      </c>
      <c r="BD205" t="s">
        <v>173</v>
      </c>
      <c r="BF205">
        <v>-117.39464367459099</v>
      </c>
      <c r="BG205">
        <v>34.077657227064897</v>
      </c>
    </row>
    <row r="206" spans="1:59" x14ac:dyDescent="0.3">
      <c r="A206">
        <v>205</v>
      </c>
      <c r="B206">
        <v>5098</v>
      </c>
      <c r="C206" t="s">
        <v>811</v>
      </c>
      <c r="D206" t="s">
        <v>812</v>
      </c>
      <c r="E206" t="s">
        <v>168</v>
      </c>
      <c r="F206">
        <v>-117.391886</v>
      </c>
      <c r="G206">
        <v>34.077672</v>
      </c>
      <c r="H206" t="s">
        <v>207</v>
      </c>
      <c r="I206">
        <v>0.3</v>
      </c>
      <c r="J206">
        <v>2.6</v>
      </c>
      <c r="K206">
        <v>2.9</v>
      </c>
      <c r="L206" t="s">
        <v>53</v>
      </c>
      <c r="M206" t="s">
        <v>129</v>
      </c>
      <c r="N206" t="s">
        <v>214</v>
      </c>
      <c r="O206">
        <v>0</v>
      </c>
      <c r="P206" t="s">
        <v>208</v>
      </c>
      <c r="R206" t="s">
        <v>66</v>
      </c>
      <c r="S206" t="s">
        <v>465</v>
      </c>
      <c r="T206" t="s">
        <v>66</v>
      </c>
      <c r="U206" t="s">
        <v>42</v>
      </c>
      <c r="V206" t="s">
        <v>156</v>
      </c>
      <c r="W206" t="s">
        <v>146</v>
      </c>
      <c r="X206" s="1">
        <v>37227</v>
      </c>
      <c r="Y206" t="s">
        <v>130</v>
      </c>
      <c r="Z206" t="s">
        <v>131</v>
      </c>
      <c r="AA206" t="s">
        <v>209</v>
      </c>
      <c r="AB206" t="s">
        <v>148</v>
      </c>
      <c r="AC206" t="s">
        <v>183</v>
      </c>
      <c r="AD206" t="s">
        <v>66</v>
      </c>
      <c r="AE206">
        <v>0</v>
      </c>
      <c r="AF206" t="s">
        <v>467</v>
      </c>
      <c r="AG206" t="s">
        <v>129</v>
      </c>
      <c r="AH206" t="s">
        <v>129</v>
      </c>
      <c r="AI206" t="s">
        <v>129</v>
      </c>
      <c r="AJ206" t="s">
        <v>146</v>
      </c>
      <c r="AK206" t="s">
        <v>146</v>
      </c>
      <c r="AL206" t="s">
        <v>135</v>
      </c>
      <c r="AM206" t="s">
        <v>468</v>
      </c>
      <c r="AO206" t="s">
        <v>136</v>
      </c>
      <c r="AP206">
        <v>4</v>
      </c>
      <c r="AQ206" t="s">
        <v>151</v>
      </c>
      <c r="AR206" t="s">
        <v>538</v>
      </c>
      <c r="AS206" t="s">
        <v>53</v>
      </c>
      <c r="AT206">
        <v>0</v>
      </c>
      <c r="AU206">
        <v>0</v>
      </c>
      <c r="AV206" t="s">
        <v>172</v>
      </c>
      <c r="AW206" t="s">
        <v>137</v>
      </c>
      <c r="AX206" t="s">
        <v>138</v>
      </c>
      <c r="AY206" t="s">
        <v>53</v>
      </c>
      <c r="AZ206" t="s">
        <v>42</v>
      </c>
      <c r="BA206" t="s">
        <v>42</v>
      </c>
      <c r="BD206" t="s">
        <v>173</v>
      </c>
      <c r="BF206">
        <v>-117.391886</v>
      </c>
      <c r="BG206">
        <v>34.077672</v>
      </c>
    </row>
    <row r="207" spans="1:59" x14ac:dyDescent="0.3">
      <c r="A207">
        <v>206</v>
      </c>
      <c r="B207">
        <v>5099</v>
      </c>
      <c r="C207" t="s">
        <v>813</v>
      </c>
      <c r="D207" t="s">
        <v>814</v>
      </c>
      <c r="E207" t="s">
        <v>201</v>
      </c>
      <c r="F207">
        <v>-117.387541</v>
      </c>
      <c r="G207">
        <v>34.077660000000002</v>
      </c>
      <c r="H207" t="s">
        <v>207</v>
      </c>
      <c r="I207">
        <v>3.7</v>
      </c>
      <c r="J207">
        <v>2.8</v>
      </c>
      <c r="K207">
        <v>6.5</v>
      </c>
      <c r="L207" t="s">
        <v>37</v>
      </c>
      <c r="M207" t="s">
        <v>129</v>
      </c>
      <c r="N207" t="s">
        <v>125</v>
      </c>
      <c r="O207">
        <v>0</v>
      </c>
      <c r="P207" t="s">
        <v>208</v>
      </c>
      <c r="R207" t="s">
        <v>155</v>
      </c>
      <c r="S207" t="s">
        <v>144</v>
      </c>
      <c r="T207" t="s">
        <v>42</v>
      </c>
      <c r="U207" t="s">
        <v>42</v>
      </c>
      <c r="V207" t="s">
        <v>145</v>
      </c>
      <c r="W207" t="s">
        <v>146</v>
      </c>
      <c r="X207" s="1">
        <v>37227</v>
      </c>
      <c r="Y207" t="s">
        <v>145</v>
      </c>
      <c r="Z207" t="s">
        <v>131</v>
      </c>
      <c r="AA207" t="s">
        <v>209</v>
      </c>
      <c r="AB207" t="s">
        <v>148</v>
      </c>
      <c r="AC207" t="s">
        <v>133</v>
      </c>
      <c r="AD207" t="s">
        <v>60</v>
      </c>
      <c r="AE207">
        <v>0</v>
      </c>
      <c r="AF207" t="s">
        <v>815</v>
      </c>
      <c r="AG207" t="s">
        <v>146</v>
      </c>
      <c r="AH207" t="s">
        <v>146</v>
      </c>
      <c r="AI207" t="s">
        <v>146</v>
      </c>
      <c r="AJ207" t="s">
        <v>146</v>
      </c>
      <c r="AK207" t="s">
        <v>146</v>
      </c>
      <c r="AL207" t="s">
        <v>150</v>
      </c>
      <c r="AN207" t="s">
        <v>622</v>
      </c>
      <c r="AO207" t="s">
        <v>136</v>
      </c>
      <c r="AP207">
        <v>4</v>
      </c>
      <c r="AQ207" t="s">
        <v>151</v>
      </c>
      <c r="AR207" t="s">
        <v>152</v>
      </c>
      <c r="AS207" t="s">
        <v>164</v>
      </c>
      <c r="AT207">
        <v>11</v>
      </c>
      <c r="AU207">
        <v>25</v>
      </c>
      <c r="AV207" t="s">
        <v>150</v>
      </c>
      <c r="AW207" t="s">
        <v>31</v>
      </c>
      <c r="AX207" t="s">
        <v>138</v>
      </c>
      <c r="AY207" t="s">
        <v>53</v>
      </c>
      <c r="AZ207" t="s">
        <v>42</v>
      </c>
      <c r="BA207" t="s">
        <v>42</v>
      </c>
      <c r="BD207" t="s">
        <v>173</v>
      </c>
      <c r="BF207">
        <v>-117.387270633364</v>
      </c>
      <c r="BG207">
        <v>34.0776351178583</v>
      </c>
    </row>
    <row r="208" spans="1:59" x14ac:dyDescent="0.3">
      <c r="A208">
        <v>207</v>
      </c>
      <c r="B208">
        <v>5100</v>
      </c>
      <c r="C208" t="s">
        <v>816</v>
      </c>
      <c r="D208" t="s">
        <v>817</v>
      </c>
      <c r="E208" t="s">
        <v>201</v>
      </c>
      <c r="F208">
        <v>-117.382966</v>
      </c>
      <c r="G208">
        <v>34.077677999999999</v>
      </c>
      <c r="H208" t="s">
        <v>207</v>
      </c>
      <c r="I208">
        <v>1</v>
      </c>
      <c r="J208">
        <v>1.2</v>
      </c>
      <c r="K208">
        <v>2.2000000000000002</v>
      </c>
      <c r="L208" t="s">
        <v>53</v>
      </c>
      <c r="M208" t="s">
        <v>129</v>
      </c>
      <c r="N208" t="s">
        <v>125</v>
      </c>
      <c r="O208">
        <v>0</v>
      </c>
      <c r="P208" t="s">
        <v>208</v>
      </c>
      <c r="R208" t="s">
        <v>66</v>
      </c>
      <c r="S208" t="s">
        <v>144</v>
      </c>
      <c r="T208" t="s">
        <v>66</v>
      </c>
      <c r="U208" t="s">
        <v>42</v>
      </c>
      <c r="V208" t="s">
        <v>156</v>
      </c>
      <c r="W208" t="s">
        <v>146</v>
      </c>
      <c r="X208" s="1">
        <v>37227</v>
      </c>
      <c r="Y208" t="s">
        <v>145</v>
      </c>
      <c r="Z208" t="s">
        <v>170</v>
      </c>
      <c r="AA208" t="s">
        <v>209</v>
      </c>
      <c r="AB208" t="s">
        <v>148</v>
      </c>
      <c r="AC208" t="s">
        <v>183</v>
      </c>
      <c r="AD208" t="s">
        <v>66</v>
      </c>
      <c r="AE208">
        <v>0</v>
      </c>
      <c r="AG208" t="s">
        <v>146</v>
      </c>
      <c r="AH208" t="s">
        <v>146</v>
      </c>
      <c r="AI208" t="s">
        <v>146</v>
      </c>
      <c r="AJ208" t="s">
        <v>146</v>
      </c>
      <c r="AK208" t="s">
        <v>146</v>
      </c>
      <c r="AL208" t="s">
        <v>66</v>
      </c>
      <c r="AO208" t="s">
        <v>136</v>
      </c>
      <c r="AP208">
        <v>6</v>
      </c>
      <c r="AQ208" t="s">
        <v>151</v>
      </c>
      <c r="AR208" t="s">
        <v>538</v>
      </c>
      <c r="AS208" t="s">
        <v>53</v>
      </c>
      <c r="AT208">
        <v>9</v>
      </c>
      <c r="AU208">
        <v>20</v>
      </c>
      <c r="AW208" t="s">
        <v>137</v>
      </c>
      <c r="AX208" t="s">
        <v>138</v>
      </c>
      <c r="AY208" t="s">
        <v>53</v>
      </c>
      <c r="AZ208" t="s">
        <v>42</v>
      </c>
      <c r="BA208" t="s">
        <v>42</v>
      </c>
      <c r="BD208" t="s">
        <v>173</v>
      </c>
      <c r="BF208">
        <v>-117.38259907384</v>
      </c>
      <c r="BG208">
        <v>34.077633567656797</v>
      </c>
    </row>
    <row r="209" spans="1:59" x14ac:dyDescent="0.3">
      <c r="A209">
        <v>208</v>
      </c>
      <c r="B209">
        <v>5101</v>
      </c>
      <c r="C209" t="s">
        <v>818</v>
      </c>
      <c r="D209" t="s">
        <v>819</v>
      </c>
      <c r="E209" t="s">
        <v>201</v>
      </c>
      <c r="F209">
        <v>-117.377396</v>
      </c>
      <c r="G209">
        <v>34.077669</v>
      </c>
      <c r="H209" t="s">
        <v>207</v>
      </c>
      <c r="I209">
        <v>4</v>
      </c>
      <c r="J209">
        <v>3.2</v>
      </c>
      <c r="K209">
        <v>7.2</v>
      </c>
      <c r="L209" t="s">
        <v>31</v>
      </c>
      <c r="M209" t="s">
        <v>129</v>
      </c>
      <c r="N209" t="s">
        <v>125</v>
      </c>
      <c r="O209">
        <v>0</v>
      </c>
      <c r="P209" t="s">
        <v>208</v>
      </c>
      <c r="R209" t="s">
        <v>66</v>
      </c>
      <c r="S209" t="s">
        <v>144</v>
      </c>
      <c r="U209" t="s">
        <v>42</v>
      </c>
      <c r="V209" t="s">
        <v>145</v>
      </c>
      <c r="W209" t="s">
        <v>146</v>
      </c>
      <c r="X209" s="1">
        <v>37227</v>
      </c>
      <c r="Y209" t="s">
        <v>145</v>
      </c>
      <c r="Z209" t="s">
        <v>170</v>
      </c>
      <c r="AA209" t="s">
        <v>209</v>
      </c>
      <c r="AB209" t="s">
        <v>148</v>
      </c>
      <c r="AC209" t="s">
        <v>183</v>
      </c>
      <c r="AD209" t="s">
        <v>60</v>
      </c>
      <c r="AE209">
        <v>0</v>
      </c>
      <c r="AF209" t="s">
        <v>820</v>
      </c>
      <c r="AG209" t="s">
        <v>146</v>
      </c>
      <c r="AH209" t="s">
        <v>146</v>
      </c>
      <c r="AI209" t="s">
        <v>146</v>
      </c>
      <c r="AJ209" t="s">
        <v>146</v>
      </c>
      <c r="AK209" t="s">
        <v>146</v>
      </c>
      <c r="AL209" t="s">
        <v>821</v>
      </c>
      <c r="AO209" t="s">
        <v>136</v>
      </c>
      <c r="AP209">
        <v>6</v>
      </c>
      <c r="AR209" t="s">
        <v>164</v>
      </c>
      <c r="AT209">
        <v>10</v>
      </c>
      <c r="AU209">
        <v>50</v>
      </c>
      <c r="AW209" t="s">
        <v>137</v>
      </c>
      <c r="AX209" t="s">
        <v>138</v>
      </c>
      <c r="AZ209" t="s">
        <v>42</v>
      </c>
      <c r="BD209" t="s">
        <v>173</v>
      </c>
      <c r="BF209">
        <v>-117.37804720566</v>
      </c>
      <c r="BG209">
        <v>34.077649458521897</v>
      </c>
    </row>
    <row r="210" spans="1:59" x14ac:dyDescent="0.3">
      <c r="A210">
        <v>209</v>
      </c>
      <c r="B210">
        <v>5104</v>
      </c>
      <c r="C210" t="s">
        <v>822</v>
      </c>
      <c r="D210" t="s">
        <v>823</v>
      </c>
      <c r="E210" t="s">
        <v>227</v>
      </c>
      <c r="F210">
        <v>-117.364451</v>
      </c>
      <c r="G210">
        <v>34.077703</v>
      </c>
      <c r="H210" t="s">
        <v>207</v>
      </c>
      <c r="I210">
        <v>5.6</v>
      </c>
      <c r="J210">
        <v>2.4</v>
      </c>
      <c r="K210">
        <v>8</v>
      </c>
      <c r="L210" t="s">
        <v>31</v>
      </c>
      <c r="M210" t="s">
        <v>129</v>
      </c>
      <c r="N210" t="s">
        <v>125</v>
      </c>
      <c r="O210">
        <v>0</v>
      </c>
      <c r="P210" t="s">
        <v>215</v>
      </c>
      <c r="S210" t="s">
        <v>144</v>
      </c>
      <c r="T210" t="s">
        <v>42</v>
      </c>
      <c r="U210" t="s">
        <v>42</v>
      </c>
      <c r="V210" t="s">
        <v>156</v>
      </c>
      <c r="W210" t="s">
        <v>146</v>
      </c>
      <c r="X210" s="1">
        <v>37227</v>
      </c>
      <c r="Y210" t="s">
        <v>156</v>
      </c>
      <c r="Z210" t="s">
        <v>181</v>
      </c>
      <c r="AA210" t="s">
        <v>209</v>
      </c>
      <c r="AB210" t="s">
        <v>204</v>
      </c>
      <c r="AC210" t="s">
        <v>331</v>
      </c>
      <c r="AD210" t="s">
        <v>66</v>
      </c>
      <c r="AE210">
        <v>0</v>
      </c>
      <c r="AG210" t="s">
        <v>146</v>
      </c>
      <c r="AH210" t="s">
        <v>146</v>
      </c>
      <c r="AI210" t="s">
        <v>146</v>
      </c>
      <c r="AJ210" t="s">
        <v>146</v>
      </c>
      <c r="AK210" t="s">
        <v>146</v>
      </c>
      <c r="AL210" t="s">
        <v>66</v>
      </c>
      <c r="AM210" t="s">
        <v>824</v>
      </c>
      <c r="AN210" t="s">
        <v>389</v>
      </c>
      <c r="AO210" t="s">
        <v>136</v>
      </c>
      <c r="AP210">
        <v>5</v>
      </c>
      <c r="AQ210" t="s">
        <v>151</v>
      </c>
      <c r="AR210" t="s">
        <v>164</v>
      </c>
      <c r="AS210" t="s">
        <v>53</v>
      </c>
      <c r="AT210">
        <v>12</v>
      </c>
      <c r="AU210">
        <v>25</v>
      </c>
      <c r="AW210" t="s">
        <v>137</v>
      </c>
      <c r="AX210" t="s">
        <v>138</v>
      </c>
      <c r="AY210" t="s">
        <v>53</v>
      </c>
      <c r="AZ210" t="s">
        <v>42</v>
      </c>
      <c r="BA210" t="s">
        <v>42</v>
      </c>
      <c r="BD210" t="s">
        <v>173</v>
      </c>
      <c r="BF210">
        <v>-117.364405938839</v>
      </c>
      <c r="BG210">
        <v>34.077662122270802</v>
      </c>
    </row>
    <row r="211" spans="1:59" x14ac:dyDescent="0.3">
      <c r="A211">
        <v>210</v>
      </c>
      <c r="B211">
        <v>5105</v>
      </c>
      <c r="C211" t="s">
        <v>825</v>
      </c>
      <c r="D211" t="s">
        <v>826</v>
      </c>
      <c r="E211" t="s">
        <v>227</v>
      </c>
      <c r="F211">
        <v>-117.361132</v>
      </c>
      <c r="G211">
        <v>34.077705000000002</v>
      </c>
      <c r="H211" t="s">
        <v>207</v>
      </c>
      <c r="I211">
        <v>0.9</v>
      </c>
      <c r="J211">
        <v>2.2000000000000002</v>
      </c>
      <c r="K211">
        <v>3.1</v>
      </c>
      <c r="L211" t="s">
        <v>53</v>
      </c>
      <c r="M211" t="s">
        <v>129</v>
      </c>
      <c r="N211" t="s">
        <v>125</v>
      </c>
      <c r="O211">
        <v>0</v>
      </c>
      <c r="P211" t="s">
        <v>208</v>
      </c>
      <c r="R211" t="s">
        <v>196</v>
      </c>
      <c r="S211" t="s">
        <v>127</v>
      </c>
      <c r="T211" t="s">
        <v>42</v>
      </c>
      <c r="U211" t="s">
        <v>42</v>
      </c>
      <c r="V211" t="s">
        <v>156</v>
      </c>
      <c r="W211" t="s">
        <v>146</v>
      </c>
      <c r="X211" s="1">
        <v>37227</v>
      </c>
      <c r="Y211" t="s">
        <v>130</v>
      </c>
      <c r="Z211" t="s">
        <v>170</v>
      </c>
      <c r="AA211" t="s">
        <v>209</v>
      </c>
      <c r="AB211" t="s">
        <v>466</v>
      </c>
      <c r="AC211" t="s">
        <v>183</v>
      </c>
      <c r="AD211" t="s">
        <v>66</v>
      </c>
      <c r="AE211">
        <v>0</v>
      </c>
      <c r="AF211" t="s">
        <v>467</v>
      </c>
      <c r="AG211" t="s">
        <v>129</v>
      </c>
      <c r="AH211" t="s">
        <v>129</v>
      </c>
      <c r="AI211" t="s">
        <v>129</v>
      </c>
      <c r="AJ211" t="s">
        <v>146</v>
      </c>
      <c r="AK211" t="s">
        <v>146</v>
      </c>
      <c r="AL211" t="s">
        <v>66</v>
      </c>
      <c r="AM211" t="s">
        <v>827</v>
      </c>
      <c r="AO211" t="s">
        <v>136</v>
      </c>
      <c r="AP211">
        <v>3</v>
      </c>
      <c r="AQ211" t="s">
        <v>151</v>
      </c>
      <c r="AR211" t="s">
        <v>538</v>
      </c>
      <c r="AS211" t="s">
        <v>53</v>
      </c>
      <c r="AT211">
        <v>0</v>
      </c>
      <c r="AU211">
        <v>0</v>
      </c>
      <c r="AW211" t="s">
        <v>137</v>
      </c>
      <c r="AX211" t="s">
        <v>138</v>
      </c>
      <c r="AY211" t="s">
        <v>53</v>
      </c>
      <c r="AZ211" t="s">
        <v>42</v>
      </c>
      <c r="BA211" t="s">
        <v>42</v>
      </c>
      <c r="BD211" t="s">
        <v>173</v>
      </c>
      <c r="BF211">
        <v>-117.36114916653101</v>
      </c>
      <c r="BG211">
        <v>34.077676563068003</v>
      </c>
    </row>
    <row r="212" spans="1:59" x14ac:dyDescent="0.3">
      <c r="A212">
        <v>211</v>
      </c>
      <c r="B212">
        <v>5106</v>
      </c>
      <c r="C212" t="s">
        <v>828</v>
      </c>
      <c r="D212" t="s">
        <v>829</v>
      </c>
      <c r="E212" t="s">
        <v>227</v>
      </c>
      <c r="F212">
        <v>-117.353358</v>
      </c>
      <c r="G212">
        <v>34.077694999999999</v>
      </c>
      <c r="H212" t="s">
        <v>207</v>
      </c>
      <c r="I212">
        <v>1.3</v>
      </c>
      <c r="J212">
        <v>5.0999999999999996</v>
      </c>
      <c r="K212">
        <v>6.4</v>
      </c>
      <c r="L212" t="s">
        <v>31</v>
      </c>
      <c r="M212" t="s">
        <v>129</v>
      </c>
      <c r="N212" t="s">
        <v>125</v>
      </c>
      <c r="O212">
        <v>0</v>
      </c>
      <c r="P212" t="s">
        <v>215</v>
      </c>
      <c r="R212" t="s">
        <v>155</v>
      </c>
      <c r="S212" t="s">
        <v>144</v>
      </c>
      <c r="T212" t="s">
        <v>42</v>
      </c>
      <c r="U212" t="s">
        <v>42</v>
      </c>
      <c r="V212" t="s">
        <v>157</v>
      </c>
      <c r="W212" t="s">
        <v>146</v>
      </c>
      <c r="X212" s="1">
        <v>37227</v>
      </c>
      <c r="Y212" t="s">
        <v>156</v>
      </c>
      <c r="Z212" t="s">
        <v>170</v>
      </c>
      <c r="AA212" t="s">
        <v>209</v>
      </c>
      <c r="AB212" t="s">
        <v>148</v>
      </c>
      <c r="AD212" t="s">
        <v>60</v>
      </c>
      <c r="AE212">
        <v>0</v>
      </c>
      <c r="AF212" t="s">
        <v>830</v>
      </c>
      <c r="AG212" t="s">
        <v>146</v>
      </c>
      <c r="AH212" t="s">
        <v>146</v>
      </c>
      <c r="AI212" t="s">
        <v>146</v>
      </c>
      <c r="AJ212" t="s">
        <v>146</v>
      </c>
      <c r="AK212" t="s">
        <v>146</v>
      </c>
      <c r="AL212" t="s">
        <v>129</v>
      </c>
      <c r="AM212" t="s">
        <v>831</v>
      </c>
      <c r="AO212" t="s">
        <v>136</v>
      </c>
      <c r="AP212">
        <v>5</v>
      </c>
      <c r="AQ212" t="s">
        <v>151</v>
      </c>
      <c r="AR212" t="s">
        <v>164</v>
      </c>
      <c r="AS212" t="s">
        <v>53</v>
      </c>
      <c r="AT212">
        <v>17</v>
      </c>
      <c r="AU212">
        <v>17</v>
      </c>
      <c r="AW212" t="s">
        <v>137</v>
      </c>
      <c r="AX212" t="s">
        <v>138</v>
      </c>
      <c r="AY212" t="s">
        <v>53</v>
      </c>
      <c r="AZ212" t="s">
        <v>42</v>
      </c>
      <c r="BA212" t="s">
        <v>42</v>
      </c>
      <c r="BD212" t="s">
        <v>173</v>
      </c>
      <c r="BF212">
        <v>-117.35535785497601</v>
      </c>
      <c r="BG212">
        <v>34.0776701178686</v>
      </c>
    </row>
    <row r="213" spans="1:59" x14ac:dyDescent="0.3">
      <c r="A213">
        <v>212</v>
      </c>
      <c r="B213">
        <v>16</v>
      </c>
      <c r="C213" t="s">
        <v>832</v>
      </c>
      <c r="D213" t="s">
        <v>833</v>
      </c>
      <c r="E213" t="s">
        <v>227</v>
      </c>
      <c r="F213">
        <v>-117.351947</v>
      </c>
      <c r="G213">
        <v>34.072156999999997</v>
      </c>
      <c r="H213" t="s">
        <v>834</v>
      </c>
      <c r="I213">
        <v>122.4</v>
      </c>
      <c r="J213">
        <v>136</v>
      </c>
      <c r="K213">
        <v>258.39999999999998</v>
      </c>
      <c r="L213" t="s">
        <v>37</v>
      </c>
      <c r="M213" t="s">
        <v>129</v>
      </c>
      <c r="N213" t="s">
        <v>293</v>
      </c>
      <c r="O213">
        <v>0</v>
      </c>
      <c r="P213" t="s">
        <v>268</v>
      </c>
      <c r="Q213" t="s">
        <v>432</v>
      </c>
      <c r="R213" t="s">
        <v>66</v>
      </c>
      <c r="S213" t="s">
        <v>144</v>
      </c>
      <c r="T213" t="s">
        <v>169</v>
      </c>
      <c r="U213" t="s">
        <v>40</v>
      </c>
      <c r="V213" t="s">
        <v>145</v>
      </c>
      <c r="W213" t="s">
        <v>146</v>
      </c>
      <c r="X213" s="1">
        <v>37227</v>
      </c>
      <c r="Y213" t="s">
        <v>145</v>
      </c>
      <c r="Z213" t="s">
        <v>203</v>
      </c>
      <c r="AA213" t="s">
        <v>835</v>
      </c>
      <c r="AB213" t="s">
        <v>204</v>
      </c>
      <c r="AC213" t="s">
        <v>183</v>
      </c>
      <c r="AD213" t="s">
        <v>40</v>
      </c>
      <c r="AE213">
        <v>0</v>
      </c>
      <c r="AG213" t="s">
        <v>146</v>
      </c>
      <c r="AH213" t="s">
        <v>146</v>
      </c>
      <c r="AI213" t="s">
        <v>146</v>
      </c>
      <c r="AJ213" t="s">
        <v>146</v>
      </c>
      <c r="AK213" t="s">
        <v>146</v>
      </c>
      <c r="AL213" t="s">
        <v>66</v>
      </c>
      <c r="AO213" t="s">
        <v>136</v>
      </c>
      <c r="AP213">
        <v>5</v>
      </c>
      <c r="AQ213" t="s">
        <v>836</v>
      </c>
      <c r="AR213" t="s">
        <v>171</v>
      </c>
      <c r="AS213" t="s">
        <v>171</v>
      </c>
      <c r="AT213">
        <v>20</v>
      </c>
      <c r="AU213">
        <v>45</v>
      </c>
      <c r="AW213" t="s">
        <v>41</v>
      </c>
      <c r="AX213" t="s">
        <v>138</v>
      </c>
      <c r="AY213" t="s">
        <v>53</v>
      </c>
      <c r="AZ213" t="s">
        <v>42</v>
      </c>
      <c r="BA213" t="s">
        <v>42</v>
      </c>
      <c r="BB213" t="s">
        <v>837</v>
      </c>
      <c r="BC213" t="s">
        <v>838</v>
      </c>
      <c r="BD213" t="s">
        <v>173</v>
      </c>
      <c r="BF213">
        <v>-117.351879603529</v>
      </c>
      <c r="BG213">
        <v>34.072103003316101</v>
      </c>
    </row>
    <row r="214" spans="1:59" x14ac:dyDescent="0.3">
      <c r="A214">
        <v>213</v>
      </c>
      <c r="B214">
        <v>5264</v>
      </c>
      <c r="C214" t="s">
        <v>839</v>
      </c>
      <c r="D214" t="s">
        <v>840</v>
      </c>
      <c r="E214" t="s">
        <v>227</v>
      </c>
      <c r="F214">
        <v>-117.352037</v>
      </c>
      <c r="G214">
        <v>34.077700999999998</v>
      </c>
      <c r="H214" t="s">
        <v>207</v>
      </c>
      <c r="I214">
        <v>4.5</v>
      </c>
      <c r="J214">
        <v>1.6</v>
      </c>
      <c r="K214">
        <v>6.1</v>
      </c>
      <c r="L214" t="s">
        <v>31</v>
      </c>
      <c r="M214" t="s">
        <v>129</v>
      </c>
      <c r="N214" t="s">
        <v>125</v>
      </c>
      <c r="O214">
        <v>0</v>
      </c>
      <c r="P214" t="s">
        <v>208</v>
      </c>
      <c r="R214" t="s">
        <v>155</v>
      </c>
      <c r="S214" t="s">
        <v>144</v>
      </c>
      <c r="T214" t="s">
        <v>42</v>
      </c>
      <c r="U214" t="s">
        <v>42</v>
      </c>
      <c r="V214" t="s">
        <v>156</v>
      </c>
      <c r="W214" t="s">
        <v>146</v>
      </c>
      <c r="X214" s="1">
        <v>37227</v>
      </c>
      <c r="Y214" t="s">
        <v>145</v>
      </c>
      <c r="Z214" t="s">
        <v>170</v>
      </c>
      <c r="AA214" t="s">
        <v>841</v>
      </c>
      <c r="AB214" t="s">
        <v>148</v>
      </c>
      <c r="AD214" t="s">
        <v>63</v>
      </c>
      <c r="AE214">
        <v>0</v>
      </c>
      <c r="AF214" t="s">
        <v>230</v>
      </c>
      <c r="AG214" t="s">
        <v>146</v>
      </c>
      <c r="AH214" t="s">
        <v>146</v>
      </c>
      <c r="AI214" t="s">
        <v>146</v>
      </c>
      <c r="AJ214" t="s">
        <v>146</v>
      </c>
      <c r="AK214" t="s">
        <v>146</v>
      </c>
      <c r="AL214" t="s">
        <v>66</v>
      </c>
      <c r="AO214" t="s">
        <v>136</v>
      </c>
      <c r="AP214">
        <v>6</v>
      </c>
      <c r="AQ214" t="s">
        <v>151</v>
      </c>
      <c r="AR214" t="s">
        <v>164</v>
      </c>
      <c r="AS214" t="s">
        <v>53</v>
      </c>
      <c r="AT214">
        <v>9</v>
      </c>
      <c r="AU214">
        <v>25</v>
      </c>
      <c r="AW214" t="s">
        <v>137</v>
      </c>
      <c r="AX214" t="s">
        <v>138</v>
      </c>
      <c r="AY214" t="s">
        <v>53</v>
      </c>
      <c r="AZ214" t="s">
        <v>42</v>
      </c>
      <c r="BA214" t="s">
        <v>42</v>
      </c>
      <c r="BD214" t="s">
        <v>173</v>
      </c>
      <c r="BF214">
        <v>-117.351850318236</v>
      </c>
      <c r="BG214">
        <v>34.077701444316403</v>
      </c>
    </row>
    <row r="215" spans="1:59" x14ac:dyDescent="0.3">
      <c r="A215">
        <v>214</v>
      </c>
      <c r="B215">
        <v>5109</v>
      </c>
      <c r="C215" t="s">
        <v>842</v>
      </c>
      <c r="D215" t="s">
        <v>843</v>
      </c>
      <c r="E215" t="s">
        <v>227</v>
      </c>
      <c r="F215">
        <v>-117.34819400000001</v>
      </c>
      <c r="G215">
        <v>34.077682000000003</v>
      </c>
      <c r="H215" t="s">
        <v>207</v>
      </c>
      <c r="I215">
        <v>2</v>
      </c>
      <c r="J215">
        <v>1.3</v>
      </c>
      <c r="K215">
        <v>3.3</v>
      </c>
      <c r="L215" t="s">
        <v>53</v>
      </c>
      <c r="M215" t="s">
        <v>129</v>
      </c>
      <c r="N215" t="s">
        <v>125</v>
      </c>
      <c r="O215">
        <v>0</v>
      </c>
      <c r="P215" t="s">
        <v>208</v>
      </c>
      <c r="R215" t="s">
        <v>196</v>
      </c>
      <c r="S215" t="s">
        <v>144</v>
      </c>
      <c r="T215" t="s">
        <v>42</v>
      </c>
      <c r="U215" t="s">
        <v>42</v>
      </c>
      <c r="V215" t="s">
        <v>156</v>
      </c>
      <c r="W215" t="s">
        <v>146</v>
      </c>
      <c r="X215" s="1">
        <v>37227</v>
      </c>
      <c r="Y215" t="s">
        <v>145</v>
      </c>
      <c r="Z215" t="s">
        <v>131</v>
      </c>
      <c r="AA215" t="s">
        <v>841</v>
      </c>
      <c r="AB215" t="s">
        <v>148</v>
      </c>
      <c r="AC215" t="s">
        <v>183</v>
      </c>
      <c r="AD215" t="s">
        <v>66</v>
      </c>
      <c r="AE215">
        <v>0</v>
      </c>
      <c r="AG215" t="s">
        <v>146</v>
      </c>
      <c r="AH215" t="s">
        <v>146</v>
      </c>
      <c r="AI215" t="s">
        <v>146</v>
      </c>
      <c r="AJ215" t="s">
        <v>146</v>
      </c>
      <c r="AK215" t="s">
        <v>146</v>
      </c>
      <c r="AL215" t="s">
        <v>150</v>
      </c>
      <c r="AO215" t="s">
        <v>136</v>
      </c>
      <c r="AP215">
        <v>8</v>
      </c>
      <c r="AQ215" t="s">
        <v>151</v>
      </c>
      <c r="AR215" t="s">
        <v>538</v>
      </c>
      <c r="AS215" t="s">
        <v>53</v>
      </c>
      <c r="AT215">
        <v>8</v>
      </c>
      <c r="AU215">
        <v>25</v>
      </c>
      <c r="AV215" t="s">
        <v>150</v>
      </c>
      <c r="AW215" t="s">
        <v>137</v>
      </c>
      <c r="AX215" t="s">
        <v>138</v>
      </c>
      <c r="AY215" t="s">
        <v>53</v>
      </c>
      <c r="AZ215" t="s">
        <v>42</v>
      </c>
      <c r="BA215" t="s">
        <v>42</v>
      </c>
      <c r="BD215" t="s">
        <v>173</v>
      </c>
      <c r="BF215">
        <v>-117.34826802792099</v>
      </c>
      <c r="BG215">
        <v>34.077696218127201</v>
      </c>
    </row>
    <row r="216" spans="1:59" x14ac:dyDescent="0.3">
      <c r="A216">
        <v>215</v>
      </c>
      <c r="B216">
        <v>5110</v>
      </c>
      <c r="C216" t="s">
        <v>844</v>
      </c>
      <c r="D216" t="s">
        <v>845</v>
      </c>
      <c r="E216" t="s">
        <v>168</v>
      </c>
      <c r="F216">
        <v>-117.341453</v>
      </c>
      <c r="G216">
        <v>34.077855</v>
      </c>
      <c r="H216" t="s">
        <v>207</v>
      </c>
      <c r="I216">
        <v>0.4</v>
      </c>
      <c r="J216">
        <v>1.2</v>
      </c>
      <c r="K216">
        <v>1.6</v>
      </c>
      <c r="L216" t="s">
        <v>53</v>
      </c>
      <c r="M216" t="s">
        <v>129</v>
      </c>
      <c r="N216" t="s">
        <v>125</v>
      </c>
      <c r="O216">
        <v>0</v>
      </c>
      <c r="P216" t="s">
        <v>208</v>
      </c>
      <c r="R216" t="s">
        <v>66</v>
      </c>
      <c r="S216" t="s">
        <v>465</v>
      </c>
      <c r="T216" t="s">
        <v>66</v>
      </c>
      <c r="U216" t="s">
        <v>42</v>
      </c>
      <c r="V216" t="s">
        <v>145</v>
      </c>
      <c r="W216" t="s">
        <v>129</v>
      </c>
      <c r="X216" s="1">
        <v>37227</v>
      </c>
      <c r="Y216" t="s">
        <v>130</v>
      </c>
      <c r="Z216" t="s">
        <v>131</v>
      </c>
      <c r="AA216" t="s">
        <v>841</v>
      </c>
      <c r="AB216" t="s">
        <v>148</v>
      </c>
      <c r="AC216" t="s">
        <v>245</v>
      </c>
      <c r="AD216" t="s">
        <v>66</v>
      </c>
      <c r="AE216">
        <v>0</v>
      </c>
      <c r="AF216" t="s">
        <v>846</v>
      </c>
      <c r="AG216" t="s">
        <v>146</v>
      </c>
      <c r="AH216" t="s">
        <v>146</v>
      </c>
      <c r="AI216" t="s">
        <v>146</v>
      </c>
      <c r="AJ216" t="s">
        <v>146</v>
      </c>
      <c r="AK216" t="s">
        <v>146</v>
      </c>
      <c r="AL216" t="s">
        <v>150</v>
      </c>
      <c r="AM216" t="s">
        <v>847</v>
      </c>
      <c r="AN216" t="s">
        <v>735</v>
      </c>
      <c r="AO216" t="s">
        <v>136</v>
      </c>
      <c r="AT216">
        <v>10</v>
      </c>
      <c r="AU216">
        <v>35</v>
      </c>
      <c r="AV216" t="s">
        <v>150</v>
      </c>
      <c r="AW216" t="s">
        <v>137</v>
      </c>
      <c r="AX216" t="s">
        <v>138</v>
      </c>
      <c r="AZ216" t="s">
        <v>42</v>
      </c>
      <c r="BD216" t="s">
        <v>173</v>
      </c>
      <c r="BF216">
        <v>-117.341453</v>
      </c>
      <c r="BG216">
        <v>34.077855</v>
      </c>
    </row>
    <row r="217" spans="1:59" x14ac:dyDescent="0.3">
      <c r="A217">
        <v>216</v>
      </c>
      <c r="B217">
        <v>5112</v>
      </c>
      <c r="C217" t="s">
        <v>848</v>
      </c>
      <c r="D217" t="s">
        <v>849</v>
      </c>
      <c r="E217" t="s">
        <v>227</v>
      </c>
      <c r="F217">
        <v>-117.334992</v>
      </c>
      <c r="G217">
        <v>34.077534999999997</v>
      </c>
      <c r="H217" t="s">
        <v>207</v>
      </c>
      <c r="I217">
        <v>3.4</v>
      </c>
      <c r="J217">
        <v>4.5999999999999996</v>
      </c>
      <c r="K217">
        <v>8</v>
      </c>
      <c r="L217" t="s">
        <v>53</v>
      </c>
      <c r="M217" t="s">
        <v>129</v>
      </c>
      <c r="N217" t="s">
        <v>125</v>
      </c>
      <c r="O217">
        <v>0</v>
      </c>
      <c r="P217" t="s">
        <v>208</v>
      </c>
      <c r="R217" t="s">
        <v>196</v>
      </c>
      <c r="S217" t="s">
        <v>144</v>
      </c>
      <c r="T217" t="s">
        <v>42</v>
      </c>
      <c r="U217" t="s">
        <v>42</v>
      </c>
      <c r="V217" t="s">
        <v>157</v>
      </c>
      <c r="W217" t="s">
        <v>146</v>
      </c>
      <c r="X217" s="1">
        <v>37227</v>
      </c>
      <c r="Y217" t="s">
        <v>157</v>
      </c>
      <c r="Z217" t="s">
        <v>131</v>
      </c>
      <c r="AA217" t="s">
        <v>841</v>
      </c>
      <c r="AB217" t="s">
        <v>148</v>
      </c>
      <c r="AC217" t="s">
        <v>133</v>
      </c>
      <c r="AD217" t="s">
        <v>66</v>
      </c>
      <c r="AE217">
        <v>0</v>
      </c>
      <c r="AF217" t="s">
        <v>593</v>
      </c>
      <c r="AG217" t="s">
        <v>129</v>
      </c>
      <c r="AH217" t="s">
        <v>129</v>
      </c>
      <c r="AI217" t="s">
        <v>146</v>
      </c>
      <c r="AJ217" t="s">
        <v>146</v>
      </c>
      <c r="AK217" t="s">
        <v>146</v>
      </c>
      <c r="AL217" t="s">
        <v>150</v>
      </c>
      <c r="AO217" t="s">
        <v>136</v>
      </c>
      <c r="AP217">
        <v>5</v>
      </c>
      <c r="AQ217" t="s">
        <v>151</v>
      </c>
      <c r="AR217" t="s">
        <v>538</v>
      </c>
      <c r="AS217" t="s">
        <v>53</v>
      </c>
      <c r="AT217">
        <v>5</v>
      </c>
      <c r="AU217">
        <v>50</v>
      </c>
      <c r="AV217" t="s">
        <v>150</v>
      </c>
      <c r="AW217" t="s">
        <v>137</v>
      </c>
      <c r="AX217" t="s">
        <v>138</v>
      </c>
      <c r="AY217" t="s">
        <v>53</v>
      </c>
      <c r="AZ217" t="s">
        <v>42</v>
      </c>
      <c r="BA217" t="s">
        <v>42</v>
      </c>
      <c r="BD217" t="s">
        <v>173</v>
      </c>
      <c r="BF217">
        <v>-117.335079976423</v>
      </c>
      <c r="BG217">
        <v>34.077270182483801</v>
      </c>
    </row>
    <row r="218" spans="1:59" x14ac:dyDescent="0.3">
      <c r="A218">
        <v>217</v>
      </c>
      <c r="B218">
        <v>5113</v>
      </c>
      <c r="C218" t="s">
        <v>850</v>
      </c>
      <c r="D218" t="s">
        <v>851</v>
      </c>
      <c r="E218" t="s">
        <v>227</v>
      </c>
      <c r="F218">
        <v>-117.334681</v>
      </c>
      <c r="G218">
        <v>34.073905000000003</v>
      </c>
      <c r="H218" t="s">
        <v>207</v>
      </c>
      <c r="I218">
        <v>2.9</v>
      </c>
      <c r="J218">
        <v>4.9000000000000004</v>
      </c>
      <c r="K218">
        <v>7.8</v>
      </c>
      <c r="L218" t="s">
        <v>53</v>
      </c>
      <c r="M218" t="s">
        <v>129</v>
      </c>
      <c r="N218" t="s">
        <v>125</v>
      </c>
      <c r="O218">
        <v>0</v>
      </c>
      <c r="P218" t="s">
        <v>208</v>
      </c>
      <c r="R218" t="s">
        <v>66</v>
      </c>
      <c r="S218" t="s">
        <v>144</v>
      </c>
      <c r="T218" t="s">
        <v>42</v>
      </c>
      <c r="U218" t="s">
        <v>42</v>
      </c>
      <c r="V218" t="s">
        <v>156</v>
      </c>
      <c r="W218" t="s">
        <v>146</v>
      </c>
      <c r="X218" s="1">
        <v>25569</v>
      </c>
      <c r="Y218" t="s">
        <v>157</v>
      </c>
      <c r="Z218" t="s">
        <v>131</v>
      </c>
      <c r="AA218" t="s">
        <v>841</v>
      </c>
      <c r="AB218" t="s">
        <v>148</v>
      </c>
      <c r="AC218" t="s">
        <v>133</v>
      </c>
      <c r="AD218" t="s">
        <v>66</v>
      </c>
      <c r="AE218">
        <v>0</v>
      </c>
      <c r="AF218" t="s">
        <v>852</v>
      </c>
      <c r="AG218" t="s">
        <v>129</v>
      </c>
      <c r="AH218" t="s">
        <v>129</v>
      </c>
      <c r="AI218" t="s">
        <v>129</v>
      </c>
      <c r="AJ218" t="s">
        <v>146</v>
      </c>
      <c r="AK218" t="s">
        <v>146</v>
      </c>
      <c r="AL218" t="s">
        <v>150</v>
      </c>
      <c r="AM218" t="s">
        <v>211</v>
      </c>
      <c r="AO218" t="s">
        <v>136</v>
      </c>
      <c r="AP218">
        <v>6</v>
      </c>
      <c r="AQ218" t="s">
        <v>151</v>
      </c>
      <c r="AR218" t="s">
        <v>538</v>
      </c>
      <c r="AS218" t="s">
        <v>53</v>
      </c>
      <c r="AT218">
        <v>6</v>
      </c>
      <c r="AU218">
        <v>50</v>
      </c>
      <c r="AV218" t="s">
        <v>150</v>
      </c>
      <c r="AW218" t="s">
        <v>137</v>
      </c>
      <c r="AX218" t="s">
        <v>138</v>
      </c>
      <c r="AY218" t="s">
        <v>53</v>
      </c>
      <c r="AZ218" t="s">
        <v>42</v>
      </c>
      <c r="BA218" t="s">
        <v>42</v>
      </c>
      <c r="BD218" t="s">
        <v>173</v>
      </c>
      <c r="BF218">
        <v>-117.333586658722</v>
      </c>
      <c r="BG218">
        <v>34.073885448928102</v>
      </c>
    </row>
    <row r="219" spans="1:59" x14ac:dyDescent="0.3">
      <c r="A219">
        <v>218</v>
      </c>
      <c r="B219">
        <v>5282</v>
      </c>
      <c r="C219" t="s">
        <v>853</v>
      </c>
      <c r="D219" t="s">
        <v>854</v>
      </c>
      <c r="E219" t="s">
        <v>227</v>
      </c>
      <c r="F219">
        <v>-117.327906</v>
      </c>
      <c r="G219">
        <v>34.073827999999999</v>
      </c>
      <c r="H219" t="s">
        <v>207</v>
      </c>
      <c r="I219">
        <v>2</v>
      </c>
      <c r="J219">
        <v>1.8</v>
      </c>
      <c r="K219">
        <v>3.8</v>
      </c>
      <c r="L219" t="s">
        <v>53</v>
      </c>
      <c r="M219" t="s">
        <v>129</v>
      </c>
      <c r="N219" t="s">
        <v>125</v>
      </c>
      <c r="O219">
        <v>0</v>
      </c>
      <c r="P219" t="s">
        <v>208</v>
      </c>
      <c r="R219" t="s">
        <v>66</v>
      </c>
      <c r="S219" t="s">
        <v>144</v>
      </c>
      <c r="T219" t="s">
        <v>42</v>
      </c>
      <c r="U219" t="s">
        <v>42</v>
      </c>
      <c r="V219" t="s">
        <v>156</v>
      </c>
      <c r="W219" t="s">
        <v>146</v>
      </c>
      <c r="X219" s="1">
        <v>37227</v>
      </c>
      <c r="Y219" t="s">
        <v>145</v>
      </c>
      <c r="Z219" t="s">
        <v>170</v>
      </c>
      <c r="AA219" t="s">
        <v>841</v>
      </c>
      <c r="AB219" t="s">
        <v>148</v>
      </c>
      <c r="AC219" t="s">
        <v>183</v>
      </c>
      <c r="AD219" t="s">
        <v>66</v>
      </c>
      <c r="AE219">
        <v>0</v>
      </c>
      <c r="AG219" t="s">
        <v>146</v>
      </c>
      <c r="AH219" t="s">
        <v>146</v>
      </c>
      <c r="AI219" t="s">
        <v>146</v>
      </c>
      <c r="AJ219" t="s">
        <v>146</v>
      </c>
      <c r="AK219" t="s">
        <v>146</v>
      </c>
      <c r="AL219" t="s">
        <v>159</v>
      </c>
      <c r="AM219" t="s">
        <v>855</v>
      </c>
      <c r="AN219" t="s">
        <v>642</v>
      </c>
      <c r="AO219" t="s">
        <v>136</v>
      </c>
      <c r="AP219">
        <v>5</v>
      </c>
      <c r="AQ219" t="s">
        <v>151</v>
      </c>
      <c r="AR219" t="s">
        <v>538</v>
      </c>
      <c r="AS219" t="s">
        <v>53</v>
      </c>
      <c r="AT219">
        <v>10</v>
      </c>
      <c r="AU219">
        <v>50</v>
      </c>
      <c r="AV219" t="s">
        <v>172</v>
      </c>
      <c r="AW219" t="s">
        <v>137</v>
      </c>
      <c r="AX219" t="s">
        <v>138</v>
      </c>
      <c r="AY219" t="s">
        <v>53</v>
      </c>
      <c r="AZ219" t="s">
        <v>42</v>
      </c>
      <c r="BA219" t="s">
        <v>42</v>
      </c>
      <c r="BD219" t="s">
        <v>173</v>
      </c>
      <c r="BF219">
        <v>-117.328172075167</v>
      </c>
      <c r="BG219">
        <v>34.073906204313403</v>
      </c>
    </row>
    <row r="220" spans="1:59" x14ac:dyDescent="0.3">
      <c r="A220">
        <v>219</v>
      </c>
      <c r="B220">
        <v>5287</v>
      </c>
      <c r="C220" t="s">
        <v>856</v>
      </c>
      <c r="D220" t="s">
        <v>857</v>
      </c>
      <c r="E220" t="s">
        <v>227</v>
      </c>
      <c r="F220">
        <v>-117.323134</v>
      </c>
      <c r="G220">
        <v>34.072772000000001</v>
      </c>
      <c r="H220" t="s">
        <v>207</v>
      </c>
      <c r="I220">
        <v>8.8000000000000007</v>
      </c>
      <c r="J220">
        <v>6.4</v>
      </c>
      <c r="K220">
        <v>15.2</v>
      </c>
      <c r="L220" t="s">
        <v>37</v>
      </c>
      <c r="M220" t="s">
        <v>129</v>
      </c>
      <c r="N220" t="s">
        <v>125</v>
      </c>
      <c r="O220">
        <v>0</v>
      </c>
      <c r="P220" t="s">
        <v>208</v>
      </c>
      <c r="Q220" t="s">
        <v>432</v>
      </c>
      <c r="R220" t="s">
        <v>196</v>
      </c>
      <c r="S220" t="s">
        <v>144</v>
      </c>
      <c r="T220" t="s">
        <v>42</v>
      </c>
      <c r="U220" t="s">
        <v>42</v>
      </c>
      <c r="V220" t="s">
        <v>156</v>
      </c>
      <c r="W220" t="s">
        <v>146</v>
      </c>
      <c r="X220" s="1">
        <v>37227</v>
      </c>
      <c r="Y220" t="s">
        <v>145</v>
      </c>
      <c r="Z220" t="s">
        <v>181</v>
      </c>
      <c r="AA220" t="s">
        <v>841</v>
      </c>
      <c r="AB220" t="s">
        <v>148</v>
      </c>
      <c r="AC220" t="s">
        <v>133</v>
      </c>
      <c r="AD220" t="s">
        <v>61</v>
      </c>
      <c r="AE220">
        <v>0</v>
      </c>
      <c r="AF220" t="s">
        <v>858</v>
      </c>
      <c r="AG220" t="s">
        <v>146</v>
      </c>
      <c r="AH220" t="s">
        <v>146</v>
      </c>
      <c r="AI220" t="s">
        <v>146</v>
      </c>
      <c r="AJ220" t="s">
        <v>146</v>
      </c>
      <c r="AK220" t="s">
        <v>146</v>
      </c>
      <c r="AL220" t="s">
        <v>66</v>
      </c>
      <c r="AN220" t="s">
        <v>217</v>
      </c>
      <c r="AO220" t="s">
        <v>136</v>
      </c>
      <c r="AP220">
        <v>18</v>
      </c>
      <c r="AQ220" t="s">
        <v>151</v>
      </c>
      <c r="AR220" t="s">
        <v>171</v>
      </c>
      <c r="AS220" t="s">
        <v>53</v>
      </c>
      <c r="AT220">
        <v>18</v>
      </c>
      <c r="AU220">
        <v>40</v>
      </c>
      <c r="AW220" t="s">
        <v>137</v>
      </c>
      <c r="AX220" t="s">
        <v>138</v>
      </c>
      <c r="AY220" t="s">
        <v>53</v>
      </c>
      <c r="AZ220" t="s">
        <v>42</v>
      </c>
      <c r="BA220" t="s">
        <v>42</v>
      </c>
      <c r="BD220" t="s">
        <v>173</v>
      </c>
      <c r="BF220">
        <v>-117.323134</v>
      </c>
      <c r="BG220">
        <v>34.072772000000001</v>
      </c>
    </row>
    <row r="221" spans="1:59" x14ac:dyDescent="0.3">
      <c r="A221">
        <v>221</v>
      </c>
      <c r="B221">
        <v>5118</v>
      </c>
      <c r="C221" t="s">
        <v>859</v>
      </c>
      <c r="D221" t="s">
        <v>860</v>
      </c>
      <c r="E221" t="s">
        <v>227</v>
      </c>
      <c r="F221">
        <v>-117.32516800000001</v>
      </c>
      <c r="G221">
        <v>34.063071999999998</v>
      </c>
      <c r="H221" t="s">
        <v>207</v>
      </c>
      <c r="I221">
        <v>1.4</v>
      </c>
      <c r="J221">
        <v>2</v>
      </c>
      <c r="K221">
        <v>3.4</v>
      </c>
      <c r="L221" t="s">
        <v>45</v>
      </c>
      <c r="M221" t="s">
        <v>129</v>
      </c>
      <c r="N221" t="s">
        <v>125</v>
      </c>
      <c r="O221">
        <v>0</v>
      </c>
      <c r="P221" t="s">
        <v>215</v>
      </c>
      <c r="R221" t="s">
        <v>66</v>
      </c>
      <c r="S221" t="s">
        <v>144</v>
      </c>
      <c r="T221" t="s">
        <v>42</v>
      </c>
      <c r="U221" t="s">
        <v>42</v>
      </c>
      <c r="V221" t="s">
        <v>157</v>
      </c>
      <c r="W221" t="s">
        <v>146</v>
      </c>
      <c r="X221" s="1">
        <v>37227</v>
      </c>
      <c r="Y221" t="s">
        <v>157</v>
      </c>
      <c r="Z221" t="s">
        <v>170</v>
      </c>
      <c r="AA221" t="s">
        <v>861</v>
      </c>
      <c r="AB221" t="s">
        <v>148</v>
      </c>
      <c r="AD221" t="s">
        <v>66</v>
      </c>
      <c r="AE221">
        <v>0</v>
      </c>
      <c r="AF221" t="s">
        <v>230</v>
      </c>
      <c r="AG221" t="s">
        <v>129</v>
      </c>
      <c r="AH221" t="s">
        <v>129</v>
      </c>
      <c r="AI221" t="s">
        <v>146</v>
      </c>
      <c r="AJ221" t="s">
        <v>146</v>
      </c>
      <c r="AK221" t="s">
        <v>146</v>
      </c>
      <c r="AL221" t="s">
        <v>66</v>
      </c>
      <c r="AM221" t="s">
        <v>211</v>
      </c>
      <c r="AO221" t="s">
        <v>136</v>
      </c>
      <c r="AP221">
        <v>6</v>
      </c>
      <c r="AQ221" t="s">
        <v>151</v>
      </c>
      <c r="AR221" t="s">
        <v>604</v>
      </c>
      <c r="AS221" t="s">
        <v>53</v>
      </c>
      <c r="AT221">
        <v>6</v>
      </c>
      <c r="AU221">
        <v>30</v>
      </c>
      <c r="AW221" t="s">
        <v>137</v>
      </c>
      <c r="AX221" t="s">
        <v>138</v>
      </c>
      <c r="AY221" t="s">
        <v>53</v>
      </c>
      <c r="AZ221" t="s">
        <v>42</v>
      </c>
      <c r="BA221" t="s">
        <v>42</v>
      </c>
      <c r="BD221" t="s">
        <v>173</v>
      </c>
      <c r="BF221">
        <v>-117.325137</v>
      </c>
      <c r="BG221">
        <v>34.063147999999998</v>
      </c>
    </row>
    <row r="222" spans="1:59" x14ac:dyDescent="0.3">
      <c r="A222">
        <v>222</v>
      </c>
      <c r="B222">
        <v>5119</v>
      </c>
      <c r="C222" t="s">
        <v>862</v>
      </c>
      <c r="D222" t="s">
        <v>863</v>
      </c>
      <c r="E222" t="s">
        <v>227</v>
      </c>
      <c r="F222">
        <v>-117.325559</v>
      </c>
      <c r="G222">
        <v>34.061346999999998</v>
      </c>
      <c r="H222" t="s">
        <v>207</v>
      </c>
      <c r="I222">
        <v>5.7</v>
      </c>
      <c r="J222">
        <v>4.8</v>
      </c>
      <c r="K222">
        <v>10.5</v>
      </c>
      <c r="L222" t="s">
        <v>31</v>
      </c>
      <c r="M222" t="s">
        <v>129</v>
      </c>
      <c r="N222" t="s">
        <v>125</v>
      </c>
      <c r="O222">
        <v>0</v>
      </c>
      <c r="P222" t="s">
        <v>208</v>
      </c>
      <c r="R222" t="s">
        <v>196</v>
      </c>
      <c r="S222" t="s">
        <v>144</v>
      </c>
      <c r="T222" t="s">
        <v>202</v>
      </c>
      <c r="U222" t="s">
        <v>28</v>
      </c>
      <c r="V222" t="s">
        <v>156</v>
      </c>
      <c r="W222" t="s">
        <v>146</v>
      </c>
      <c r="X222" s="1">
        <v>25569</v>
      </c>
      <c r="Y222" t="s">
        <v>145</v>
      </c>
      <c r="Z222" t="s">
        <v>203</v>
      </c>
      <c r="AA222" t="s">
        <v>841</v>
      </c>
      <c r="AB222" t="s">
        <v>204</v>
      </c>
      <c r="AC222" t="s">
        <v>133</v>
      </c>
      <c r="AD222" t="s">
        <v>59</v>
      </c>
      <c r="AE222">
        <v>0</v>
      </c>
      <c r="AG222" t="s">
        <v>146</v>
      </c>
      <c r="AH222" t="s">
        <v>146</v>
      </c>
      <c r="AI222" t="s">
        <v>146</v>
      </c>
      <c r="AJ222" t="s">
        <v>146</v>
      </c>
      <c r="AK222" t="s">
        <v>146</v>
      </c>
      <c r="AL222" t="s">
        <v>66</v>
      </c>
      <c r="AO222" t="s">
        <v>136</v>
      </c>
      <c r="AP222">
        <v>8</v>
      </c>
      <c r="AQ222" t="s">
        <v>164</v>
      </c>
      <c r="AR222" t="s">
        <v>164</v>
      </c>
      <c r="AS222" t="s">
        <v>53</v>
      </c>
      <c r="AT222">
        <v>8</v>
      </c>
      <c r="AU222">
        <v>50</v>
      </c>
      <c r="AW222" t="s">
        <v>137</v>
      </c>
      <c r="AX222" t="s">
        <v>138</v>
      </c>
      <c r="AY222" t="s">
        <v>53</v>
      </c>
      <c r="AZ222" t="s">
        <v>42</v>
      </c>
      <c r="BA222" t="s">
        <v>42</v>
      </c>
      <c r="BD222" t="s">
        <v>173</v>
      </c>
      <c r="BF222">
        <v>-117.325670874571</v>
      </c>
      <c r="BG222">
        <v>34.061361417330403</v>
      </c>
    </row>
    <row r="223" spans="1:59" x14ac:dyDescent="0.3">
      <c r="A223">
        <v>223</v>
      </c>
      <c r="B223">
        <v>5122</v>
      </c>
      <c r="C223" t="s">
        <v>864</v>
      </c>
      <c r="D223" t="s">
        <v>865</v>
      </c>
      <c r="E223" t="s">
        <v>227</v>
      </c>
      <c r="F223">
        <v>-117.32076600000001</v>
      </c>
      <c r="G223">
        <v>34.060830000000003</v>
      </c>
      <c r="H223" t="s">
        <v>207</v>
      </c>
      <c r="I223">
        <v>1.2</v>
      </c>
      <c r="J223">
        <v>1.2</v>
      </c>
      <c r="K223">
        <v>2.4</v>
      </c>
      <c r="L223" t="s">
        <v>53</v>
      </c>
      <c r="M223" t="s">
        <v>129</v>
      </c>
      <c r="N223" t="s">
        <v>125</v>
      </c>
      <c r="O223">
        <v>0</v>
      </c>
      <c r="P223" t="s">
        <v>215</v>
      </c>
      <c r="R223" t="s">
        <v>196</v>
      </c>
      <c r="S223" t="s">
        <v>144</v>
      </c>
      <c r="T223" t="s">
        <v>42</v>
      </c>
      <c r="U223" t="s">
        <v>42</v>
      </c>
      <c r="V223" t="s">
        <v>156</v>
      </c>
      <c r="W223" t="s">
        <v>146</v>
      </c>
      <c r="X223" s="1">
        <v>25569</v>
      </c>
      <c r="Y223" t="s">
        <v>157</v>
      </c>
      <c r="Z223" t="s">
        <v>181</v>
      </c>
      <c r="AA223" t="s">
        <v>861</v>
      </c>
      <c r="AB223" t="s">
        <v>148</v>
      </c>
      <c r="AD223" t="s">
        <v>66</v>
      </c>
      <c r="AE223">
        <v>0</v>
      </c>
      <c r="AG223" t="s">
        <v>129</v>
      </c>
      <c r="AH223" t="s">
        <v>129</v>
      </c>
      <c r="AI223" t="s">
        <v>146</v>
      </c>
      <c r="AJ223" t="s">
        <v>146</v>
      </c>
      <c r="AK223" t="s">
        <v>146</v>
      </c>
      <c r="AL223" t="s">
        <v>66</v>
      </c>
      <c r="AM223" t="s">
        <v>211</v>
      </c>
      <c r="AO223" t="s">
        <v>136</v>
      </c>
      <c r="AP223">
        <v>6</v>
      </c>
      <c r="AQ223" t="s">
        <v>151</v>
      </c>
      <c r="AR223" t="s">
        <v>538</v>
      </c>
      <c r="AS223" t="s">
        <v>53</v>
      </c>
      <c r="AT223">
        <v>6</v>
      </c>
      <c r="AU223">
        <v>50</v>
      </c>
      <c r="AW223" t="s">
        <v>137</v>
      </c>
      <c r="AX223" t="s">
        <v>138</v>
      </c>
      <c r="AY223" t="s">
        <v>53</v>
      </c>
      <c r="AZ223" t="s">
        <v>42</v>
      </c>
      <c r="BA223" t="s">
        <v>42</v>
      </c>
      <c r="BD223" t="s">
        <v>173</v>
      </c>
      <c r="BF223">
        <v>-117.32066282209</v>
      </c>
      <c r="BG223">
        <v>34.061000996980098</v>
      </c>
    </row>
    <row r="224" spans="1:59" x14ac:dyDescent="0.3">
      <c r="A224">
        <v>224</v>
      </c>
      <c r="B224">
        <v>5123</v>
      </c>
      <c r="C224" t="s">
        <v>866</v>
      </c>
      <c r="D224" t="s">
        <v>867</v>
      </c>
      <c r="E224" t="s">
        <v>227</v>
      </c>
      <c r="F224">
        <v>-117.317744</v>
      </c>
      <c r="G224">
        <v>34.060974999999999</v>
      </c>
      <c r="H224" t="s">
        <v>207</v>
      </c>
      <c r="I224">
        <v>0.2</v>
      </c>
      <c r="J224">
        <v>0.4</v>
      </c>
      <c r="K224">
        <v>0.6</v>
      </c>
      <c r="L224" t="s">
        <v>53</v>
      </c>
      <c r="M224" t="s">
        <v>129</v>
      </c>
      <c r="N224" t="s">
        <v>214</v>
      </c>
      <c r="O224">
        <v>0</v>
      </c>
      <c r="P224" t="s">
        <v>208</v>
      </c>
      <c r="R224" t="s">
        <v>66</v>
      </c>
      <c r="S224" t="s">
        <v>144</v>
      </c>
      <c r="T224" t="s">
        <v>42</v>
      </c>
      <c r="U224" t="s">
        <v>42</v>
      </c>
      <c r="V224" t="s">
        <v>156</v>
      </c>
      <c r="W224" t="s">
        <v>146</v>
      </c>
      <c r="X224" s="1">
        <v>37227</v>
      </c>
      <c r="Y224" t="s">
        <v>157</v>
      </c>
      <c r="Z224" t="s">
        <v>170</v>
      </c>
      <c r="AA224" t="s">
        <v>841</v>
      </c>
      <c r="AB224" t="s">
        <v>148</v>
      </c>
      <c r="AD224" t="s">
        <v>66</v>
      </c>
      <c r="AE224">
        <v>0</v>
      </c>
      <c r="AG224" t="s">
        <v>129</v>
      </c>
      <c r="AH224" t="s">
        <v>129</v>
      </c>
      <c r="AI224" t="s">
        <v>146</v>
      </c>
      <c r="AJ224" t="s">
        <v>146</v>
      </c>
      <c r="AK224" t="s">
        <v>146</v>
      </c>
      <c r="AL224" t="s">
        <v>66</v>
      </c>
      <c r="AM224" t="s">
        <v>868</v>
      </c>
      <c r="AO224" t="s">
        <v>136</v>
      </c>
      <c r="AP224">
        <v>5</v>
      </c>
      <c r="AQ224" t="s">
        <v>151</v>
      </c>
      <c r="AR224" t="s">
        <v>538</v>
      </c>
      <c r="AS224" t="s">
        <v>53</v>
      </c>
      <c r="AT224">
        <v>5</v>
      </c>
      <c r="AU224">
        <v>30</v>
      </c>
      <c r="AW224" t="s">
        <v>137</v>
      </c>
      <c r="AX224" t="s">
        <v>138</v>
      </c>
      <c r="AY224" t="s">
        <v>53</v>
      </c>
      <c r="AZ224" t="s">
        <v>42</v>
      </c>
      <c r="BA224" t="s">
        <v>42</v>
      </c>
      <c r="BD224" t="s">
        <v>173</v>
      </c>
      <c r="BF224">
        <v>-117.31562398225699</v>
      </c>
      <c r="BG224">
        <v>34.060676354738</v>
      </c>
    </row>
    <row r="225" spans="1:59" x14ac:dyDescent="0.3">
      <c r="A225">
        <v>225</v>
      </c>
      <c r="B225">
        <v>5124</v>
      </c>
      <c r="C225" t="s">
        <v>869</v>
      </c>
      <c r="D225" t="s">
        <v>870</v>
      </c>
      <c r="E225" t="s">
        <v>227</v>
      </c>
      <c r="F225">
        <v>-117.312771</v>
      </c>
      <c r="G225">
        <v>34.060549999999999</v>
      </c>
      <c r="H225" t="s">
        <v>207</v>
      </c>
      <c r="I225">
        <v>0.1</v>
      </c>
      <c r="J225">
        <v>0.1</v>
      </c>
      <c r="K225">
        <v>0.2</v>
      </c>
      <c r="L225" t="s">
        <v>53</v>
      </c>
      <c r="O225">
        <v>0</v>
      </c>
      <c r="P225" t="s">
        <v>208</v>
      </c>
      <c r="S225" t="s">
        <v>127</v>
      </c>
      <c r="U225" t="s">
        <v>42</v>
      </c>
      <c r="W225" t="s">
        <v>129</v>
      </c>
      <c r="X225" s="1">
        <v>25569</v>
      </c>
      <c r="Y225" t="s">
        <v>130</v>
      </c>
      <c r="Z225" t="s">
        <v>66</v>
      </c>
      <c r="AA225" t="s">
        <v>841</v>
      </c>
      <c r="AD225" t="s">
        <v>66</v>
      </c>
      <c r="AE225">
        <v>0</v>
      </c>
      <c r="AG225" t="s">
        <v>129</v>
      </c>
      <c r="AH225" t="s">
        <v>129</v>
      </c>
      <c r="AI225" t="s">
        <v>129</v>
      </c>
      <c r="AJ225" t="s">
        <v>129</v>
      </c>
      <c r="AK225" t="s">
        <v>129</v>
      </c>
      <c r="AL225" t="s">
        <v>66</v>
      </c>
      <c r="AO225" t="s">
        <v>136</v>
      </c>
      <c r="AU225">
        <v>0</v>
      </c>
      <c r="AW225" t="s">
        <v>137</v>
      </c>
      <c r="AX225" t="s">
        <v>138</v>
      </c>
      <c r="AZ225" t="s">
        <v>42</v>
      </c>
      <c r="BD225" t="s">
        <v>871</v>
      </c>
      <c r="BF225">
        <v>-117.312349</v>
      </c>
      <c r="BG225">
        <v>34.060766000000001</v>
      </c>
    </row>
    <row r="226" spans="1:59" x14ac:dyDescent="0.3">
      <c r="A226">
        <v>226</v>
      </c>
      <c r="B226">
        <v>5125</v>
      </c>
      <c r="C226" t="s">
        <v>872</v>
      </c>
      <c r="D226" t="s">
        <v>873</v>
      </c>
      <c r="E226" t="s">
        <v>227</v>
      </c>
      <c r="F226">
        <v>-117.309299</v>
      </c>
      <c r="G226">
        <v>34.054338000000001</v>
      </c>
      <c r="H226" t="s">
        <v>207</v>
      </c>
      <c r="I226">
        <v>3.9</v>
      </c>
      <c r="J226">
        <v>5.8</v>
      </c>
      <c r="K226">
        <v>9.6999999999999993</v>
      </c>
      <c r="L226" t="s">
        <v>31</v>
      </c>
      <c r="M226" t="s">
        <v>129</v>
      </c>
      <c r="N226" t="s">
        <v>125</v>
      </c>
      <c r="O226">
        <v>0</v>
      </c>
      <c r="P226" t="s">
        <v>195</v>
      </c>
      <c r="R226" t="s">
        <v>196</v>
      </c>
      <c r="S226" t="s">
        <v>144</v>
      </c>
      <c r="T226" t="s">
        <v>202</v>
      </c>
      <c r="U226" t="s">
        <v>21</v>
      </c>
      <c r="V226" t="s">
        <v>145</v>
      </c>
      <c r="W226" t="s">
        <v>146</v>
      </c>
      <c r="X226" s="1">
        <v>37227</v>
      </c>
      <c r="Y226" t="s">
        <v>145</v>
      </c>
      <c r="Z226" t="s">
        <v>203</v>
      </c>
      <c r="AA226" t="s">
        <v>874</v>
      </c>
      <c r="AB226" t="s">
        <v>204</v>
      </c>
      <c r="AC226" t="s">
        <v>133</v>
      </c>
      <c r="AD226" t="s">
        <v>59</v>
      </c>
      <c r="AE226">
        <v>0</v>
      </c>
      <c r="AG226" t="s">
        <v>146</v>
      </c>
      <c r="AH226" t="s">
        <v>146</v>
      </c>
      <c r="AI226" t="s">
        <v>146</v>
      </c>
      <c r="AJ226" t="s">
        <v>146</v>
      </c>
      <c r="AK226" t="s">
        <v>146</v>
      </c>
      <c r="AL226" t="s">
        <v>66</v>
      </c>
      <c r="AO226" t="s">
        <v>136</v>
      </c>
      <c r="AP226">
        <v>6</v>
      </c>
      <c r="AQ226" t="s">
        <v>164</v>
      </c>
      <c r="AR226" t="s">
        <v>164</v>
      </c>
      <c r="AS226" t="s">
        <v>53</v>
      </c>
      <c r="AT226">
        <v>10</v>
      </c>
      <c r="AU226">
        <v>20</v>
      </c>
      <c r="AW226" t="s">
        <v>137</v>
      </c>
      <c r="AX226" t="s">
        <v>138</v>
      </c>
      <c r="AY226" t="s">
        <v>53</v>
      </c>
      <c r="AZ226" t="s">
        <v>42</v>
      </c>
      <c r="BA226" t="s">
        <v>42</v>
      </c>
      <c r="BF226">
        <v>-117.30926599999999</v>
      </c>
      <c r="BG226">
        <v>34.054464000000003</v>
      </c>
    </row>
    <row r="227" spans="1:59" x14ac:dyDescent="0.3">
      <c r="A227">
        <v>227</v>
      </c>
      <c r="B227">
        <v>5126</v>
      </c>
      <c r="C227" t="s">
        <v>875</v>
      </c>
      <c r="D227" t="s">
        <v>876</v>
      </c>
      <c r="E227" t="s">
        <v>227</v>
      </c>
      <c r="F227">
        <v>-117.30933</v>
      </c>
      <c r="G227">
        <v>34.051772</v>
      </c>
      <c r="H227" t="s">
        <v>207</v>
      </c>
      <c r="I227">
        <v>29.2</v>
      </c>
      <c r="J227">
        <v>38</v>
      </c>
      <c r="K227">
        <v>67.2</v>
      </c>
      <c r="L227" t="s">
        <v>53</v>
      </c>
      <c r="M227" t="s">
        <v>129</v>
      </c>
      <c r="N227" t="s">
        <v>125</v>
      </c>
      <c r="O227">
        <v>0</v>
      </c>
      <c r="P227" t="s">
        <v>208</v>
      </c>
      <c r="S227" t="s">
        <v>144</v>
      </c>
      <c r="T227" t="s">
        <v>66</v>
      </c>
      <c r="U227" t="s">
        <v>42</v>
      </c>
      <c r="V227" t="s">
        <v>156</v>
      </c>
      <c r="W227" t="s">
        <v>146</v>
      </c>
      <c r="X227" s="1">
        <v>37227</v>
      </c>
      <c r="Y227" t="s">
        <v>157</v>
      </c>
      <c r="Z227" t="s">
        <v>170</v>
      </c>
      <c r="AA227" t="s">
        <v>841</v>
      </c>
      <c r="AB227" t="s">
        <v>148</v>
      </c>
      <c r="AC227" t="s">
        <v>133</v>
      </c>
      <c r="AD227" t="s">
        <v>66</v>
      </c>
      <c r="AE227">
        <v>0</v>
      </c>
      <c r="AF227" t="s">
        <v>877</v>
      </c>
      <c r="AG227" t="s">
        <v>129</v>
      </c>
      <c r="AH227" t="s">
        <v>129</v>
      </c>
      <c r="AI227" t="s">
        <v>146</v>
      </c>
      <c r="AJ227" t="s">
        <v>146</v>
      </c>
      <c r="AK227" t="s">
        <v>146</v>
      </c>
      <c r="AL227" t="s">
        <v>66</v>
      </c>
      <c r="AM227" t="s">
        <v>878</v>
      </c>
      <c r="AN227" t="s">
        <v>601</v>
      </c>
      <c r="AO227" t="s">
        <v>136</v>
      </c>
      <c r="AP227">
        <v>6</v>
      </c>
      <c r="AQ227" t="s">
        <v>151</v>
      </c>
      <c r="AR227" t="s">
        <v>538</v>
      </c>
      <c r="AS227" t="s">
        <v>53</v>
      </c>
      <c r="AT227">
        <v>6</v>
      </c>
      <c r="AU227">
        <v>30</v>
      </c>
      <c r="AW227" t="s">
        <v>137</v>
      </c>
      <c r="AX227" t="s">
        <v>138</v>
      </c>
      <c r="AY227" t="s">
        <v>53</v>
      </c>
      <c r="AZ227" t="s">
        <v>42</v>
      </c>
      <c r="BA227" t="s">
        <v>42</v>
      </c>
      <c r="BF227">
        <v>-117.309300233135</v>
      </c>
      <c r="BG227">
        <v>34.052066221696599</v>
      </c>
    </row>
    <row r="228" spans="1:59" x14ac:dyDescent="0.3">
      <c r="A228">
        <v>228</v>
      </c>
      <c r="B228">
        <v>5127</v>
      </c>
      <c r="C228" t="s">
        <v>879</v>
      </c>
      <c r="D228" t="s">
        <v>880</v>
      </c>
      <c r="E228" t="s">
        <v>227</v>
      </c>
      <c r="F228">
        <v>-117.305122</v>
      </c>
      <c r="G228">
        <v>34.047933</v>
      </c>
      <c r="H228" t="s">
        <v>207</v>
      </c>
      <c r="I228">
        <v>4.2</v>
      </c>
      <c r="J228">
        <v>4.9000000000000004</v>
      </c>
      <c r="K228">
        <v>9.1</v>
      </c>
      <c r="L228" t="s">
        <v>31</v>
      </c>
      <c r="M228" t="s">
        <v>129</v>
      </c>
      <c r="N228" t="s">
        <v>125</v>
      </c>
      <c r="O228">
        <v>0</v>
      </c>
      <c r="P228" t="s">
        <v>195</v>
      </c>
      <c r="R228" t="s">
        <v>196</v>
      </c>
      <c r="S228" t="s">
        <v>144</v>
      </c>
      <c r="T228" t="s">
        <v>169</v>
      </c>
      <c r="U228" t="s">
        <v>21</v>
      </c>
      <c r="V228" t="s">
        <v>156</v>
      </c>
      <c r="W228" t="s">
        <v>146</v>
      </c>
      <c r="X228" s="1">
        <v>37227</v>
      </c>
      <c r="Y228" t="s">
        <v>156</v>
      </c>
      <c r="Z228" t="s">
        <v>131</v>
      </c>
      <c r="AA228" t="s">
        <v>874</v>
      </c>
      <c r="AB228" t="s">
        <v>204</v>
      </c>
      <c r="AC228" t="s">
        <v>133</v>
      </c>
      <c r="AD228" t="s">
        <v>59</v>
      </c>
      <c r="AE228">
        <v>0</v>
      </c>
      <c r="AG228" t="s">
        <v>129</v>
      </c>
      <c r="AH228" t="s">
        <v>129</v>
      </c>
      <c r="AI228" t="s">
        <v>146</v>
      </c>
      <c r="AJ228" t="s">
        <v>146</v>
      </c>
      <c r="AK228" t="s">
        <v>146</v>
      </c>
      <c r="AL228" t="s">
        <v>150</v>
      </c>
      <c r="AM228" t="s">
        <v>881</v>
      </c>
      <c r="AO228" t="s">
        <v>136</v>
      </c>
      <c r="AP228">
        <v>5</v>
      </c>
      <c r="AQ228" t="s">
        <v>164</v>
      </c>
      <c r="AR228" t="s">
        <v>164</v>
      </c>
      <c r="AS228" t="s">
        <v>53</v>
      </c>
      <c r="AT228">
        <v>9</v>
      </c>
      <c r="AU228">
        <v>19</v>
      </c>
      <c r="AV228" t="s">
        <v>150</v>
      </c>
      <c r="AW228" t="s">
        <v>137</v>
      </c>
      <c r="AX228" t="s">
        <v>138</v>
      </c>
      <c r="AY228" t="s">
        <v>53</v>
      </c>
      <c r="AZ228" t="s">
        <v>42</v>
      </c>
      <c r="BA228" t="s">
        <v>42</v>
      </c>
      <c r="BF228">
        <v>-117.304780823103</v>
      </c>
      <c r="BG228">
        <v>34.048038785986897</v>
      </c>
    </row>
    <row r="229" spans="1:59" x14ac:dyDescent="0.3">
      <c r="A229">
        <v>229</v>
      </c>
      <c r="B229">
        <v>5128</v>
      </c>
      <c r="C229" t="s">
        <v>882</v>
      </c>
      <c r="D229" t="s">
        <v>883</v>
      </c>
      <c r="E229" t="s">
        <v>227</v>
      </c>
      <c r="F229">
        <v>-117.300448</v>
      </c>
      <c r="G229">
        <v>34.048447000000003</v>
      </c>
      <c r="H229" t="s">
        <v>207</v>
      </c>
      <c r="I229">
        <v>1.5</v>
      </c>
      <c r="J229">
        <v>4.5999999999999996</v>
      </c>
      <c r="K229">
        <v>6.1</v>
      </c>
      <c r="L229" t="s">
        <v>53</v>
      </c>
      <c r="M229" t="s">
        <v>129</v>
      </c>
      <c r="N229" t="s">
        <v>125</v>
      </c>
      <c r="O229">
        <v>0</v>
      </c>
      <c r="P229" t="s">
        <v>208</v>
      </c>
      <c r="R229" t="s">
        <v>196</v>
      </c>
      <c r="S229" t="s">
        <v>144</v>
      </c>
      <c r="T229" t="s">
        <v>42</v>
      </c>
      <c r="U229" t="s">
        <v>42</v>
      </c>
      <c r="V229" t="s">
        <v>156</v>
      </c>
      <c r="W229" t="s">
        <v>146</v>
      </c>
      <c r="X229" s="1">
        <v>37227</v>
      </c>
      <c r="Y229" t="s">
        <v>157</v>
      </c>
      <c r="Z229" t="s">
        <v>131</v>
      </c>
      <c r="AA229" t="s">
        <v>841</v>
      </c>
      <c r="AB229" t="s">
        <v>148</v>
      </c>
      <c r="AD229" t="s">
        <v>66</v>
      </c>
      <c r="AE229">
        <v>0</v>
      </c>
      <c r="AF229" t="s">
        <v>884</v>
      </c>
      <c r="AG229" t="s">
        <v>129</v>
      </c>
      <c r="AH229" t="s">
        <v>129</v>
      </c>
      <c r="AI229" t="s">
        <v>146</v>
      </c>
      <c r="AJ229" t="s">
        <v>146</v>
      </c>
      <c r="AK229" t="s">
        <v>146</v>
      </c>
      <c r="AL229" t="s">
        <v>150</v>
      </c>
      <c r="AN229" t="s">
        <v>217</v>
      </c>
      <c r="AO229" t="s">
        <v>136</v>
      </c>
      <c r="AP229">
        <v>5</v>
      </c>
      <c r="AQ229" t="s">
        <v>151</v>
      </c>
      <c r="AR229" t="s">
        <v>538</v>
      </c>
      <c r="AS229" t="s">
        <v>53</v>
      </c>
      <c r="AT229">
        <v>5</v>
      </c>
      <c r="AU229">
        <v>40</v>
      </c>
      <c r="AV229" t="s">
        <v>150</v>
      </c>
      <c r="AW229" t="s">
        <v>137</v>
      </c>
      <c r="AX229" t="s">
        <v>138</v>
      </c>
      <c r="AY229" t="s">
        <v>53</v>
      </c>
      <c r="AZ229" t="s">
        <v>42</v>
      </c>
      <c r="BA229" t="s">
        <v>42</v>
      </c>
      <c r="BF229">
        <v>-117.300658153279</v>
      </c>
      <c r="BG229">
        <v>34.048317104860701</v>
      </c>
    </row>
    <row r="230" spans="1:59" x14ac:dyDescent="0.3">
      <c r="A230">
        <v>230</v>
      </c>
      <c r="B230">
        <v>5129</v>
      </c>
      <c r="C230" t="s">
        <v>885</v>
      </c>
      <c r="D230" t="s">
        <v>886</v>
      </c>
      <c r="E230" t="s">
        <v>227</v>
      </c>
      <c r="F230">
        <v>-117.297894</v>
      </c>
      <c r="G230">
        <v>34.048414000000001</v>
      </c>
      <c r="H230" t="s">
        <v>207</v>
      </c>
      <c r="I230">
        <v>3.6</v>
      </c>
      <c r="J230">
        <v>3.9</v>
      </c>
      <c r="K230">
        <v>7.5</v>
      </c>
      <c r="L230" t="s">
        <v>35</v>
      </c>
      <c r="M230" t="s">
        <v>129</v>
      </c>
      <c r="N230" t="s">
        <v>125</v>
      </c>
      <c r="O230">
        <v>0</v>
      </c>
      <c r="P230" t="s">
        <v>208</v>
      </c>
      <c r="R230" t="s">
        <v>196</v>
      </c>
      <c r="S230" t="s">
        <v>144</v>
      </c>
      <c r="T230" t="s">
        <v>42</v>
      </c>
      <c r="U230" t="s">
        <v>42</v>
      </c>
      <c r="V230" t="s">
        <v>156</v>
      </c>
      <c r="W230" t="s">
        <v>146</v>
      </c>
      <c r="X230" s="1">
        <v>37227</v>
      </c>
      <c r="Y230" t="s">
        <v>157</v>
      </c>
      <c r="Z230" t="s">
        <v>131</v>
      </c>
      <c r="AA230" t="s">
        <v>841</v>
      </c>
      <c r="AB230" t="s">
        <v>148</v>
      </c>
      <c r="AD230" t="s">
        <v>66</v>
      </c>
      <c r="AE230">
        <v>0</v>
      </c>
      <c r="AF230" t="s">
        <v>887</v>
      </c>
      <c r="AG230" t="s">
        <v>129</v>
      </c>
      <c r="AH230" t="s">
        <v>129</v>
      </c>
      <c r="AI230" t="s">
        <v>146</v>
      </c>
      <c r="AJ230" t="s">
        <v>146</v>
      </c>
      <c r="AK230" t="s">
        <v>146</v>
      </c>
      <c r="AL230" t="s">
        <v>150</v>
      </c>
      <c r="AM230" t="s">
        <v>888</v>
      </c>
      <c r="AN230" t="s">
        <v>601</v>
      </c>
      <c r="AO230" t="s">
        <v>136</v>
      </c>
      <c r="AP230">
        <v>5</v>
      </c>
      <c r="AQ230" t="s">
        <v>151</v>
      </c>
      <c r="AR230" t="s">
        <v>164</v>
      </c>
      <c r="AS230" t="s">
        <v>53</v>
      </c>
      <c r="AT230">
        <v>5</v>
      </c>
      <c r="AU230">
        <v>40</v>
      </c>
      <c r="AV230" t="s">
        <v>150</v>
      </c>
      <c r="AW230" t="s">
        <v>137</v>
      </c>
      <c r="AX230" t="s">
        <v>138</v>
      </c>
      <c r="AY230" t="s">
        <v>53</v>
      </c>
      <c r="AZ230" t="s">
        <v>42</v>
      </c>
      <c r="BA230" t="s">
        <v>42</v>
      </c>
      <c r="BF230">
        <v>-117.298074780953</v>
      </c>
      <c r="BG230">
        <v>34.048331771756203</v>
      </c>
    </row>
    <row r="231" spans="1:59" x14ac:dyDescent="0.3">
      <c r="A231">
        <v>231</v>
      </c>
      <c r="B231">
        <v>5130</v>
      </c>
      <c r="C231" t="s">
        <v>889</v>
      </c>
      <c r="D231" t="s">
        <v>890</v>
      </c>
      <c r="E231" t="s">
        <v>227</v>
      </c>
      <c r="F231">
        <v>-117.29561200000001</v>
      </c>
      <c r="G231">
        <v>34.048358</v>
      </c>
      <c r="H231" t="s">
        <v>207</v>
      </c>
      <c r="I231">
        <v>2.5</v>
      </c>
      <c r="J231">
        <v>2.9</v>
      </c>
      <c r="K231">
        <v>5.4</v>
      </c>
      <c r="L231" t="s">
        <v>46</v>
      </c>
      <c r="M231" t="s">
        <v>129</v>
      </c>
      <c r="N231" t="s">
        <v>125</v>
      </c>
      <c r="O231">
        <v>0</v>
      </c>
      <c r="P231" t="s">
        <v>208</v>
      </c>
      <c r="R231" t="s">
        <v>196</v>
      </c>
      <c r="S231" t="s">
        <v>144</v>
      </c>
      <c r="T231" t="s">
        <v>42</v>
      </c>
      <c r="U231" t="s">
        <v>42</v>
      </c>
      <c r="V231" t="s">
        <v>156</v>
      </c>
      <c r="W231" t="s">
        <v>146</v>
      </c>
      <c r="X231" s="1">
        <v>37227</v>
      </c>
      <c r="Y231" t="s">
        <v>157</v>
      </c>
      <c r="Z231" t="s">
        <v>131</v>
      </c>
      <c r="AA231" t="s">
        <v>841</v>
      </c>
      <c r="AB231" t="s">
        <v>148</v>
      </c>
      <c r="AD231" t="s">
        <v>66</v>
      </c>
      <c r="AE231">
        <v>0</v>
      </c>
      <c r="AG231" t="s">
        <v>129</v>
      </c>
      <c r="AH231" t="s">
        <v>129</v>
      </c>
      <c r="AI231" t="s">
        <v>146</v>
      </c>
      <c r="AJ231" t="s">
        <v>146</v>
      </c>
      <c r="AK231" t="s">
        <v>146</v>
      </c>
      <c r="AL231" t="s">
        <v>891</v>
      </c>
      <c r="AM231" t="s">
        <v>211</v>
      </c>
      <c r="AO231" t="s">
        <v>136</v>
      </c>
      <c r="AP231">
        <v>6</v>
      </c>
      <c r="AQ231" t="s">
        <v>151</v>
      </c>
      <c r="AR231" t="s">
        <v>604</v>
      </c>
      <c r="AS231" t="s">
        <v>53</v>
      </c>
      <c r="AT231">
        <v>6</v>
      </c>
      <c r="AU231">
        <v>50</v>
      </c>
      <c r="AW231" t="s">
        <v>137</v>
      </c>
      <c r="AX231" t="s">
        <v>138</v>
      </c>
      <c r="AY231" t="s">
        <v>53</v>
      </c>
      <c r="AZ231" t="s">
        <v>42</v>
      </c>
      <c r="BA231" t="s">
        <v>42</v>
      </c>
      <c r="BF231">
        <v>-117.29563882209</v>
      </c>
      <c r="BG231">
        <v>34.048302440347904</v>
      </c>
    </row>
    <row r="232" spans="1:59" x14ac:dyDescent="0.3">
      <c r="A232">
        <v>232</v>
      </c>
      <c r="B232">
        <v>5132</v>
      </c>
      <c r="C232" t="s">
        <v>892</v>
      </c>
      <c r="D232" t="s">
        <v>893</v>
      </c>
      <c r="E232" t="s">
        <v>227</v>
      </c>
      <c r="F232">
        <v>-117.28739</v>
      </c>
      <c r="G232">
        <v>34.050092999999997</v>
      </c>
      <c r="H232" t="s">
        <v>207</v>
      </c>
      <c r="I232">
        <v>0.7</v>
      </c>
      <c r="J232">
        <v>2.2999999999999998</v>
      </c>
      <c r="K232">
        <v>3</v>
      </c>
      <c r="L232" t="s">
        <v>53</v>
      </c>
      <c r="M232" t="s">
        <v>129</v>
      </c>
      <c r="N232" t="s">
        <v>125</v>
      </c>
      <c r="O232">
        <v>0</v>
      </c>
      <c r="P232" t="s">
        <v>208</v>
      </c>
      <c r="R232" t="s">
        <v>196</v>
      </c>
      <c r="S232" t="s">
        <v>127</v>
      </c>
      <c r="T232" t="s">
        <v>42</v>
      </c>
      <c r="U232" t="s">
        <v>42</v>
      </c>
      <c r="V232" t="s">
        <v>128</v>
      </c>
      <c r="W232" t="s">
        <v>129</v>
      </c>
      <c r="X232" s="1">
        <v>37227</v>
      </c>
      <c r="Y232" t="s">
        <v>130</v>
      </c>
      <c r="Z232" t="s">
        <v>170</v>
      </c>
      <c r="AA232" t="s">
        <v>841</v>
      </c>
      <c r="AB232" t="s">
        <v>148</v>
      </c>
      <c r="AC232" t="s">
        <v>133</v>
      </c>
      <c r="AD232" t="s">
        <v>66</v>
      </c>
      <c r="AE232">
        <v>0</v>
      </c>
      <c r="AG232" t="s">
        <v>129</v>
      </c>
      <c r="AH232" t="s">
        <v>129</v>
      </c>
      <c r="AI232" t="s">
        <v>129</v>
      </c>
      <c r="AJ232" t="s">
        <v>146</v>
      </c>
      <c r="AK232" t="s">
        <v>129</v>
      </c>
      <c r="AL232" t="s">
        <v>66</v>
      </c>
      <c r="AM232" t="s">
        <v>894</v>
      </c>
      <c r="AO232" t="s">
        <v>136</v>
      </c>
      <c r="AP232">
        <v>0</v>
      </c>
      <c r="AQ232" t="s">
        <v>151</v>
      </c>
      <c r="AR232" t="s">
        <v>538</v>
      </c>
      <c r="AS232" t="s">
        <v>53</v>
      </c>
      <c r="AT232">
        <v>0</v>
      </c>
      <c r="AU232">
        <v>0</v>
      </c>
      <c r="AW232" t="s">
        <v>137</v>
      </c>
      <c r="AX232" t="s">
        <v>138</v>
      </c>
      <c r="AY232" t="s">
        <v>53</v>
      </c>
      <c r="AZ232" t="s">
        <v>42</v>
      </c>
      <c r="BA232" t="s">
        <v>42</v>
      </c>
      <c r="BF232">
        <v>-117.287450617411</v>
      </c>
      <c r="BG232">
        <v>34.0499832165006</v>
      </c>
    </row>
    <row r="233" spans="1:59" x14ac:dyDescent="0.3">
      <c r="A233">
        <v>233</v>
      </c>
      <c r="B233">
        <v>5134</v>
      </c>
      <c r="C233" t="s">
        <v>895</v>
      </c>
      <c r="D233" t="s">
        <v>896</v>
      </c>
      <c r="E233" t="s">
        <v>227</v>
      </c>
      <c r="F233">
        <v>-117.27815099999999</v>
      </c>
      <c r="G233">
        <v>34.051785000000002</v>
      </c>
      <c r="H233" t="s">
        <v>207</v>
      </c>
      <c r="I233">
        <v>3.9</v>
      </c>
      <c r="J233">
        <v>7.2</v>
      </c>
      <c r="K233">
        <v>11.1</v>
      </c>
      <c r="L233" t="s">
        <v>37</v>
      </c>
      <c r="M233" t="s">
        <v>129</v>
      </c>
      <c r="N233" t="s">
        <v>125</v>
      </c>
      <c r="O233">
        <v>0</v>
      </c>
      <c r="P233" t="s">
        <v>208</v>
      </c>
      <c r="R233" t="s">
        <v>196</v>
      </c>
      <c r="S233" t="s">
        <v>144</v>
      </c>
      <c r="T233" t="s">
        <v>202</v>
      </c>
      <c r="U233" t="s">
        <v>28</v>
      </c>
      <c r="V233" t="s">
        <v>145</v>
      </c>
      <c r="W233" t="s">
        <v>146</v>
      </c>
      <c r="X233" s="1">
        <v>37229</v>
      </c>
      <c r="Y233" t="s">
        <v>145</v>
      </c>
      <c r="Z233" t="s">
        <v>203</v>
      </c>
      <c r="AA233" t="s">
        <v>841</v>
      </c>
      <c r="AB233" t="s">
        <v>204</v>
      </c>
      <c r="AC233" t="s">
        <v>133</v>
      </c>
      <c r="AD233" t="s">
        <v>59</v>
      </c>
      <c r="AE233">
        <v>0</v>
      </c>
      <c r="AG233" t="s">
        <v>146</v>
      </c>
      <c r="AH233" t="s">
        <v>146</v>
      </c>
      <c r="AI233" t="s">
        <v>146</v>
      </c>
      <c r="AJ233" t="s">
        <v>146</v>
      </c>
      <c r="AK233" t="s">
        <v>146</v>
      </c>
      <c r="AL233" t="s">
        <v>150</v>
      </c>
      <c r="AM233" t="s">
        <v>897</v>
      </c>
      <c r="AN233" t="s">
        <v>735</v>
      </c>
      <c r="AO233" t="s">
        <v>136</v>
      </c>
      <c r="AP233">
        <v>5</v>
      </c>
      <c r="AQ233" t="s">
        <v>164</v>
      </c>
      <c r="AR233" t="s">
        <v>354</v>
      </c>
      <c r="AS233" t="s">
        <v>152</v>
      </c>
      <c r="AT233">
        <v>14</v>
      </c>
      <c r="AU233">
        <v>306</v>
      </c>
      <c r="AV233" t="s">
        <v>150</v>
      </c>
      <c r="AW233" t="s">
        <v>37</v>
      </c>
      <c r="AX233" t="s">
        <v>138</v>
      </c>
      <c r="AY233" t="s">
        <v>53</v>
      </c>
      <c r="AZ233" t="s">
        <v>42</v>
      </c>
      <c r="BA233" t="s">
        <v>42</v>
      </c>
      <c r="BF233">
        <v>-117.27815099999999</v>
      </c>
      <c r="BG233">
        <v>34.051751665560502</v>
      </c>
    </row>
    <row r="234" spans="1:59" x14ac:dyDescent="0.3">
      <c r="A234">
        <v>234</v>
      </c>
      <c r="B234">
        <v>5135</v>
      </c>
      <c r="C234" t="s">
        <v>898</v>
      </c>
      <c r="D234" t="s">
        <v>899</v>
      </c>
      <c r="E234" t="s">
        <v>339</v>
      </c>
      <c r="F234">
        <v>-117.273804</v>
      </c>
      <c r="G234">
        <v>34.052252000000003</v>
      </c>
      <c r="H234" t="s">
        <v>207</v>
      </c>
      <c r="I234">
        <v>4.4000000000000004</v>
      </c>
      <c r="J234">
        <v>2.5</v>
      </c>
      <c r="K234">
        <v>6.9</v>
      </c>
      <c r="L234" t="s">
        <v>33</v>
      </c>
      <c r="M234" t="s">
        <v>129</v>
      </c>
      <c r="N234" t="s">
        <v>125</v>
      </c>
      <c r="O234">
        <v>0</v>
      </c>
      <c r="P234" t="s">
        <v>208</v>
      </c>
      <c r="R234" t="s">
        <v>196</v>
      </c>
      <c r="S234" t="s">
        <v>144</v>
      </c>
      <c r="T234" t="s">
        <v>169</v>
      </c>
      <c r="U234" t="s">
        <v>28</v>
      </c>
      <c r="V234" t="s">
        <v>156</v>
      </c>
      <c r="W234" t="s">
        <v>146</v>
      </c>
      <c r="X234" s="1">
        <v>37227</v>
      </c>
      <c r="Y234" t="s">
        <v>145</v>
      </c>
      <c r="Z234" t="s">
        <v>131</v>
      </c>
      <c r="AA234" t="s">
        <v>841</v>
      </c>
      <c r="AB234" t="s">
        <v>204</v>
      </c>
      <c r="AC234" t="s">
        <v>133</v>
      </c>
      <c r="AD234" t="s">
        <v>59</v>
      </c>
      <c r="AE234">
        <v>0</v>
      </c>
      <c r="AG234" t="s">
        <v>146</v>
      </c>
      <c r="AH234" t="s">
        <v>146</v>
      </c>
      <c r="AI234" t="s">
        <v>146</v>
      </c>
      <c r="AJ234" t="s">
        <v>146</v>
      </c>
      <c r="AK234" t="s">
        <v>146</v>
      </c>
      <c r="AL234" t="s">
        <v>150</v>
      </c>
      <c r="AO234" t="s">
        <v>136</v>
      </c>
      <c r="AP234">
        <v>5</v>
      </c>
      <c r="AQ234" t="s">
        <v>164</v>
      </c>
      <c r="AR234" t="s">
        <v>164</v>
      </c>
      <c r="AS234" t="s">
        <v>53</v>
      </c>
      <c r="AT234">
        <v>9</v>
      </c>
      <c r="AU234">
        <v>24</v>
      </c>
      <c r="AV234" t="s">
        <v>150</v>
      </c>
      <c r="AW234" t="s">
        <v>137</v>
      </c>
      <c r="AX234" t="s">
        <v>138</v>
      </c>
      <c r="AY234" t="s">
        <v>53</v>
      </c>
      <c r="AZ234" t="s">
        <v>42</v>
      </c>
      <c r="BF234">
        <v>-117.273797562684</v>
      </c>
      <c r="BG234">
        <v>34.052142663945297</v>
      </c>
    </row>
    <row r="235" spans="1:59" x14ac:dyDescent="0.3">
      <c r="A235">
        <v>235</v>
      </c>
      <c r="B235">
        <v>5137</v>
      </c>
      <c r="C235" t="s">
        <v>900</v>
      </c>
      <c r="D235" t="s">
        <v>901</v>
      </c>
      <c r="E235" t="s">
        <v>339</v>
      </c>
      <c r="F235">
        <v>-117.270285</v>
      </c>
      <c r="G235">
        <v>34.051968000000002</v>
      </c>
      <c r="H235" t="s">
        <v>207</v>
      </c>
      <c r="I235">
        <v>10.5</v>
      </c>
      <c r="J235">
        <v>2.1</v>
      </c>
      <c r="K235">
        <v>12.6</v>
      </c>
      <c r="L235" t="s">
        <v>53</v>
      </c>
      <c r="M235" t="s">
        <v>129</v>
      </c>
      <c r="N235" t="s">
        <v>125</v>
      </c>
      <c r="O235">
        <v>0</v>
      </c>
      <c r="P235" t="s">
        <v>215</v>
      </c>
      <c r="R235" t="s">
        <v>196</v>
      </c>
      <c r="S235" t="s">
        <v>144</v>
      </c>
      <c r="T235" t="s">
        <v>42</v>
      </c>
      <c r="U235" t="s">
        <v>42</v>
      </c>
      <c r="V235" t="s">
        <v>156</v>
      </c>
      <c r="W235" t="s">
        <v>146</v>
      </c>
      <c r="X235" s="1">
        <v>37227</v>
      </c>
      <c r="Y235" t="s">
        <v>157</v>
      </c>
      <c r="Z235" t="s">
        <v>131</v>
      </c>
      <c r="AA235" t="s">
        <v>902</v>
      </c>
      <c r="AB235" t="s">
        <v>148</v>
      </c>
      <c r="AD235" t="s">
        <v>66</v>
      </c>
      <c r="AE235">
        <v>0</v>
      </c>
      <c r="AF235" t="s">
        <v>903</v>
      </c>
      <c r="AG235" t="s">
        <v>129</v>
      </c>
      <c r="AH235" t="s">
        <v>129</v>
      </c>
      <c r="AI235" t="s">
        <v>146</v>
      </c>
      <c r="AJ235" t="s">
        <v>146</v>
      </c>
      <c r="AK235" t="s">
        <v>146</v>
      </c>
      <c r="AL235" t="s">
        <v>150</v>
      </c>
      <c r="AM235" t="s">
        <v>904</v>
      </c>
      <c r="AN235" t="s">
        <v>389</v>
      </c>
      <c r="AO235" t="s">
        <v>136</v>
      </c>
      <c r="AP235">
        <v>6</v>
      </c>
      <c r="AQ235" t="s">
        <v>151</v>
      </c>
      <c r="AR235" t="s">
        <v>538</v>
      </c>
      <c r="AS235" t="s">
        <v>53</v>
      </c>
      <c r="AT235">
        <v>6</v>
      </c>
      <c r="AU235">
        <v>50</v>
      </c>
      <c r="AV235" t="s">
        <v>150</v>
      </c>
      <c r="AW235" t="s">
        <v>137</v>
      </c>
      <c r="AX235" t="s">
        <v>138</v>
      </c>
      <c r="AY235" t="s">
        <v>53</v>
      </c>
      <c r="AZ235" t="s">
        <v>42</v>
      </c>
      <c r="BA235" t="s">
        <v>42</v>
      </c>
      <c r="BF235">
        <v>-117.270263542489</v>
      </c>
      <c r="BG235">
        <v>34.051959110772401</v>
      </c>
    </row>
    <row r="236" spans="1:59" x14ac:dyDescent="0.3">
      <c r="A236">
        <v>236</v>
      </c>
      <c r="B236">
        <v>5140</v>
      </c>
      <c r="C236" t="s">
        <v>905</v>
      </c>
      <c r="D236" t="s">
        <v>906</v>
      </c>
      <c r="E236" t="s">
        <v>339</v>
      </c>
      <c r="F236">
        <v>-117.265711</v>
      </c>
      <c r="G236">
        <v>34.051926999999999</v>
      </c>
      <c r="H236" t="s">
        <v>207</v>
      </c>
      <c r="I236">
        <v>5.4</v>
      </c>
      <c r="J236">
        <v>4.4000000000000004</v>
      </c>
      <c r="K236">
        <v>9.8000000000000007</v>
      </c>
      <c r="L236" t="s">
        <v>31</v>
      </c>
      <c r="M236" t="s">
        <v>129</v>
      </c>
      <c r="O236">
        <v>0</v>
      </c>
      <c r="P236" t="s">
        <v>215</v>
      </c>
      <c r="S236" t="s">
        <v>144</v>
      </c>
      <c r="T236" t="s">
        <v>42</v>
      </c>
      <c r="U236" t="s">
        <v>42</v>
      </c>
      <c r="V236" t="s">
        <v>156</v>
      </c>
      <c r="W236" t="s">
        <v>146</v>
      </c>
      <c r="X236" s="1">
        <v>37227</v>
      </c>
      <c r="Y236" t="s">
        <v>157</v>
      </c>
      <c r="Z236" t="s">
        <v>131</v>
      </c>
      <c r="AA236" t="s">
        <v>902</v>
      </c>
      <c r="AB236" t="s">
        <v>148</v>
      </c>
      <c r="AD236" t="s">
        <v>60</v>
      </c>
      <c r="AE236">
        <v>0</v>
      </c>
      <c r="AF236" t="s">
        <v>321</v>
      </c>
      <c r="AG236" t="s">
        <v>129</v>
      </c>
      <c r="AH236" t="s">
        <v>129</v>
      </c>
      <c r="AI236" t="s">
        <v>146</v>
      </c>
      <c r="AJ236" t="s">
        <v>146</v>
      </c>
      <c r="AK236" t="s">
        <v>146</v>
      </c>
      <c r="AL236" t="s">
        <v>150</v>
      </c>
      <c r="AM236" t="s">
        <v>211</v>
      </c>
      <c r="AO236" t="s">
        <v>136</v>
      </c>
      <c r="AP236">
        <v>6</v>
      </c>
      <c r="AQ236" t="s">
        <v>151</v>
      </c>
      <c r="AR236" t="s">
        <v>164</v>
      </c>
      <c r="AS236" t="s">
        <v>53</v>
      </c>
      <c r="AT236">
        <v>6</v>
      </c>
      <c r="AU236">
        <v>30</v>
      </c>
      <c r="AV236" t="s">
        <v>150</v>
      </c>
      <c r="AW236" t="s">
        <v>137</v>
      </c>
      <c r="AX236" t="s">
        <v>138</v>
      </c>
      <c r="AY236" t="s">
        <v>53</v>
      </c>
      <c r="AZ236" t="s">
        <v>42</v>
      </c>
      <c r="BA236" t="s">
        <v>42</v>
      </c>
      <c r="BF236">
        <v>-117.265832772355</v>
      </c>
      <c r="BG236">
        <v>34.051166972761301</v>
      </c>
    </row>
    <row r="237" spans="1:59" x14ac:dyDescent="0.3">
      <c r="A237">
        <v>237</v>
      </c>
      <c r="B237">
        <v>5141</v>
      </c>
      <c r="C237" t="s">
        <v>907</v>
      </c>
      <c r="D237" t="s">
        <v>908</v>
      </c>
      <c r="E237" t="s">
        <v>339</v>
      </c>
      <c r="F237">
        <v>-117.26498599999999</v>
      </c>
      <c r="G237">
        <v>34.048166999999999</v>
      </c>
      <c r="H237" t="s">
        <v>207</v>
      </c>
      <c r="I237">
        <v>3</v>
      </c>
      <c r="J237">
        <v>1.7</v>
      </c>
      <c r="K237">
        <v>4.7</v>
      </c>
      <c r="L237" t="s">
        <v>33</v>
      </c>
      <c r="M237" t="s">
        <v>129</v>
      </c>
      <c r="N237" t="s">
        <v>125</v>
      </c>
      <c r="O237">
        <v>0</v>
      </c>
      <c r="P237" t="s">
        <v>215</v>
      </c>
      <c r="R237" t="s">
        <v>155</v>
      </c>
      <c r="S237" t="s">
        <v>144</v>
      </c>
      <c r="T237" t="s">
        <v>202</v>
      </c>
      <c r="U237" t="s">
        <v>28</v>
      </c>
      <c r="V237" t="s">
        <v>156</v>
      </c>
      <c r="W237" t="s">
        <v>146</v>
      </c>
      <c r="X237" s="1">
        <v>37229</v>
      </c>
      <c r="Y237" t="s">
        <v>145</v>
      </c>
      <c r="Z237" t="s">
        <v>131</v>
      </c>
      <c r="AA237" t="s">
        <v>902</v>
      </c>
      <c r="AB237" t="s">
        <v>204</v>
      </c>
      <c r="AC237" t="s">
        <v>133</v>
      </c>
      <c r="AD237" t="s">
        <v>59</v>
      </c>
      <c r="AE237">
        <v>0</v>
      </c>
      <c r="AG237" t="s">
        <v>146</v>
      </c>
      <c r="AH237" t="s">
        <v>146</v>
      </c>
      <c r="AI237" t="s">
        <v>146</v>
      </c>
      <c r="AJ237" t="s">
        <v>146</v>
      </c>
      <c r="AK237" t="s">
        <v>146</v>
      </c>
      <c r="AL237" t="s">
        <v>150</v>
      </c>
      <c r="AO237" t="s">
        <v>136</v>
      </c>
      <c r="AP237">
        <v>5</v>
      </c>
      <c r="AQ237" t="s">
        <v>164</v>
      </c>
      <c r="AR237" t="s">
        <v>164</v>
      </c>
      <c r="AS237" t="s">
        <v>53</v>
      </c>
      <c r="AT237">
        <v>15</v>
      </c>
      <c r="AU237">
        <v>5</v>
      </c>
      <c r="AV237" t="s">
        <v>150</v>
      </c>
      <c r="AW237" t="s">
        <v>137</v>
      </c>
      <c r="AX237" t="s">
        <v>138</v>
      </c>
      <c r="AY237" t="s">
        <v>53</v>
      </c>
      <c r="AZ237" t="s">
        <v>42</v>
      </c>
      <c r="BA237" t="s">
        <v>42</v>
      </c>
      <c r="BF237">
        <v>-117.26531430228501</v>
      </c>
      <c r="BG237">
        <v>34.048082549124203</v>
      </c>
    </row>
    <row r="238" spans="1:59" x14ac:dyDescent="0.3">
      <c r="A238">
        <v>238</v>
      </c>
      <c r="B238">
        <v>63</v>
      </c>
      <c r="C238" t="s">
        <v>909</v>
      </c>
      <c r="D238" t="s">
        <v>910</v>
      </c>
      <c r="E238" t="s">
        <v>339</v>
      </c>
      <c r="F238">
        <v>-117.25234</v>
      </c>
      <c r="G238">
        <v>34.048273000000002</v>
      </c>
      <c r="H238" t="s">
        <v>207</v>
      </c>
      <c r="I238">
        <v>35.299999999999997</v>
      </c>
      <c r="J238">
        <v>20.7</v>
      </c>
      <c r="K238">
        <v>56</v>
      </c>
      <c r="L238" t="s">
        <v>31</v>
      </c>
      <c r="M238" t="s">
        <v>129</v>
      </c>
      <c r="N238" t="s">
        <v>235</v>
      </c>
      <c r="O238">
        <v>0</v>
      </c>
      <c r="P238" t="s">
        <v>215</v>
      </c>
      <c r="R238" t="s">
        <v>66</v>
      </c>
      <c r="S238" t="s">
        <v>144</v>
      </c>
      <c r="T238" t="s">
        <v>169</v>
      </c>
      <c r="U238" t="s">
        <v>21</v>
      </c>
      <c r="V238" t="s">
        <v>145</v>
      </c>
      <c r="W238" t="s">
        <v>146</v>
      </c>
      <c r="X238" s="1">
        <v>37227</v>
      </c>
      <c r="Y238" t="s">
        <v>145</v>
      </c>
      <c r="Z238" t="s">
        <v>203</v>
      </c>
      <c r="AA238" t="s">
        <v>861</v>
      </c>
      <c r="AB238" t="s">
        <v>204</v>
      </c>
      <c r="AC238" t="s">
        <v>133</v>
      </c>
      <c r="AD238" t="s">
        <v>59</v>
      </c>
      <c r="AE238">
        <v>0</v>
      </c>
      <c r="AG238" t="s">
        <v>146</v>
      </c>
      <c r="AH238" t="s">
        <v>146</v>
      </c>
      <c r="AI238" t="s">
        <v>146</v>
      </c>
      <c r="AJ238" t="s">
        <v>146</v>
      </c>
      <c r="AK238" t="s">
        <v>146</v>
      </c>
      <c r="AL238" t="s">
        <v>66</v>
      </c>
      <c r="AO238" t="s">
        <v>136</v>
      </c>
      <c r="AP238">
        <v>5</v>
      </c>
      <c r="AQ238" t="s">
        <v>164</v>
      </c>
      <c r="AR238" t="s">
        <v>164</v>
      </c>
      <c r="AS238" t="s">
        <v>53</v>
      </c>
      <c r="AT238">
        <v>10</v>
      </c>
      <c r="AU238">
        <v>20</v>
      </c>
      <c r="AW238" t="s">
        <v>137</v>
      </c>
      <c r="AX238" t="s">
        <v>138</v>
      </c>
      <c r="AY238" t="s">
        <v>53</v>
      </c>
      <c r="AZ238" t="s">
        <v>42</v>
      </c>
      <c r="BA238" t="s">
        <v>42</v>
      </c>
      <c r="BB238" t="s">
        <v>302</v>
      </c>
      <c r="BF238">
        <v>-117.252074461674</v>
      </c>
      <c r="BG238">
        <v>34.0481609916419</v>
      </c>
    </row>
    <row r="239" spans="1:59" x14ac:dyDescent="0.3">
      <c r="A239">
        <v>239</v>
      </c>
      <c r="B239">
        <v>6729</v>
      </c>
      <c r="C239" t="s">
        <v>911</v>
      </c>
      <c r="D239" t="s">
        <v>912</v>
      </c>
      <c r="E239" t="s">
        <v>201</v>
      </c>
      <c r="F239">
        <v>-117.369906</v>
      </c>
      <c r="G239">
        <v>34.070464000000001</v>
      </c>
      <c r="H239" t="s">
        <v>234</v>
      </c>
      <c r="I239">
        <v>2.1</v>
      </c>
      <c r="J239">
        <v>5</v>
      </c>
      <c r="K239">
        <v>7.1</v>
      </c>
      <c r="L239" t="s">
        <v>31</v>
      </c>
      <c r="M239" t="s">
        <v>129</v>
      </c>
      <c r="N239" t="s">
        <v>214</v>
      </c>
      <c r="O239">
        <v>0</v>
      </c>
      <c r="P239" t="s">
        <v>239</v>
      </c>
      <c r="R239" t="s">
        <v>66</v>
      </c>
      <c r="S239" t="s">
        <v>144</v>
      </c>
      <c r="T239" t="s">
        <v>42</v>
      </c>
      <c r="U239" t="s">
        <v>42</v>
      </c>
      <c r="V239" t="s">
        <v>156</v>
      </c>
      <c r="W239" t="s">
        <v>146</v>
      </c>
      <c r="X239" s="1">
        <v>37227</v>
      </c>
      <c r="Y239" t="s">
        <v>145</v>
      </c>
      <c r="Z239" t="s">
        <v>170</v>
      </c>
      <c r="AA239" t="s">
        <v>244</v>
      </c>
      <c r="AB239" t="s">
        <v>148</v>
      </c>
      <c r="AC239" t="s">
        <v>133</v>
      </c>
      <c r="AD239" t="s">
        <v>66</v>
      </c>
      <c r="AE239">
        <v>0</v>
      </c>
      <c r="AF239" t="s">
        <v>913</v>
      </c>
      <c r="AG239" t="s">
        <v>146</v>
      </c>
      <c r="AH239" t="s">
        <v>146</v>
      </c>
      <c r="AI239" t="s">
        <v>146</v>
      </c>
      <c r="AJ239" t="s">
        <v>146</v>
      </c>
      <c r="AK239" t="s">
        <v>146</v>
      </c>
      <c r="AL239" t="s">
        <v>66</v>
      </c>
      <c r="AN239" t="s">
        <v>601</v>
      </c>
      <c r="AO239" t="s">
        <v>136</v>
      </c>
      <c r="AP239">
        <v>12</v>
      </c>
      <c r="AQ239" t="s">
        <v>151</v>
      </c>
      <c r="AR239" t="s">
        <v>164</v>
      </c>
      <c r="AS239" t="s">
        <v>53</v>
      </c>
      <c r="AT239">
        <v>12</v>
      </c>
      <c r="AU239">
        <v>25</v>
      </c>
      <c r="AW239" t="s">
        <v>137</v>
      </c>
      <c r="AX239" t="s">
        <v>138</v>
      </c>
      <c r="AY239" t="s">
        <v>53</v>
      </c>
      <c r="AZ239" t="s">
        <v>42</v>
      </c>
      <c r="BA239" t="s">
        <v>42</v>
      </c>
      <c r="BD239" t="s">
        <v>173</v>
      </c>
      <c r="BF239">
        <v>-117.369260124061</v>
      </c>
      <c r="BG239">
        <v>34.070393790860699</v>
      </c>
    </row>
    <row r="240" spans="1:59" x14ac:dyDescent="0.3">
      <c r="A240">
        <v>240</v>
      </c>
      <c r="B240">
        <v>5144</v>
      </c>
      <c r="C240" t="s">
        <v>914</v>
      </c>
      <c r="D240" t="s">
        <v>915</v>
      </c>
      <c r="E240" t="s">
        <v>339</v>
      </c>
      <c r="F240">
        <v>-117.247625</v>
      </c>
      <c r="G240">
        <v>34.048296000000001</v>
      </c>
      <c r="H240" t="s">
        <v>207</v>
      </c>
      <c r="I240">
        <v>5.5</v>
      </c>
      <c r="J240">
        <v>5.8</v>
      </c>
      <c r="K240">
        <v>11.3</v>
      </c>
      <c r="L240" t="s">
        <v>31</v>
      </c>
      <c r="M240" t="s">
        <v>129</v>
      </c>
      <c r="N240" t="s">
        <v>125</v>
      </c>
      <c r="O240">
        <v>0</v>
      </c>
      <c r="P240" t="s">
        <v>215</v>
      </c>
      <c r="R240" t="s">
        <v>66</v>
      </c>
      <c r="S240" t="s">
        <v>144</v>
      </c>
      <c r="T240" t="s">
        <v>169</v>
      </c>
      <c r="U240" t="s">
        <v>28</v>
      </c>
      <c r="V240" t="s">
        <v>156</v>
      </c>
      <c r="W240" t="s">
        <v>146</v>
      </c>
      <c r="X240" s="1">
        <v>37229</v>
      </c>
      <c r="Y240" t="s">
        <v>145</v>
      </c>
      <c r="Z240" t="s">
        <v>203</v>
      </c>
      <c r="AA240" t="s">
        <v>902</v>
      </c>
      <c r="AB240" t="s">
        <v>204</v>
      </c>
      <c r="AC240" t="s">
        <v>133</v>
      </c>
      <c r="AD240" t="s">
        <v>59</v>
      </c>
      <c r="AE240">
        <v>0</v>
      </c>
      <c r="AG240" t="s">
        <v>146</v>
      </c>
      <c r="AH240" t="s">
        <v>146</v>
      </c>
      <c r="AI240" t="s">
        <v>146</v>
      </c>
      <c r="AJ240" t="s">
        <v>146</v>
      </c>
      <c r="AK240" t="s">
        <v>146</v>
      </c>
      <c r="AL240" t="s">
        <v>66</v>
      </c>
      <c r="AO240" t="s">
        <v>136</v>
      </c>
      <c r="AP240">
        <v>5</v>
      </c>
      <c r="AQ240" t="s">
        <v>164</v>
      </c>
      <c r="AR240" t="s">
        <v>164</v>
      </c>
      <c r="AS240" t="s">
        <v>53</v>
      </c>
      <c r="AT240">
        <v>9</v>
      </c>
      <c r="AU240">
        <v>25</v>
      </c>
      <c r="AW240" t="s">
        <v>137</v>
      </c>
      <c r="AX240" t="s">
        <v>138</v>
      </c>
      <c r="AY240" t="s">
        <v>53</v>
      </c>
      <c r="AZ240" t="s">
        <v>42</v>
      </c>
      <c r="BA240" t="s">
        <v>42</v>
      </c>
      <c r="BF240">
        <v>-117.247506446329</v>
      </c>
      <c r="BG240">
        <v>34.048245774093601</v>
      </c>
    </row>
    <row r="241" spans="1:59" x14ac:dyDescent="0.3">
      <c r="A241">
        <v>241</v>
      </c>
      <c r="B241">
        <v>6946</v>
      </c>
      <c r="C241" t="s">
        <v>916</v>
      </c>
      <c r="D241" t="s">
        <v>917</v>
      </c>
      <c r="E241" t="s">
        <v>339</v>
      </c>
      <c r="F241">
        <v>-117.243522</v>
      </c>
      <c r="G241">
        <v>34.048293000000001</v>
      </c>
      <c r="H241" t="s">
        <v>207</v>
      </c>
      <c r="I241">
        <v>22.6</v>
      </c>
      <c r="J241">
        <v>16.7</v>
      </c>
      <c r="K241">
        <v>39.299999999999997</v>
      </c>
      <c r="L241" t="s">
        <v>31</v>
      </c>
      <c r="M241" t="s">
        <v>129</v>
      </c>
      <c r="O241">
        <v>0</v>
      </c>
      <c r="P241" t="s">
        <v>195</v>
      </c>
      <c r="S241" t="s">
        <v>144</v>
      </c>
      <c r="T241" t="s">
        <v>202</v>
      </c>
      <c r="U241" t="s">
        <v>30</v>
      </c>
      <c r="V241" t="s">
        <v>156</v>
      </c>
      <c r="W241" t="s">
        <v>146</v>
      </c>
      <c r="X241" s="1">
        <v>37227</v>
      </c>
      <c r="Y241" t="s">
        <v>145</v>
      </c>
      <c r="Z241" t="s">
        <v>203</v>
      </c>
      <c r="AA241" t="s">
        <v>874</v>
      </c>
      <c r="AB241" t="s">
        <v>204</v>
      </c>
      <c r="AC241" t="s">
        <v>133</v>
      </c>
      <c r="AD241" t="s">
        <v>59</v>
      </c>
      <c r="AE241">
        <v>0</v>
      </c>
      <c r="AG241" t="s">
        <v>146</v>
      </c>
      <c r="AH241" t="s">
        <v>146</v>
      </c>
      <c r="AI241" t="s">
        <v>146</v>
      </c>
      <c r="AJ241" t="s">
        <v>146</v>
      </c>
      <c r="AK241" t="s">
        <v>146</v>
      </c>
      <c r="AL241" t="s">
        <v>66</v>
      </c>
      <c r="AO241" t="s">
        <v>136</v>
      </c>
      <c r="AP241">
        <v>6</v>
      </c>
      <c r="AQ241" t="s">
        <v>164</v>
      </c>
      <c r="AR241" t="s">
        <v>164</v>
      </c>
      <c r="AS241" t="s">
        <v>53</v>
      </c>
      <c r="AT241">
        <v>9</v>
      </c>
      <c r="AU241">
        <v>30</v>
      </c>
      <c r="AW241" t="s">
        <v>137</v>
      </c>
      <c r="AX241" t="s">
        <v>138</v>
      </c>
      <c r="AY241" t="s">
        <v>53</v>
      </c>
      <c r="AZ241" t="s">
        <v>42</v>
      </c>
      <c r="BA241" t="s">
        <v>42</v>
      </c>
      <c r="BB241" t="s">
        <v>272</v>
      </c>
      <c r="BF241">
        <v>-117.243236612895</v>
      </c>
      <c r="BG241">
        <v>34.048212994028098</v>
      </c>
    </row>
    <row r="242" spans="1:59" x14ac:dyDescent="0.3">
      <c r="A242">
        <v>242</v>
      </c>
      <c r="B242">
        <v>6947</v>
      </c>
      <c r="C242" t="s">
        <v>918</v>
      </c>
      <c r="D242" t="s">
        <v>919</v>
      </c>
      <c r="E242" t="s">
        <v>339</v>
      </c>
      <c r="F242">
        <v>-117.237967</v>
      </c>
      <c r="G242">
        <v>34.048251999999998</v>
      </c>
      <c r="H242" t="s">
        <v>207</v>
      </c>
      <c r="I242">
        <v>2.5</v>
      </c>
      <c r="J242">
        <v>1.9</v>
      </c>
      <c r="K242">
        <v>4.4000000000000004</v>
      </c>
      <c r="L242" t="s">
        <v>31</v>
      </c>
      <c r="M242" t="s">
        <v>129</v>
      </c>
      <c r="N242" t="s">
        <v>125</v>
      </c>
      <c r="O242">
        <v>0</v>
      </c>
      <c r="P242" t="s">
        <v>208</v>
      </c>
      <c r="R242" t="s">
        <v>66</v>
      </c>
      <c r="S242" t="s">
        <v>144</v>
      </c>
      <c r="T242" t="s">
        <v>169</v>
      </c>
      <c r="U242" t="s">
        <v>21</v>
      </c>
      <c r="V242" t="s">
        <v>156</v>
      </c>
      <c r="W242" t="s">
        <v>146</v>
      </c>
      <c r="X242" s="1">
        <v>37227</v>
      </c>
      <c r="Y242" t="s">
        <v>145</v>
      </c>
      <c r="Z242" t="s">
        <v>203</v>
      </c>
      <c r="AA242" t="s">
        <v>841</v>
      </c>
      <c r="AB242" t="s">
        <v>204</v>
      </c>
      <c r="AC242" t="s">
        <v>133</v>
      </c>
      <c r="AD242" t="s">
        <v>59</v>
      </c>
      <c r="AE242">
        <v>0</v>
      </c>
      <c r="AG242" t="s">
        <v>146</v>
      </c>
      <c r="AH242" t="s">
        <v>146</v>
      </c>
      <c r="AI242" t="s">
        <v>146</v>
      </c>
      <c r="AJ242" t="s">
        <v>146</v>
      </c>
      <c r="AK242" t="s">
        <v>146</v>
      </c>
      <c r="AL242" t="s">
        <v>135</v>
      </c>
      <c r="AO242" t="s">
        <v>136</v>
      </c>
      <c r="AP242">
        <v>4</v>
      </c>
      <c r="AQ242" t="s">
        <v>164</v>
      </c>
      <c r="AR242" t="s">
        <v>164</v>
      </c>
      <c r="AS242" t="s">
        <v>53</v>
      </c>
      <c r="AT242">
        <v>11</v>
      </c>
      <c r="AU242">
        <v>25</v>
      </c>
      <c r="AW242" t="s">
        <v>137</v>
      </c>
      <c r="AX242" t="s">
        <v>138</v>
      </c>
      <c r="AY242" t="s">
        <v>53</v>
      </c>
      <c r="AZ242" t="s">
        <v>42</v>
      </c>
      <c r="BA242" t="s">
        <v>42</v>
      </c>
      <c r="BF242">
        <v>-117.237967</v>
      </c>
      <c r="BG242">
        <v>34.048251999999998</v>
      </c>
    </row>
    <row r="243" spans="1:59" x14ac:dyDescent="0.3">
      <c r="A243">
        <v>243</v>
      </c>
      <c r="B243">
        <v>6948</v>
      </c>
      <c r="C243" t="s">
        <v>920</v>
      </c>
      <c r="D243" t="s">
        <v>921</v>
      </c>
      <c r="E243" t="s">
        <v>339</v>
      </c>
      <c r="F243">
        <v>-117.230395</v>
      </c>
      <c r="G243">
        <v>34.049126999999999</v>
      </c>
      <c r="H243" t="s">
        <v>207</v>
      </c>
      <c r="I243">
        <v>3.2</v>
      </c>
      <c r="J243">
        <v>1.4</v>
      </c>
      <c r="K243">
        <v>4.5999999999999996</v>
      </c>
      <c r="L243" t="s">
        <v>51</v>
      </c>
      <c r="M243" t="s">
        <v>129</v>
      </c>
      <c r="O243">
        <v>0</v>
      </c>
      <c r="P243" t="s">
        <v>208</v>
      </c>
      <c r="S243" t="s">
        <v>144</v>
      </c>
      <c r="T243" t="s">
        <v>66</v>
      </c>
      <c r="U243" t="s">
        <v>38</v>
      </c>
      <c r="V243" t="s">
        <v>145</v>
      </c>
      <c r="W243" t="s">
        <v>146</v>
      </c>
      <c r="X243" s="1">
        <v>37227</v>
      </c>
      <c r="Y243" t="s">
        <v>157</v>
      </c>
      <c r="Z243" t="s">
        <v>170</v>
      </c>
      <c r="AA243" t="s">
        <v>841</v>
      </c>
      <c r="AB243" t="s">
        <v>148</v>
      </c>
      <c r="AD243" t="s">
        <v>66</v>
      </c>
      <c r="AE243">
        <v>0</v>
      </c>
      <c r="AF243" t="s">
        <v>922</v>
      </c>
      <c r="AG243" t="s">
        <v>129</v>
      </c>
      <c r="AH243" t="s">
        <v>129</v>
      </c>
      <c r="AI243" t="s">
        <v>146</v>
      </c>
      <c r="AJ243" t="s">
        <v>146</v>
      </c>
      <c r="AK243" t="s">
        <v>146</v>
      </c>
      <c r="AL243" t="s">
        <v>66</v>
      </c>
      <c r="AM243" t="s">
        <v>923</v>
      </c>
      <c r="AO243" t="s">
        <v>136</v>
      </c>
      <c r="AP243">
        <v>5</v>
      </c>
      <c r="AQ243" t="s">
        <v>164</v>
      </c>
      <c r="AR243" t="s">
        <v>164</v>
      </c>
      <c r="AS243" t="s">
        <v>53</v>
      </c>
      <c r="AT243">
        <v>5</v>
      </c>
      <c r="AU243">
        <v>50</v>
      </c>
      <c r="AW243" t="s">
        <v>137</v>
      </c>
      <c r="AX243" t="s">
        <v>138</v>
      </c>
      <c r="AY243" t="s">
        <v>53</v>
      </c>
      <c r="AZ243" t="s">
        <v>42</v>
      </c>
      <c r="BA243" t="s">
        <v>42</v>
      </c>
      <c r="BF243">
        <v>-117.23369089824099</v>
      </c>
      <c r="BG243">
        <v>34.048707416438901</v>
      </c>
    </row>
    <row r="244" spans="1:59" x14ac:dyDescent="0.3">
      <c r="A244">
        <v>244</v>
      </c>
      <c r="B244">
        <v>6949</v>
      </c>
      <c r="C244" t="s">
        <v>924</v>
      </c>
      <c r="D244" t="s">
        <v>925</v>
      </c>
      <c r="E244" t="s">
        <v>339</v>
      </c>
      <c r="F244">
        <v>-117.2256</v>
      </c>
      <c r="G244">
        <v>34.048155999999999</v>
      </c>
      <c r="H244" t="s">
        <v>207</v>
      </c>
      <c r="I244">
        <v>3</v>
      </c>
      <c r="J244">
        <v>3</v>
      </c>
      <c r="K244">
        <v>6</v>
      </c>
      <c r="L244" t="s">
        <v>31</v>
      </c>
      <c r="M244" t="s">
        <v>129</v>
      </c>
      <c r="O244">
        <v>0</v>
      </c>
      <c r="P244" t="s">
        <v>208</v>
      </c>
      <c r="S244" t="s">
        <v>144</v>
      </c>
      <c r="T244" t="s">
        <v>202</v>
      </c>
      <c r="U244" t="s">
        <v>21</v>
      </c>
      <c r="V244" t="s">
        <v>156</v>
      </c>
      <c r="W244" t="s">
        <v>146</v>
      </c>
      <c r="X244" s="1">
        <v>25569</v>
      </c>
      <c r="Y244" t="s">
        <v>145</v>
      </c>
      <c r="Z244" t="s">
        <v>203</v>
      </c>
      <c r="AA244" t="s">
        <v>841</v>
      </c>
      <c r="AB244" t="s">
        <v>204</v>
      </c>
      <c r="AD244" t="s">
        <v>59</v>
      </c>
      <c r="AE244">
        <v>0</v>
      </c>
      <c r="AF244" t="s">
        <v>926</v>
      </c>
      <c r="AG244" t="s">
        <v>146</v>
      </c>
      <c r="AH244" t="s">
        <v>146</v>
      </c>
      <c r="AI244" t="s">
        <v>146</v>
      </c>
      <c r="AJ244" t="s">
        <v>146</v>
      </c>
      <c r="AK244" t="s">
        <v>146</v>
      </c>
      <c r="AL244" t="s">
        <v>66</v>
      </c>
      <c r="AO244" t="s">
        <v>136</v>
      </c>
      <c r="AP244">
        <v>4</v>
      </c>
      <c r="AQ244" t="s">
        <v>164</v>
      </c>
      <c r="AR244" t="s">
        <v>164</v>
      </c>
      <c r="AS244" t="s">
        <v>53</v>
      </c>
      <c r="AT244">
        <v>9</v>
      </c>
      <c r="AU244">
        <v>20</v>
      </c>
      <c r="AW244" t="s">
        <v>137</v>
      </c>
      <c r="AX244" t="s">
        <v>138</v>
      </c>
      <c r="AY244" t="s">
        <v>53</v>
      </c>
      <c r="AZ244" t="s">
        <v>42</v>
      </c>
      <c r="BA244" t="s">
        <v>42</v>
      </c>
      <c r="BF244">
        <v>-117.22713207773999</v>
      </c>
      <c r="BG244">
        <v>34.0482457845551</v>
      </c>
    </row>
    <row r="245" spans="1:59" x14ac:dyDescent="0.3">
      <c r="A245">
        <v>245</v>
      </c>
      <c r="B245">
        <v>6950</v>
      </c>
      <c r="C245" t="s">
        <v>927</v>
      </c>
      <c r="D245" t="s">
        <v>928</v>
      </c>
      <c r="E245" t="s">
        <v>168</v>
      </c>
      <c r="F245">
        <v>-117.22146499999999</v>
      </c>
      <c r="G245">
        <v>34.048171000000004</v>
      </c>
      <c r="H245" t="s">
        <v>207</v>
      </c>
      <c r="I245">
        <v>0.4</v>
      </c>
      <c r="J245">
        <v>1.8</v>
      </c>
      <c r="K245">
        <v>2.2000000000000002</v>
      </c>
      <c r="L245" t="s">
        <v>53</v>
      </c>
      <c r="M245" t="s">
        <v>129</v>
      </c>
      <c r="O245">
        <v>0</v>
      </c>
      <c r="P245" t="s">
        <v>208</v>
      </c>
      <c r="S245" t="s">
        <v>127</v>
      </c>
      <c r="T245" t="s">
        <v>66</v>
      </c>
      <c r="U245" t="s">
        <v>42</v>
      </c>
      <c r="V245" t="s">
        <v>128</v>
      </c>
      <c r="W245" t="s">
        <v>129</v>
      </c>
      <c r="X245" s="1">
        <v>37227</v>
      </c>
      <c r="Y245" t="s">
        <v>130</v>
      </c>
      <c r="Z245" t="s">
        <v>181</v>
      </c>
      <c r="AA245" t="s">
        <v>841</v>
      </c>
      <c r="AB245" t="s">
        <v>148</v>
      </c>
      <c r="AD245" t="s">
        <v>66</v>
      </c>
      <c r="AE245">
        <v>0</v>
      </c>
      <c r="AF245" t="s">
        <v>774</v>
      </c>
      <c r="AG245" t="s">
        <v>129</v>
      </c>
      <c r="AH245" t="s">
        <v>129</v>
      </c>
      <c r="AI245" t="s">
        <v>129</v>
      </c>
      <c r="AJ245" t="s">
        <v>146</v>
      </c>
      <c r="AK245" t="s">
        <v>129</v>
      </c>
      <c r="AL245" t="s">
        <v>66</v>
      </c>
      <c r="AM245" t="s">
        <v>929</v>
      </c>
      <c r="AO245" t="s">
        <v>136</v>
      </c>
      <c r="AP245">
        <v>0</v>
      </c>
      <c r="AQ245" t="s">
        <v>294</v>
      </c>
      <c r="AR245" t="s">
        <v>538</v>
      </c>
      <c r="AS245" t="s">
        <v>53</v>
      </c>
      <c r="AT245">
        <v>0</v>
      </c>
      <c r="AU245">
        <v>0</v>
      </c>
      <c r="AW245" t="s">
        <v>137</v>
      </c>
      <c r="AX245" t="s">
        <v>138</v>
      </c>
      <c r="AY245" t="s">
        <v>53</v>
      </c>
      <c r="AZ245" t="s">
        <v>42</v>
      </c>
      <c r="BA245" t="s">
        <v>42</v>
      </c>
      <c r="BF245">
        <v>-117.221401163417</v>
      </c>
      <c r="BG245">
        <v>34.048105661706302</v>
      </c>
    </row>
    <row r="246" spans="1:59" x14ac:dyDescent="0.3">
      <c r="A246">
        <v>246</v>
      </c>
      <c r="B246">
        <v>6951</v>
      </c>
      <c r="C246" t="s">
        <v>930</v>
      </c>
      <c r="D246" t="s">
        <v>931</v>
      </c>
      <c r="E246" t="s">
        <v>932</v>
      </c>
      <c r="F246">
        <v>-117.214077</v>
      </c>
      <c r="G246">
        <v>34.048192999999998</v>
      </c>
      <c r="H246" t="s">
        <v>207</v>
      </c>
      <c r="I246">
        <v>6.9</v>
      </c>
      <c r="J246">
        <v>4.0999999999999996</v>
      </c>
      <c r="K246">
        <v>11</v>
      </c>
      <c r="L246" t="s">
        <v>31</v>
      </c>
      <c r="M246" t="s">
        <v>129</v>
      </c>
      <c r="O246">
        <v>0</v>
      </c>
      <c r="P246" t="s">
        <v>208</v>
      </c>
      <c r="S246" t="s">
        <v>144</v>
      </c>
      <c r="T246" t="s">
        <v>202</v>
      </c>
      <c r="U246" t="s">
        <v>21</v>
      </c>
      <c r="V246" t="s">
        <v>145</v>
      </c>
      <c r="W246" t="s">
        <v>129</v>
      </c>
      <c r="X246" s="1">
        <v>37227</v>
      </c>
      <c r="Y246" t="s">
        <v>145</v>
      </c>
      <c r="Z246" t="s">
        <v>203</v>
      </c>
      <c r="AA246" t="s">
        <v>841</v>
      </c>
      <c r="AB246" t="s">
        <v>148</v>
      </c>
      <c r="AC246" t="s">
        <v>133</v>
      </c>
      <c r="AD246" t="s">
        <v>61</v>
      </c>
      <c r="AE246">
        <v>0</v>
      </c>
      <c r="AF246" t="s">
        <v>933</v>
      </c>
      <c r="AG246" t="s">
        <v>146</v>
      </c>
      <c r="AH246" t="s">
        <v>146</v>
      </c>
      <c r="AI246" t="s">
        <v>146</v>
      </c>
      <c r="AJ246" t="s">
        <v>146</v>
      </c>
      <c r="AK246" t="s">
        <v>146</v>
      </c>
      <c r="AL246" t="s">
        <v>66</v>
      </c>
      <c r="AN246" t="s">
        <v>642</v>
      </c>
      <c r="AO246" t="s">
        <v>136</v>
      </c>
      <c r="AP246">
        <v>5</v>
      </c>
      <c r="AQ246" t="s">
        <v>934</v>
      </c>
      <c r="AR246" t="s">
        <v>934</v>
      </c>
      <c r="AS246" t="s">
        <v>53</v>
      </c>
      <c r="AT246">
        <v>15</v>
      </c>
      <c r="AU246">
        <v>35</v>
      </c>
      <c r="AW246" t="s">
        <v>137</v>
      </c>
      <c r="AX246" t="s">
        <v>138</v>
      </c>
      <c r="AY246" t="s">
        <v>53</v>
      </c>
      <c r="AZ246" t="s">
        <v>42</v>
      </c>
      <c r="BA246" t="s">
        <v>42</v>
      </c>
      <c r="BF246">
        <v>-117.213969711248</v>
      </c>
      <c r="BG246">
        <v>34.048104104188397</v>
      </c>
    </row>
    <row r="247" spans="1:59" x14ac:dyDescent="0.3">
      <c r="A247">
        <v>247</v>
      </c>
      <c r="B247">
        <v>6953</v>
      </c>
      <c r="C247" t="s">
        <v>935</v>
      </c>
      <c r="D247" t="s">
        <v>936</v>
      </c>
      <c r="E247" t="s">
        <v>932</v>
      </c>
      <c r="F247">
        <v>-117.20591</v>
      </c>
      <c r="G247">
        <v>34.046486000000002</v>
      </c>
      <c r="H247" t="s">
        <v>207</v>
      </c>
      <c r="I247">
        <v>8.1999999999999993</v>
      </c>
      <c r="J247">
        <v>5.9</v>
      </c>
      <c r="K247">
        <v>14.1</v>
      </c>
      <c r="L247" t="s">
        <v>33</v>
      </c>
      <c r="M247" t="s">
        <v>129</v>
      </c>
      <c r="N247" t="s">
        <v>125</v>
      </c>
      <c r="O247">
        <v>0</v>
      </c>
      <c r="P247" t="s">
        <v>208</v>
      </c>
      <c r="R247" t="s">
        <v>155</v>
      </c>
      <c r="S247" t="s">
        <v>144</v>
      </c>
      <c r="T247" t="s">
        <v>202</v>
      </c>
      <c r="U247" t="s">
        <v>28</v>
      </c>
      <c r="V247" t="s">
        <v>145</v>
      </c>
      <c r="W247" t="s">
        <v>146</v>
      </c>
      <c r="X247" s="1">
        <v>37227</v>
      </c>
      <c r="Y247" t="s">
        <v>145</v>
      </c>
      <c r="Z247" t="s">
        <v>203</v>
      </c>
      <c r="AA247" t="s">
        <v>841</v>
      </c>
      <c r="AB247" t="s">
        <v>204</v>
      </c>
      <c r="AC247" t="s">
        <v>133</v>
      </c>
      <c r="AD247" t="s">
        <v>59</v>
      </c>
      <c r="AE247">
        <v>0</v>
      </c>
      <c r="AG247" t="s">
        <v>146</v>
      </c>
      <c r="AH247" t="s">
        <v>146</v>
      </c>
      <c r="AI247" t="s">
        <v>146</v>
      </c>
      <c r="AJ247" t="s">
        <v>146</v>
      </c>
      <c r="AK247" t="s">
        <v>146</v>
      </c>
      <c r="AL247" t="s">
        <v>66</v>
      </c>
      <c r="AO247" t="s">
        <v>136</v>
      </c>
      <c r="AP247">
        <v>5</v>
      </c>
      <c r="AQ247" t="s">
        <v>164</v>
      </c>
      <c r="AR247" t="s">
        <v>164</v>
      </c>
      <c r="AS247" t="s">
        <v>53</v>
      </c>
      <c r="AT247">
        <v>15</v>
      </c>
      <c r="AU247">
        <v>25</v>
      </c>
      <c r="AW247" t="s">
        <v>137</v>
      </c>
      <c r="AX247" t="s">
        <v>138</v>
      </c>
      <c r="AY247" t="s">
        <v>53</v>
      </c>
      <c r="AZ247" t="s">
        <v>42</v>
      </c>
      <c r="BA247" t="s">
        <v>42</v>
      </c>
      <c r="BF247">
        <v>-117.206238301851</v>
      </c>
      <c r="BG247">
        <v>34.046448663160902</v>
      </c>
    </row>
    <row r="248" spans="1:59" x14ac:dyDescent="0.3">
      <c r="A248">
        <v>248</v>
      </c>
      <c r="B248">
        <v>6954</v>
      </c>
      <c r="C248" t="s">
        <v>937</v>
      </c>
      <c r="D248" t="s">
        <v>938</v>
      </c>
      <c r="E248" t="s">
        <v>932</v>
      </c>
      <c r="F248">
        <v>-117.201058</v>
      </c>
      <c r="G248">
        <v>34.046728999999999</v>
      </c>
      <c r="H248" t="s">
        <v>207</v>
      </c>
      <c r="I248">
        <v>6</v>
      </c>
      <c r="J248">
        <v>4.3</v>
      </c>
      <c r="K248">
        <v>10.3</v>
      </c>
      <c r="L248" t="s">
        <v>31</v>
      </c>
      <c r="M248" t="s">
        <v>129</v>
      </c>
      <c r="O248">
        <v>0</v>
      </c>
      <c r="P248" t="s">
        <v>208</v>
      </c>
      <c r="S248" t="s">
        <v>144</v>
      </c>
      <c r="T248" t="s">
        <v>202</v>
      </c>
      <c r="U248" t="s">
        <v>21</v>
      </c>
      <c r="V248" t="s">
        <v>145</v>
      </c>
      <c r="W248" t="s">
        <v>146</v>
      </c>
      <c r="X248" s="1">
        <v>37227</v>
      </c>
      <c r="Y248" t="s">
        <v>145</v>
      </c>
      <c r="Z248" t="s">
        <v>203</v>
      </c>
      <c r="AA248" t="s">
        <v>841</v>
      </c>
      <c r="AB248" t="s">
        <v>204</v>
      </c>
      <c r="AD248" t="s">
        <v>59</v>
      </c>
      <c r="AE248">
        <v>0</v>
      </c>
      <c r="AG248" t="s">
        <v>146</v>
      </c>
      <c r="AH248" t="s">
        <v>146</v>
      </c>
      <c r="AI248" t="s">
        <v>146</v>
      </c>
      <c r="AJ248" t="s">
        <v>146</v>
      </c>
      <c r="AK248" t="s">
        <v>146</v>
      </c>
      <c r="AL248" t="s">
        <v>66</v>
      </c>
      <c r="AO248" t="s">
        <v>136</v>
      </c>
      <c r="AP248">
        <v>5</v>
      </c>
      <c r="AQ248" t="s">
        <v>164</v>
      </c>
      <c r="AR248" t="s">
        <v>164</v>
      </c>
      <c r="AS248" t="s">
        <v>53</v>
      </c>
      <c r="AT248">
        <v>15</v>
      </c>
      <c r="AU248">
        <v>18</v>
      </c>
      <c r="AW248" t="s">
        <v>137</v>
      </c>
      <c r="AX248" t="s">
        <v>138</v>
      </c>
      <c r="AY248" t="s">
        <v>53</v>
      </c>
      <c r="AZ248" t="s">
        <v>42</v>
      </c>
      <c r="BA248" t="s">
        <v>42</v>
      </c>
      <c r="BF248">
        <v>-117.201450675362</v>
      </c>
      <c r="BG248">
        <v>34.046656993542399</v>
      </c>
    </row>
    <row r="249" spans="1:59" x14ac:dyDescent="0.3">
      <c r="A249">
        <v>249</v>
      </c>
      <c r="B249">
        <v>6955</v>
      </c>
      <c r="C249" t="s">
        <v>939</v>
      </c>
      <c r="D249" t="s">
        <v>940</v>
      </c>
      <c r="E249" t="s">
        <v>932</v>
      </c>
      <c r="F249">
        <v>-117.197766</v>
      </c>
      <c r="G249">
        <v>34.048490000000001</v>
      </c>
      <c r="H249" t="s">
        <v>207</v>
      </c>
      <c r="I249">
        <v>8</v>
      </c>
      <c r="J249">
        <v>3.4</v>
      </c>
      <c r="K249">
        <v>11.4</v>
      </c>
      <c r="L249" t="s">
        <v>33</v>
      </c>
      <c r="M249" t="s">
        <v>129</v>
      </c>
      <c r="N249" t="s">
        <v>125</v>
      </c>
      <c r="O249">
        <v>0</v>
      </c>
      <c r="P249" t="s">
        <v>208</v>
      </c>
      <c r="S249" t="s">
        <v>144</v>
      </c>
      <c r="T249" t="s">
        <v>42</v>
      </c>
      <c r="U249" t="s">
        <v>42</v>
      </c>
      <c r="V249" t="s">
        <v>145</v>
      </c>
      <c r="W249" t="s">
        <v>129</v>
      </c>
      <c r="X249" s="1">
        <v>37227</v>
      </c>
      <c r="Y249" t="s">
        <v>145</v>
      </c>
      <c r="Z249" t="s">
        <v>131</v>
      </c>
      <c r="AA249" t="s">
        <v>841</v>
      </c>
      <c r="AB249" t="s">
        <v>148</v>
      </c>
      <c r="AC249" t="s">
        <v>133</v>
      </c>
      <c r="AD249" t="s">
        <v>63</v>
      </c>
      <c r="AE249">
        <v>0</v>
      </c>
      <c r="AF249" t="s">
        <v>941</v>
      </c>
      <c r="AG249" t="s">
        <v>146</v>
      </c>
      <c r="AH249" t="s">
        <v>146</v>
      </c>
      <c r="AI249" t="s">
        <v>146</v>
      </c>
      <c r="AJ249" t="s">
        <v>146</v>
      </c>
      <c r="AK249" t="s">
        <v>146</v>
      </c>
      <c r="AL249" t="s">
        <v>159</v>
      </c>
      <c r="AN249" t="s">
        <v>942</v>
      </c>
      <c r="AO249" t="s">
        <v>136</v>
      </c>
      <c r="AP249">
        <v>4</v>
      </c>
      <c r="AQ249" t="s">
        <v>151</v>
      </c>
      <c r="AR249" t="s">
        <v>164</v>
      </c>
      <c r="AS249" t="s">
        <v>53</v>
      </c>
      <c r="AT249">
        <v>13</v>
      </c>
      <c r="AU249">
        <v>35</v>
      </c>
      <c r="AW249" t="s">
        <v>137</v>
      </c>
      <c r="AX249" t="s">
        <v>138</v>
      </c>
      <c r="AY249" t="s">
        <v>53</v>
      </c>
      <c r="AZ249" t="s">
        <v>42</v>
      </c>
      <c r="BA249" t="s">
        <v>42</v>
      </c>
      <c r="BF249">
        <v>-117.197584414519</v>
      </c>
      <c r="BG249">
        <v>34.048675124165797</v>
      </c>
    </row>
    <row r="250" spans="1:59" x14ac:dyDescent="0.3">
      <c r="A250">
        <v>250</v>
      </c>
      <c r="B250">
        <v>6956</v>
      </c>
      <c r="C250" t="s">
        <v>943</v>
      </c>
      <c r="D250" t="s">
        <v>944</v>
      </c>
      <c r="E250" t="s">
        <v>932</v>
      </c>
      <c r="F250">
        <v>-117.194553</v>
      </c>
      <c r="G250">
        <v>34.050393</v>
      </c>
      <c r="H250" t="s">
        <v>207</v>
      </c>
      <c r="I250">
        <v>2.1</v>
      </c>
      <c r="J250">
        <v>1.1000000000000001</v>
      </c>
      <c r="K250">
        <v>3.2</v>
      </c>
      <c r="L250" t="s">
        <v>53</v>
      </c>
      <c r="M250" t="s">
        <v>129</v>
      </c>
      <c r="O250">
        <v>0</v>
      </c>
      <c r="P250" t="s">
        <v>208</v>
      </c>
      <c r="S250" t="s">
        <v>465</v>
      </c>
      <c r="T250" t="s">
        <v>42</v>
      </c>
      <c r="U250" t="s">
        <v>42</v>
      </c>
      <c r="W250" t="s">
        <v>146</v>
      </c>
      <c r="X250" s="1">
        <v>37227</v>
      </c>
      <c r="Y250" t="s">
        <v>130</v>
      </c>
      <c r="Z250" t="s">
        <v>181</v>
      </c>
      <c r="AA250" t="s">
        <v>841</v>
      </c>
      <c r="AB250" t="s">
        <v>148</v>
      </c>
      <c r="AD250" t="s">
        <v>66</v>
      </c>
      <c r="AE250">
        <v>0</v>
      </c>
      <c r="AG250" t="s">
        <v>129</v>
      </c>
      <c r="AH250" t="s">
        <v>129</v>
      </c>
      <c r="AI250" t="s">
        <v>129</v>
      </c>
      <c r="AJ250" t="s">
        <v>146</v>
      </c>
      <c r="AK250" t="s">
        <v>146</v>
      </c>
      <c r="AL250" t="s">
        <v>66</v>
      </c>
      <c r="AM250" t="s">
        <v>468</v>
      </c>
      <c r="AO250" t="s">
        <v>136</v>
      </c>
      <c r="AP250">
        <v>5</v>
      </c>
      <c r="AQ250" t="s">
        <v>151</v>
      </c>
      <c r="AR250" t="s">
        <v>538</v>
      </c>
      <c r="AS250" t="s">
        <v>53</v>
      </c>
      <c r="AT250">
        <v>0</v>
      </c>
      <c r="AU250">
        <v>0</v>
      </c>
      <c r="AW250" t="s">
        <v>137</v>
      </c>
      <c r="AX250" t="s">
        <v>138</v>
      </c>
      <c r="AY250" t="s">
        <v>53</v>
      </c>
      <c r="AZ250" t="s">
        <v>42</v>
      </c>
      <c r="BA250" t="s">
        <v>42</v>
      </c>
      <c r="BF250">
        <v>-117.195152741952</v>
      </c>
      <c r="BG250">
        <v>34.050039203994601</v>
      </c>
    </row>
    <row r="251" spans="1:59" x14ac:dyDescent="0.3">
      <c r="A251">
        <v>251</v>
      </c>
      <c r="B251">
        <v>6957</v>
      </c>
      <c r="C251" t="s">
        <v>945</v>
      </c>
      <c r="D251" t="s">
        <v>946</v>
      </c>
      <c r="E251" t="s">
        <v>932</v>
      </c>
      <c r="F251">
        <v>-117.192875</v>
      </c>
      <c r="G251">
        <v>34.051332000000002</v>
      </c>
      <c r="H251" t="s">
        <v>207</v>
      </c>
      <c r="I251">
        <v>2.5</v>
      </c>
      <c r="J251">
        <v>2</v>
      </c>
      <c r="K251">
        <v>4.5</v>
      </c>
      <c r="L251" t="s">
        <v>53</v>
      </c>
      <c r="M251" t="s">
        <v>129</v>
      </c>
      <c r="O251">
        <v>0</v>
      </c>
      <c r="P251" t="s">
        <v>208</v>
      </c>
      <c r="S251" t="s">
        <v>465</v>
      </c>
      <c r="T251" t="s">
        <v>42</v>
      </c>
      <c r="U251" t="s">
        <v>42</v>
      </c>
      <c r="W251" t="s">
        <v>146</v>
      </c>
      <c r="X251" s="1">
        <v>37227</v>
      </c>
      <c r="Y251" t="s">
        <v>130</v>
      </c>
      <c r="Z251" t="s">
        <v>131</v>
      </c>
      <c r="AA251" t="s">
        <v>841</v>
      </c>
      <c r="AB251" t="s">
        <v>148</v>
      </c>
      <c r="AD251" t="s">
        <v>66</v>
      </c>
      <c r="AE251">
        <v>0</v>
      </c>
      <c r="AF251" t="s">
        <v>947</v>
      </c>
      <c r="AG251" t="s">
        <v>129</v>
      </c>
      <c r="AH251" t="s">
        <v>129</v>
      </c>
      <c r="AI251" t="s">
        <v>129</v>
      </c>
      <c r="AJ251" t="s">
        <v>146</v>
      </c>
      <c r="AK251" t="s">
        <v>146</v>
      </c>
      <c r="AL251" t="s">
        <v>159</v>
      </c>
      <c r="AM251" t="s">
        <v>468</v>
      </c>
      <c r="AN251" t="s">
        <v>642</v>
      </c>
      <c r="AO251" t="s">
        <v>136</v>
      </c>
      <c r="AP251">
        <v>5</v>
      </c>
      <c r="AQ251" t="s">
        <v>151</v>
      </c>
      <c r="AR251" t="s">
        <v>538</v>
      </c>
      <c r="AS251" t="s">
        <v>53</v>
      </c>
      <c r="AT251">
        <v>0</v>
      </c>
      <c r="AU251">
        <v>0</v>
      </c>
      <c r="AV251" t="s">
        <v>172</v>
      </c>
      <c r="AW251" t="s">
        <v>137</v>
      </c>
      <c r="AX251" t="s">
        <v>138</v>
      </c>
      <c r="AY251" t="s">
        <v>53</v>
      </c>
      <c r="AZ251" t="s">
        <v>42</v>
      </c>
      <c r="BA251" t="s">
        <v>42</v>
      </c>
      <c r="BF251">
        <v>-117.19286534398999</v>
      </c>
      <c r="BG251">
        <v>34.051282664751099</v>
      </c>
    </row>
    <row r="252" spans="1:59" x14ac:dyDescent="0.3">
      <c r="A252">
        <v>252</v>
      </c>
      <c r="B252">
        <v>6958</v>
      </c>
      <c r="C252" t="s">
        <v>948</v>
      </c>
      <c r="D252" t="s">
        <v>949</v>
      </c>
      <c r="E252" t="s">
        <v>932</v>
      </c>
      <c r="F252">
        <v>-117.19052600000001</v>
      </c>
      <c r="G252">
        <v>34.052625999999997</v>
      </c>
      <c r="H252" t="s">
        <v>207</v>
      </c>
      <c r="I252">
        <v>2.1</v>
      </c>
      <c r="J252">
        <v>4.5999999999999996</v>
      </c>
      <c r="K252">
        <v>6.7</v>
      </c>
      <c r="L252" t="s">
        <v>37</v>
      </c>
      <c r="M252" t="s">
        <v>129</v>
      </c>
      <c r="O252">
        <v>0</v>
      </c>
      <c r="P252" t="s">
        <v>208</v>
      </c>
      <c r="S252" t="s">
        <v>144</v>
      </c>
      <c r="T252" t="s">
        <v>42</v>
      </c>
      <c r="U252" t="s">
        <v>42</v>
      </c>
      <c r="X252" s="1">
        <v>37227</v>
      </c>
      <c r="Y252" t="s">
        <v>145</v>
      </c>
      <c r="Z252" t="s">
        <v>170</v>
      </c>
      <c r="AA252" t="s">
        <v>841</v>
      </c>
      <c r="AB252" t="s">
        <v>148</v>
      </c>
      <c r="AD252" t="s">
        <v>66</v>
      </c>
      <c r="AE252">
        <v>0</v>
      </c>
      <c r="AF252" t="s">
        <v>947</v>
      </c>
      <c r="AG252" t="s">
        <v>146</v>
      </c>
      <c r="AH252" t="s">
        <v>146</v>
      </c>
      <c r="AI252" t="s">
        <v>146</v>
      </c>
      <c r="AJ252" t="s">
        <v>146</v>
      </c>
      <c r="AK252" t="s">
        <v>146</v>
      </c>
      <c r="AL252" t="s">
        <v>66</v>
      </c>
      <c r="AN252" t="s">
        <v>642</v>
      </c>
      <c r="AO252" t="s">
        <v>136</v>
      </c>
      <c r="AP252">
        <v>6</v>
      </c>
      <c r="AQ252" t="s">
        <v>151</v>
      </c>
      <c r="AR252" t="s">
        <v>950</v>
      </c>
      <c r="AS252" t="s">
        <v>53</v>
      </c>
      <c r="AT252">
        <v>15</v>
      </c>
      <c r="AU252">
        <v>18</v>
      </c>
      <c r="AW252" t="s">
        <v>137</v>
      </c>
      <c r="AX252" t="s">
        <v>138</v>
      </c>
      <c r="AY252" t="s">
        <v>53</v>
      </c>
      <c r="AZ252" t="s">
        <v>42</v>
      </c>
      <c r="BA252" t="s">
        <v>42</v>
      </c>
      <c r="BF252">
        <v>-117.190637579829</v>
      </c>
      <c r="BG252">
        <v>34.052503330252101</v>
      </c>
    </row>
    <row r="253" spans="1:59" x14ac:dyDescent="0.3">
      <c r="A253">
        <v>253</v>
      </c>
      <c r="B253">
        <v>6959</v>
      </c>
      <c r="C253" t="s">
        <v>951</v>
      </c>
      <c r="D253" t="s">
        <v>952</v>
      </c>
      <c r="E253" t="s">
        <v>932</v>
      </c>
      <c r="F253">
        <v>-117.18686700000001</v>
      </c>
      <c r="G253">
        <v>34.054648999999998</v>
      </c>
      <c r="H253" t="s">
        <v>207</v>
      </c>
      <c r="I253">
        <v>0.8</v>
      </c>
      <c r="J253">
        <v>2.5</v>
      </c>
      <c r="K253">
        <v>3.3</v>
      </c>
      <c r="L253" t="s">
        <v>53</v>
      </c>
      <c r="M253" t="s">
        <v>129</v>
      </c>
      <c r="O253">
        <v>0</v>
      </c>
      <c r="P253" t="s">
        <v>208</v>
      </c>
      <c r="S253" t="s">
        <v>144</v>
      </c>
      <c r="T253" t="s">
        <v>42</v>
      </c>
      <c r="U253" t="s">
        <v>42</v>
      </c>
      <c r="W253" t="s">
        <v>146</v>
      </c>
      <c r="X253" s="1">
        <v>25569</v>
      </c>
      <c r="Y253" t="s">
        <v>130</v>
      </c>
      <c r="Z253" t="s">
        <v>181</v>
      </c>
      <c r="AA253" t="s">
        <v>841</v>
      </c>
      <c r="AB253" t="s">
        <v>148</v>
      </c>
      <c r="AD253" t="s">
        <v>66</v>
      </c>
      <c r="AE253">
        <v>0</v>
      </c>
      <c r="AF253" t="s">
        <v>953</v>
      </c>
      <c r="AG253" t="s">
        <v>129</v>
      </c>
      <c r="AH253" t="s">
        <v>129</v>
      </c>
      <c r="AI253" t="s">
        <v>129</v>
      </c>
      <c r="AJ253" t="s">
        <v>146</v>
      </c>
      <c r="AK253" t="s">
        <v>146</v>
      </c>
      <c r="AL253" t="s">
        <v>66</v>
      </c>
      <c r="AM253" t="s">
        <v>468</v>
      </c>
      <c r="AO253" t="s">
        <v>136</v>
      </c>
      <c r="AP253">
        <v>6</v>
      </c>
      <c r="AQ253" t="s">
        <v>151</v>
      </c>
      <c r="AR253" t="s">
        <v>538</v>
      </c>
      <c r="AS253" t="s">
        <v>53</v>
      </c>
      <c r="AT253">
        <v>0</v>
      </c>
      <c r="AU253">
        <v>0</v>
      </c>
      <c r="AW253" t="s">
        <v>137</v>
      </c>
      <c r="AX253" t="s">
        <v>138</v>
      </c>
      <c r="AY253" t="s">
        <v>53</v>
      </c>
      <c r="AZ253" t="s">
        <v>42</v>
      </c>
      <c r="BA253" t="s">
        <v>42</v>
      </c>
      <c r="BF253">
        <v>-117.18678116932</v>
      </c>
      <c r="BG253">
        <v>34.054586777625403</v>
      </c>
    </row>
    <row r="254" spans="1:59" x14ac:dyDescent="0.3">
      <c r="A254">
        <v>254</v>
      </c>
      <c r="B254">
        <v>6960</v>
      </c>
      <c r="C254" t="s">
        <v>954</v>
      </c>
      <c r="D254" t="s">
        <v>955</v>
      </c>
      <c r="E254" t="s">
        <v>932</v>
      </c>
      <c r="F254">
        <v>-117.17992</v>
      </c>
      <c r="G254">
        <v>34.057231999999999</v>
      </c>
      <c r="H254" t="s">
        <v>207</v>
      </c>
      <c r="I254">
        <v>4.3</v>
      </c>
      <c r="J254">
        <v>5.0999999999999996</v>
      </c>
      <c r="K254">
        <v>9.4</v>
      </c>
      <c r="L254" t="s">
        <v>37</v>
      </c>
      <c r="M254" t="s">
        <v>129</v>
      </c>
      <c r="O254">
        <v>0</v>
      </c>
      <c r="P254" t="s">
        <v>208</v>
      </c>
      <c r="S254" t="s">
        <v>144</v>
      </c>
      <c r="T254" t="s">
        <v>42</v>
      </c>
      <c r="U254" t="s">
        <v>42</v>
      </c>
      <c r="W254" t="s">
        <v>146</v>
      </c>
      <c r="X254" s="1">
        <v>25569</v>
      </c>
      <c r="Y254" t="s">
        <v>156</v>
      </c>
      <c r="Z254" t="s">
        <v>170</v>
      </c>
      <c r="AA254" t="s">
        <v>132</v>
      </c>
      <c r="AB254" t="s">
        <v>148</v>
      </c>
      <c r="AD254" t="s">
        <v>66</v>
      </c>
      <c r="AE254">
        <v>0</v>
      </c>
      <c r="AF254" t="s">
        <v>956</v>
      </c>
      <c r="AG254" t="s">
        <v>129</v>
      </c>
      <c r="AH254" t="s">
        <v>129</v>
      </c>
      <c r="AI254" t="s">
        <v>146</v>
      </c>
      <c r="AJ254" t="s">
        <v>146</v>
      </c>
      <c r="AK254" t="s">
        <v>146</v>
      </c>
      <c r="AL254" t="s">
        <v>66</v>
      </c>
      <c r="AM254" t="s">
        <v>957</v>
      </c>
      <c r="AO254" t="s">
        <v>136</v>
      </c>
      <c r="AP254">
        <v>7</v>
      </c>
      <c r="AQ254" t="s">
        <v>151</v>
      </c>
      <c r="AR254" t="s">
        <v>152</v>
      </c>
      <c r="AS254" t="s">
        <v>53</v>
      </c>
      <c r="AT254">
        <v>7</v>
      </c>
      <c r="AU254">
        <v>50</v>
      </c>
      <c r="AW254" t="s">
        <v>137</v>
      </c>
      <c r="AX254" t="s">
        <v>138</v>
      </c>
      <c r="AY254" t="s">
        <v>53</v>
      </c>
      <c r="AZ254" t="s">
        <v>42</v>
      </c>
      <c r="BA254" t="s">
        <v>42</v>
      </c>
      <c r="BF254">
        <v>-117.179886472387</v>
      </c>
      <c r="BG254">
        <v>34.057193112318103</v>
      </c>
    </row>
    <row r="255" spans="1:59" x14ac:dyDescent="0.3">
      <c r="A255">
        <v>255</v>
      </c>
      <c r="B255">
        <v>6961</v>
      </c>
      <c r="C255" t="s">
        <v>958</v>
      </c>
      <c r="D255" t="s">
        <v>959</v>
      </c>
      <c r="E255" t="s">
        <v>932</v>
      </c>
      <c r="F255">
        <v>-117.17526599999999</v>
      </c>
      <c r="G255">
        <v>34.055461000000001</v>
      </c>
      <c r="H255" t="s">
        <v>207</v>
      </c>
      <c r="I255">
        <v>8</v>
      </c>
      <c r="J255">
        <v>58.3</v>
      </c>
      <c r="K255">
        <v>66.3</v>
      </c>
      <c r="L255" t="s">
        <v>31</v>
      </c>
      <c r="M255" t="s">
        <v>129</v>
      </c>
      <c r="N255" t="s">
        <v>125</v>
      </c>
      <c r="O255">
        <v>0</v>
      </c>
      <c r="P255" t="s">
        <v>208</v>
      </c>
      <c r="S255" t="s">
        <v>144</v>
      </c>
      <c r="T255" t="s">
        <v>42</v>
      </c>
      <c r="U255" t="s">
        <v>42</v>
      </c>
      <c r="V255" t="s">
        <v>145</v>
      </c>
      <c r="W255" t="s">
        <v>146</v>
      </c>
      <c r="X255" s="1">
        <v>37227</v>
      </c>
      <c r="Y255" t="s">
        <v>156</v>
      </c>
      <c r="Z255" t="s">
        <v>170</v>
      </c>
      <c r="AA255" t="s">
        <v>132</v>
      </c>
      <c r="AB255" t="s">
        <v>148</v>
      </c>
      <c r="AC255" t="s">
        <v>133</v>
      </c>
      <c r="AD255" t="s">
        <v>63</v>
      </c>
      <c r="AE255">
        <v>0</v>
      </c>
      <c r="AF255" t="s">
        <v>960</v>
      </c>
      <c r="AG255" t="s">
        <v>129</v>
      </c>
      <c r="AH255" t="s">
        <v>129</v>
      </c>
      <c r="AI255" t="s">
        <v>146</v>
      </c>
      <c r="AJ255" t="s">
        <v>146</v>
      </c>
      <c r="AK255" t="s">
        <v>146</v>
      </c>
      <c r="AL255" t="s">
        <v>66</v>
      </c>
      <c r="AM255" t="s">
        <v>961</v>
      </c>
      <c r="AO255" t="s">
        <v>136</v>
      </c>
      <c r="AP255">
        <v>7</v>
      </c>
      <c r="AQ255" t="s">
        <v>151</v>
      </c>
      <c r="AR255" t="s">
        <v>164</v>
      </c>
      <c r="AS255" t="s">
        <v>53</v>
      </c>
      <c r="AT255">
        <v>7</v>
      </c>
      <c r="AU255">
        <v>50</v>
      </c>
      <c r="AW255" t="s">
        <v>137</v>
      </c>
      <c r="AX255" t="s">
        <v>138</v>
      </c>
      <c r="AY255" t="s">
        <v>53</v>
      </c>
      <c r="AZ255" t="s">
        <v>42</v>
      </c>
      <c r="BA255" t="s">
        <v>42</v>
      </c>
      <c r="BF255">
        <v>-117.17462589075301</v>
      </c>
      <c r="BG255">
        <v>34.055474444412397</v>
      </c>
    </row>
    <row r="256" spans="1:59" x14ac:dyDescent="0.3">
      <c r="A256">
        <v>256</v>
      </c>
      <c r="B256">
        <v>8095</v>
      </c>
      <c r="C256" t="s">
        <v>962</v>
      </c>
      <c r="D256" t="s">
        <v>963</v>
      </c>
      <c r="E256" t="s">
        <v>932</v>
      </c>
      <c r="F256">
        <v>-117.172113</v>
      </c>
      <c r="G256">
        <v>34.055526999999998</v>
      </c>
      <c r="H256" t="s">
        <v>207</v>
      </c>
      <c r="I256">
        <v>1.8</v>
      </c>
      <c r="J256">
        <v>3.4</v>
      </c>
      <c r="K256">
        <v>5.2</v>
      </c>
      <c r="L256" t="s">
        <v>31</v>
      </c>
      <c r="M256" t="s">
        <v>129</v>
      </c>
      <c r="O256">
        <v>0</v>
      </c>
      <c r="P256" t="s">
        <v>607</v>
      </c>
      <c r="S256" t="s">
        <v>144</v>
      </c>
      <c r="T256" t="s">
        <v>42</v>
      </c>
      <c r="U256" t="s">
        <v>42</v>
      </c>
      <c r="X256" s="1">
        <v>25569</v>
      </c>
      <c r="Y256" t="s">
        <v>145</v>
      </c>
      <c r="Z256" t="s">
        <v>181</v>
      </c>
      <c r="AB256" t="s">
        <v>148</v>
      </c>
      <c r="AD256" t="s">
        <v>66</v>
      </c>
      <c r="AE256">
        <v>0</v>
      </c>
      <c r="AF256" t="s">
        <v>877</v>
      </c>
      <c r="AG256" t="s">
        <v>146</v>
      </c>
      <c r="AH256" t="s">
        <v>146</v>
      </c>
      <c r="AI256" t="s">
        <v>146</v>
      </c>
      <c r="AJ256" t="s">
        <v>146</v>
      </c>
      <c r="AK256" t="s">
        <v>146</v>
      </c>
      <c r="AL256" t="s">
        <v>66</v>
      </c>
      <c r="AN256" t="s">
        <v>601</v>
      </c>
      <c r="AO256" t="s">
        <v>136</v>
      </c>
      <c r="AP256">
        <v>8</v>
      </c>
      <c r="AQ256" t="s">
        <v>151</v>
      </c>
      <c r="AR256" t="s">
        <v>934</v>
      </c>
      <c r="AS256" t="s">
        <v>53</v>
      </c>
      <c r="AT256">
        <v>8</v>
      </c>
      <c r="AU256">
        <v>50</v>
      </c>
      <c r="AW256" t="s">
        <v>137</v>
      </c>
      <c r="AX256" t="s">
        <v>138</v>
      </c>
      <c r="AY256" t="s">
        <v>53</v>
      </c>
      <c r="AZ256" t="s">
        <v>42</v>
      </c>
      <c r="BA256" t="s">
        <v>42</v>
      </c>
      <c r="BF256">
        <v>-117.17059305924001</v>
      </c>
      <c r="BG256">
        <v>34.055467722889802</v>
      </c>
    </row>
    <row r="257" spans="1:59" x14ac:dyDescent="0.3">
      <c r="A257">
        <v>257</v>
      </c>
      <c r="B257">
        <v>6963</v>
      </c>
      <c r="C257" t="s">
        <v>964</v>
      </c>
      <c r="D257" t="s">
        <v>965</v>
      </c>
      <c r="E257" t="s">
        <v>932</v>
      </c>
      <c r="F257">
        <v>-117.164868</v>
      </c>
      <c r="G257">
        <v>34.055494000000003</v>
      </c>
      <c r="H257" t="s">
        <v>207</v>
      </c>
      <c r="I257">
        <v>1.6</v>
      </c>
      <c r="J257">
        <v>1.6</v>
      </c>
      <c r="K257">
        <v>3.2</v>
      </c>
      <c r="L257" t="s">
        <v>53</v>
      </c>
      <c r="M257" t="s">
        <v>129</v>
      </c>
      <c r="O257">
        <v>0</v>
      </c>
      <c r="P257" t="s">
        <v>208</v>
      </c>
      <c r="S257" t="s">
        <v>144</v>
      </c>
      <c r="T257" t="s">
        <v>42</v>
      </c>
      <c r="U257" t="s">
        <v>42</v>
      </c>
      <c r="X257" s="1">
        <v>37227</v>
      </c>
      <c r="Y257" t="s">
        <v>156</v>
      </c>
      <c r="Z257" t="s">
        <v>66</v>
      </c>
      <c r="AA257" t="s">
        <v>132</v>
      </c>
      <c r="AB257" t="s">
        <v>148</v>
      </c>
      <c r="AD257" t="s">
        <v>66</v>
      </c>
      <c r="AE257">
        <v>0</v>
      </c>
      <c r="AG257" t="s">
        <v>146</v>
      </c>
      <c r="AH257" t="s">
        <v>146</v>
      </c>
      <c r="AI257" t="s">
        <v>146</v>
      </c>
      <c r="AJ257" t="s">
        <v>146</v>
      </c>
      <c r="AK257" t="s">
        <v>146</v>
      </c>
      <c r="AL257" t="s">
        <v>66</v>
      </c>
      <c r="AM257" t="s">
        <v>966</v>
      </c>
      <c r="AO257" t="s">
        <v>136</v>
      </c>
      <c r="AP257">
        <v>6</v>
      </c>
      <c r="AQ257" t="s">
        <v>151</v>
      </c>
      <c r="AR257" t="s">
        <v>538</v>
      </c>
      <c r="AS257" t="s">
        <v>53</v>
      </c>
      <c r="AT257">
        <v>10</v>
      </c>
      <c r="AU257">
        <v>50</v>
      </c>
      <c r="AW257" t="s">
        <v>137</v>
      </c>
      <c r="AX257" t="s">
        <v>138</v>
      </c>
      <c r="AY257" t="s">
        <v>53</v>
      </c>
      <c r="AZ257" t="s">
        <v>42</v>
      </c>
      <c r="BA257" t="s">
        <v>42</v>
      </c>
      <c r="BF257">
        <v>-117.165258454987</v>
      </c>
      <c r="BG257">
        <v>34.055466556536203</v>
      </c>
    </row>
    <row r="258" spans="1:59" x14ac:dyDescent="0.3">
      <c r="A258">
        <v>258</v>
      </c>
      <c r="B258">
        <v>6964</v>
      </c>
      <c r="C258" t="s">
        <v>967</v>
      </c>
      <c r="D258" t="s">
        <v>968</v>
      </c>
      <c r="E258" t="s">
        <v>932</v>
      </c>
      <c r="F258">
        <v>-117.159791</v>
      </c>
      <c r="G258">
        <v>34.055540000000001</v>
      </c>
      <c r="H258" t="s">
        <v>207</v>
      </c>
      <c r="I258">
        <v>1.2</v>
      </c>
      <c r="J258">
        <v>4.2</v>
      </c>
      <c r="K258">
        <v>5.4</v>
      </c>
      <c r="L258" t="s">
        <v>31</v>
      </c>
      <c r="M258" t="s">
        <v>129</v>
      </c>
      <c r="O258">
        <v>0</v>
      </c>
      <c r="P258" t="s">
        <v>208</v>
      </c>
      <c r="S258" t="s">
        <v>144</v>
      </c>
      <c r="T258" t="s">
        <v>42</v>
      </c>
      <c r="U258" t="s">
        <v>42</v>
      </c>
      <c r="X258" s="1">
        <v>37227</v>
      </c>
      <c r="Y258" t="s">
        <v>145</v>
      </c>
      <c r="Z258" t="s">
        <v>131</v>
      </c>
      <c r="AA258" t="s">
        <v>132</v>
      </c>
      <c r="AB258" t="s">
        <v>148</v>
      </c>
      <c r="AD258" t="s">
        <v>66</v>
      </c>
      <c r="AE258">
        <v>0</v>
      </c>
      <c r="AF258" t="s">
        <v>947</v>
      </c>
      <c r="AG258" t="s">
        <v>146</v>
      </c>
      <c r="AH258" t="s">
        <v>146</v>
      </c>
      <c r="AI258" t="s">
        <v>146</v>
      </c>
      <c r="AJ258" t="s">
        <v>146</v>
      </c>
      <c r="AK258" t="s">
        <v>146</v>
      </c>
      <c r="AL258" t="s">
        <v>159</v>
      </c>
      <c r="AN258" t="s">
        <v>642</v>
      </c>
      <c r="AO258" t="s">
        <v>136</v>
      </c>
      <c r="AP258">
        <v>5</v>
      </c>
      <c r="AQ258" t="s">
        <v>151</v>
      </c>
      <c r="AR258" t="s">
        <v>164</v>
      </c>
      <c r="AS258" t="s">
        <v>53</v>
      </c>
      <c r="AT258">
        <v>12</v>
      </c>
      <c r="AU258">
        <v>35</v>
      </c>
      <c r="AW258" t="s">
        <v>137</v>
      </c>
      <c r="AX258" t="s">
        <v>138</v>
      </c>
      <c r="AY258" t="s">
        <v>53</v>
      </c>
      <c r="AZ258" t="s">
        <v>42</v>
      </c>
      <c r="BA258" t="s">
        <v>42</v>
      </c>
      <c r="BF258">
        <v>-117.160161144844</v>
      </c>
      <c r="BG258">
        <v>34.055507111435901</v>
      </c>
    </row>
    <row r="259" spans="1:59" x14ac:dyDescent="0.3">
      <c r="A259">
        <v>259</v>
      </c>
      <c r="B259">
        <v>6965</v>
      </c>
      <c r="C259" t="s">
        <v>969</v>
      </c>
      <c r="D259" t="s">
        <v>970</v>
      </c>
      <c r="E259" t="s">
        <v>932</v>
      </c>
      <c r="F259">
        <v>-117.15679</v>
      </c>
      <c r="G259">
        <v>34.055542000000003</v>
      </c>
      <c r="H259" t="s">
        <v>207</v>
      </c>
      <c r="I259">
        <v>4.2</v>
      </c>
      <c r="J259">
        <v>4.8</v>
      </c>
      <c r="K259">
        <v>9</v>
      </c>
      <c r="L259" t="s">
        <v>43</v>
      </c>
      <c r="M259" t="s">
        <v>129</v>
      </c>
      <c r="O259">
        <v>0</v>
      </c>
      <c r="P259" t="s">
        <v>208</v>
      </c>
      <c r="S259" t="s">
        <v>127</v>
      </c>
      <c r="T259" t="s">
        <v>42</v>
      </c>
      <c r="U259" t="s">
        <v>42</v>
      </c>
      <c r="W259" t="s">
        <v>146</v>
      </c>
      <c r="X259" s="1">
        <v>37227</v>
      </c>
      <c r="Y259" t="s">
        <v>130</v>
      </c>
      <c r="Z259" t="s">
        <v>170</v>
      </c>
      <c r="AA259" t="s">
        <v>132</v>
      </c>
      <c r="AB259" t="s">
        <v>148</v>
      </c>
      <c r="AD259" t="s">
        <v>66</v>
      </c>
      <c r="AE259">
        <v>0</v>
      </c>
      <c r="AF259" t="s">
        <v>971</v>
      </c>
      <c r="AG259" t="s">
        <v>129</v>
      </c>
      <c r="AH259" t="s">
        <v>129</v>
      </c>
      <c r="AI259" t="s">
        <v>129</v>
      </c>
      <c r="AJ259" t="s">
        <v>146</v>
      </c>
      <c r="AK259" t="s">
        <v>146</v>
      </c>
      <c r="AL259" t="s">
        <v>66</v>
      </c>
      <c r="AM259" t="s">
        <v>468</v>
      </c>
      <c r="AO259" t="s">
        <v>136</v>
      </c>
      <c r="AP259">
        <v>5</v>
      </c>
      <c r="AQ259" t="s">
        <v>151</v>
      </c>
      <c r="AR259" t="s">
        <v>604</v>
      </c>
      <c r="AS259" t="s">
        <v>53</v>
      </c>
      <c r="AT259">
        <v>0</v>
      </c>
      <c r="AU259">
        <v>0</v>
      </c>
      <c r="AW259" t="s">
        <v>137</v>
      </c>
      <c r="AX259" t="s">
        <v>138</v>
      </c>
      <c r="AY259" t="s">
        <v>53</v>
      </c>
      <c r="AZ259" t="s">
        <v>42</v>
      </c>
      <c r="BA259" t="s">
        <v>42</v>
      </c>
      <c r="BF259">
        <v>-117.15662692172501</v>
      </c>
      <c r="BG259">
        <v>34.055508667003899</v>
      </c>
    </row>
    <row r="260" spans="1:59" x14ac:dyDescent="0.3">
      <c r="A260">
        <v>260</v>
      </c>
      <c r="B260">
        <v>6966</v>
      </c>
      <c r="C260" t="s">
        <v>972</v>
      </c>
      <c r="D260" t="s">
        <v>973</v>
      </c>
      <c r="E260" t="s">
        <v>932</v>
      </c>
      <c r="F260">
        <v>-117.152402</v>
      </c>
      <c r="G260">
        <v>34.055548000000002</v>
      </c>
      <c r="H260" t="s">
        <v>207</v>
      </c>
      <c r="I260">
        <v>0.2</v>
      </c>
      <c r="J260">
        <v>1.9</v>
      </c>
      <c r="K260">
        <v>2.1</v>
      </c>
      <c r="L260" t="s">
        <v>53</v>
      </c>
      <c r="M260" t="s">
        <v>129</v>
      </c>
      <c r="O260">
        <v>0</v>
      </c>
      <c r="P260" t="s">
        <v>208</v>
      </c>
      <c r="S260" t="s">
        <v>465</v>
      </c>
      <c r="T260" t="s">
        <v>42</v>
      </c>
      <c r="U260" t="s">
        <v>42</v>
      </c>
      <c r="W260" t="s">
        <v>146</v>
      </c>
      <c r="X260" s="1">
        <v>37227</v>
      </c>
      <c r="Y260" t="s">
        <v>130</v>
      </c>
      <c r="Z260" t="s">
        <v>170</v>
      </c>
      <c r="AA260" t="s">
        <v>132</v>
      </c>
      <c r="AB260" t="s">
        <v>148</v>
      </c>
      <c r="AD260" t="s">
        <v>66</v>
      </c>
      <c r="AE260">
        <v>0</v>
      </c>
      <c r="AG260" t="s">
        <v>129</v>
      </c>
      <c r="AH260" t="s">
        <v>129</v>
      </c>
      <c r="AI260" t="s">
        <v>129</v>
      </c>
      <c r="AJ260" t="s">
        <v>146</v>
      </c>
      <c r="AK260" t="s">
        <v>146</v>
      </c>
      <c r="AL260" t="s">
        <v>66</v>
      </c>
      <c r="AM260" t="s">
        <v>468</v>
      </c>
      <c r="AO260" t="s">
        <v>136</v>
      </c>
      <c r="AP260">
        <v>5</v>
      </c>
      <c r="AQ260" t="s">
        <v>151</v>
      </c>
      <c r="AR260" t="s">
        <v>538</v>
      </c>
      <c r="AS260" t="s">
        <v>53</v>
      </c>
      <c r="AT260">
        <v>0</v>
      </c>
      <c r="AU260">
        <v>0</v>
      </c>
      <c r="AW260" t="s">
        <v>137</v>
      </c>
      <c r="AX260" t="s">
        <v>138</v>
      </c>
      <c r="AY260" t="s">
        <v>53</v>
      </c>
      <c r="AZ260" t="s">
        <v>42</v>
      </c>
      <c r="BA260" t="s">
        <v>42</v>
      </c>
      <c r="BF260">
        <v>-117.15232689822901</v>
      </c>
      <c r="BG260">
        <v>34.055531111322303</v>
      </c>
    </row>
    <row r="261" spans="1:59" x14ac:dyDescent="0.3">
      <c r="A261">
        <v>261</v>
      </c>
      <c r="B261">
        <v>6967</v>
      </c>
      <c r="C261" t="s">
        <v>974</v>
      </c>
      <c r="D261" t="s">
        <v>975</v>
      </c>
      <c r="E261" t="s">
        <v>932</v>
      </c>
      <c r="F261">
        <v>-117.148211</v>
      </c>
      <c r="G261">
        <v>34.055553000000003</v>
      </c>
      <c r="H261" t="s">
        <v>207</v>
      </c>
      <c r="I261">
        <v>0.4</v>
      </c>
      <c r="J261">
        <v>3.9</v>
      </c>
      <c r="K261">
        <v>4.3</v>
      </c>
      <c r="L261" t="s">
        <v>43</v>
      </c>
      <c r="M261" t="s">
        <v>129</v>
      </c>
      <c r="O261">
        <v>0</v>
      </c>
      <c r="P261" t="s">
        <v>208</v>
      </c>
      <c r="S261" t="s">
        <v>465</v>
      </c>
      <c r="T261" t="s">
        <v>42</v>
      </c>
      <c r="U261" t="s">
        <v>42</v>
      </c>
      <c r="W261" t="s">
        <v>146</v>
      </c>
      <c r="X261" s="1">
        <v>37227</v>
      </c>
      <c r="Y261" t="s">
        <v>130</v>
      </c>
      <c r="Z261" t="s">
        <v>181</v>
      </c>
      <c r="AA261" t="s">
        <v>132</v>
      </c>
      <c r="AB261" t="s">
        <v>148</v>
      </c>
      <c r="AD261" t="s">
        <v>66</v>
      </c>
      <c r="AE261">
        <v>0</v>
      </c>
      <c r="AF261" t="s">
        <v>953</v>
      </c>
      <c r="AG261" t="s">
        <v>129</v>
      </c>
      <c r="AH261" t="s">
        <v>129</v>
      </c>
      <c r="AI261" t="s">
        <v>129</v>
      </c>
      <c r="AJ261" t="s">
        <v>146</v>
      </c>
      <c r="AK261" t="s">
        <v>146</v>
      </c>
      <c r="AL261" t="s">
        <v>66</v>
      </c>
      <c r="AM261" t="s">
        <v>468</v>
      </c>
      <c r="AO261" t="s">
        <v>136</v>
      </c>
      <c r="AP261">
        <v>5</v>
      </c>
      <c r="AQ261" t="s">
        <v>151</v>
      </c>
      <c r="AR261" t="s">
        <v>604</v>
      </c>
      <c r="AS261" t="s">
        <v>53</v>
      </c>
      <c r="AT261">
        <v>0</v>
      </c>
      <c r="AU261">
        <v>0</v>
      </c>
      <c r="AW261" t="s">
        <v>137</v>
      </c>
      <c r="AX261" t="s">
        <v>138</v>
      </c>
      <c r="AY261" t="s">
        <v>53</v>
      </c>
      <c r="AZ261" t="s">
        <v>42</v>
      </c>
      <c r="BA261" t="s">
        <v>42</v>
      </c>
      <c r="BF261">
        <v>-117.147249696142</v>
      </c>
      <c r="BG261">
        <v>34.055524555903801</v>
      </c>
    </row>
    <row r="262" spans="1:59" x14ac:dyDescent="0.3">
      <c r="A262">
        <v>262</v>
      </c>
      <c r="B262">
        <v>6968</v>
      </c>
      <c r="C262" t="s">
        <v>976</v>
      </c>
      <c r="D262" t="s">
        <v>977</v>
      </c>
      <c r="E262" t="s">
        <v>932</v>
      </c>
      <c r="F262">
        <v>-117.142852</v>
      </c>
      <c r="G262">
        <v>34.055540999999998</v>
      </c>
      <c r="H262" t="s">
        <v>207</v>
      </c>
      <c r="I262">
        <v>0</v>
      </c>
      <c r="J262">
        <v>0.8</v>
      </c>
      <c r="K262">
        <v>0.8</v>
      </c>
      <c r="L262" t="s">
        <v>53</v>
      </c>
      <c r="M262" t="s">
        <v>129</v>
      </c>
      <c r="O262">
        <v>0</v>
      </c>
      <c r="P262" t="s">
        <v>208</v>
      </c>
      <c r="S262" t="s">
        <v>465</v>
      </c>
      <c r="T262" t="s">
        <v>42</v>
      </c>
      <c r="U262" t="s">
        <v>42</v>
      </c>
      <c r="W262" t="s">
        <v>146</v>
      </c>
      <c r="X262" s="1">
        <v>37227</v>
      </c>
      <c r="Y262" t="s">
        <v>130</v>
      </c>
      <c r="Z262" t="s">
        <v>170</v>
      </c>
      <c r="AA262" t="s">
        <v>132</v>
      </c>
      <c r="AB262" t="s">
        <v>148</v>
      </c>
      <c r="AD262" t="s">
        <v>66</v>
      </c>
      <c r="AE262">
        <v>0</v>
      </c>
      <c r="AG262" t="s">
        <v>129</v>
      </c>
      <c r="AH262" t="s">
        <v>129</v>
      </c>
      <c r="AI262" t="s">
        <v>129</v>
      </c>
      <c r="AJ262" t="s">
        <v>146</v>
      </c>
      <c r="AK262" t="s">
        <v>146</v>
      </c>
      <c r="AL262" t="s">
        <v>66</v>
      </c>
      <c r="AM262" t="s">
        <v>978</v>
      </c>
      <c r="AO262" t="s">
        <v>136</v>
      </c>
      <c r="AP262">
        <v>5</v>
      </c>
      <c r="AQ262" t="s">
        <v>151</v>
      </c>
      <c r="AR262" t="s">
        <v>538</v>
      </c>
      <c r="AS262" t="s">
        <v>53</v>
      </c>
      <c r="AT262">
        <v>0</v>
      </c>
      <c r="AU262">
        <v>0</v>
      </c>
      <c r="AW262" t="s">
        <v>137</v>
      </c>
      <c r="AX262" t="s">
        <v>138</v>
      </c>
      <c r="AY262" t="s">
        <v>53</v>
      </c>
      <c r="AZ262" t="s">
        <v>42</v>
      </c>
      <c r="BA262" t="s">
        <v>42</v>
      </c>
      <c r="BF262">
        <v>-117.142838588955</v>
      </c>
      <c r="BG262">
        <v>34.055540999999998</v>
      </c>
    </row>
    <row r="263" spans="1:59" x14ac:dyDescent="0.3">
      <c r="A263">
        <v>263</v>
      </c>
      <c r="B263">
        <v>6969</v>
      </c>
      <c r="C263" t="s">
        <v>979</v>
      </c>
      <c r="D263" t="s">
        <v>980</v>
      </c>
      <c r="E263" t="s">
        <v>932</v>
      </c>
      <c r="F263">
        <v>-117.13944600000001</v>
      </c>
      <c r="G263">
        <v>34.055466000000003</v>
      </c>
      <c r="H263" t="s">
        <v>207</v>
      </c>
      <c r="I263">
        <v>0.7</v>
      </c>
      <c r="J263">
        <v>3.5</v>
      </c>
      <c r="K263">
        <v>4.2</v>
      </c>
      <c r="L263" t="s">
        <v>53</v>
      </c>
      <c r="M263" t="s">
        <v>129</v>
      </c>
      <c r="O263">
        <v>0</v>
      </c>
      <c r="P263" t="s">
        <v>208</v>
      </c>
      <c r="S263" t="s">
        <v>465</v>
      </c>
      <c r="T263" t="s">
        <v>42</v>
      </c>
      <c r="U263" t="s">
        <v>42</v>
      </c>
      <c r="W263" t="s">
        <v>146</v>
      </c>
      <c r="X263" s="1">
        <v>37227</v>
      </c>
      <c r="Y263" t="s">
        <v>130</v>
      </c>
      <c r="Z263" t="s">
        <v>170</v>
      </c>
      <c r="AA263" t="s">
        <v>132</v>
      </c>
      <c r="AB263" t="s">
        <v>148</v>
      </c>
      <c r="AD263" t="s">
        <v>66</v>
      </c>
      <c r="AE263">
        <v>0</v>
      </c>
      <c r="AF263" t="s">
        <v>981</v>
      </c>
      <c r="AG263" t="s">
        <v>129</v>
      </c>
      <c r="AH263" t="s">
        <v>129</v>
      </c>
      <c r="AI263" t="s">
        <v>129</v>
      </c>
      <c r="AJ263" t="s">
        <v>146</v>
      </c>
      <c r="AK263" t="s">
        <v>146</v>
      </c>
      <c r="AL263" t="s">
        <v>66</v>
      </c>
      <c r="AM263" t="s">
        <v>982</v>
      </c>
      <c r="AO263" t="s">
        <v>136</v>
      </c>
      <c r="AP263">
        <v>5</v>
      </c>
      <c r="AQ263" t="s">
        <v>151</v>
      </c>
      <c r="AR263" t="s">
        <v>538</v>
      </c>
      <c r="AS263" t="s">
        <v>53</v>
      </c>
      <c r="AT263">
        <v>0</v>
      </c>
      <c r="AU263">
        <v>0</v>
      </c>
      <c r="AW263" t="s">
        <v>137</v>
      </c>
      <c r="AX263" t="s">
        <v>138</v>
      </c>
      <c r="AY263" t="s">
        <v>53</v>
      </c>
      <c r="AZ263" t="s">
        <v>42</v>
      </c>
      <c r="BA263" t="s">
        <v>42</v>
      </c>
      <c r="BF263">
        <v>-117.139415959226</v>
      </c>
      <c r="BG263">
        <v>34.055406889471499</v>
      </c>
    </row>
    <row r="264" spans="1:59" x14ac:dyDescent="0.3">
      <c r="A264">
        <v>264</v>
      </c>
      <c r="B264">
        <v>6970</v>
      </c>
      <c r="C264" t="s">
        <v>983</v>
      </c>
      <c r="D264" t="s">
        <v>984</v>
      </c>
      <c r="E264" t="s">
        <v>932</v>
      </c>
      <c r="F264">
        <v>-117.13904700000001</v>
      </c>
      <c r="G264">
        <v>34.048848</v>
      </c>
      <c r="H264" t="s">
        <v>207</v>
      </c>
      <c r="I264">
        <v>0.4</v>
      </c>
      <c r="J264">
        <v>0.8</v>
      </c>
      <c r="K264">
        <v>1.2</v>
      </c>
      <c r="L264" t="s">
        <v>53</v>
      </c>
      <c r="M264" t="s">
        <v>129</v>
      </c>
      <c r="O264">
        <v>0</v>
      </c>
      <c r="P264" t="s">
        <v>208</v>
      </c>
      <c r="S264" t="s">
        <v>465</v>
      </c>
      <c r="T264" t="s">
        <v>42</v>
      </c>
      <c r="U264" t="s">
        <v>42</v>
      </c>
      <c r="W264" t="s">
        <v>146</v>
      </c>
      <c r="X264" s="1">
        <v>37227</v>
      </c>
      <c r="Y264" t="s">
        <v>130</v>
      </c>
      <c r="Z264" t="s">
        <v>170</v>
      </c>
      <c r="AA264" t="s">
        <v>132</v>
      </c>
      <c r="AB264" t="s">
        <v>148</v>
      </c>
      <c r="AD264" t="s">
        <v>66</v>
      </c>
      <c r="AE264">
        <v>0</v>
      </c>
      <c r="AG264" t="s">
        <v>129</v>
      </c>
      <c r="AH264" t="s">
        <v>129</v>
      </c>
      <c r="AI264" t="s">
        <v>129</v>
      </c>
      <c r="AJ264" t="s">
        <v>146</v>
      </c>
      <c r="AK264" t="s">
        <v>146</v>
      </c>
      <c r="AL264" t="s">
        <v>66</v>
      </c>
      <c r="AO264" t="s">
        <v>136</v>
      </c>
      <c r="AP264">
        <v>5</v>
      </c>
      <c r="AQ264" t="s">
        <v>151</v>
      </c>
      <c r="AR264" t="s">
        <v>538</v>
      </c>
      <c r="AS264" t="s">
        <v>53</v>
      </c>
      <c r="AT264">
        <v>0</v>
      </c>
      <c r="AU264">
        <v>0</v>
      </c>
      <c r="AW264" t="s">
        <v>137</v>
      </c>
      <c r="AX264" t="s">
        <v>138</v>
      </c>
      <c r="AY264" t="s">
        <v>53</v>
      </c>
      <c r="AZ264" t="s">
        <v>42</v>
      </c>
      <c r="BA264" t="s">
        <v>42</v>
      </c>
      <c r="BF264">
        <v>-117.13907811364101</v>
      </c>
      <c r="BG264">
        <v>34.049056902758899</v>
      </c>
    </row>
    <row r="265" spans="1:59" x14ac:dyDescent="0.3">
      <c r="A265">
        <v>265</v>
      </c>
      <c r="B265">
        <v>6971</v>
      </c>
      <c r="C265" t="s">
        <v>985</v>
      </c>
      <c r="D265" t="s">
        <v>986</v>
      </c>
      <c r="E265" t="s">
        <v>168</v>
      </c>
      <c r="F265">
        <v>-117.134958</v>
      </c>
      <c r="G265">
        <v>34.048323000000003</v>
      </c>
      <c r="H265" t="s">
        <v>207</v>
      </c>
      <c r="I265">
        <v>0</v>
      </c>
      <c r="J265">
        <v>0</v>
      </c>
      <c r="K265">
        <v>0</v>
      </c>
      <c r="L265" t="s">
        <v>53</v>
      </c>
      <c r="M265" t="s">
        <v>129</v>
      </c>
      <c r="O265">
        <v>0</v>
      </c>
      <c r="P265" t="s">
        <v>208</v>
      </c>
      <c r="S265" t="s">
        <v>127</v>
      </c>
      <c r="T265" t="s">
        <v>42</v>
      </c>
      <c r="U265" t="s">
        <v>42</v>
      </c>
      <c r="V265" t="s">
        <v>128</v>
      </c>
      <c r="W265" t="s">
        <v>129</v>
      </c>
      <c r="X265" s="1">
        <v>37227</v>
      </c>
      <c r="Y265" t="s">
        <v>130</v>
      </c>
      <c r="Z265" t="s">
        <v>181</v>
      </c>
      <c r="AA265" t="s">
        <v>132</v>
      </c>
      <c r="AB265" t="s">
        <v>148</v>
      </c>
      <c r="AD265" t="s">
        <v>66</v>
      </c>
      <c r="AE265">
        <v>0</v>
      </c>
      <c r="AF265" t="s">
        <v>774</v>
      </c>
      <c r="AG265" t="s">
        <v>129</v>
      </c>
      <c r="AH265" t="s">
        <v>129</v>
      </c>
      <c r="AI265" t="s">
        <v>129</v>
      </c>
      <c r="AJ265" t="s">
        <v>129</v>
      </c>
      <c r="AK265" t="s">
        <v>129</v>
      </c>
      <c r="AL265" t="s">
        <v>66</v>
      </c>
      <c r="AM265" t="s">
        <v>987</v>
      </c>
      <c r="AO265" t="s">
        <v>136</v>
      </c>
      <c r="AP265">
        <v>0</v>
      </c>
      <c r="AQ265" t="s">
        <v>151</v>
      </c>
      <c r="AR265" t="s">
        <v>538</v>
      </c>
      <c r="AS265" t="s">
        <v>53</v>
      </c>
      <c r="AT265">
        <v>0</v>
      </c>
      <c r="AU265">
        <v>0</v>
      </c>
      <c r="AW265" t="s">
        <v>137</v>
      </c>
      <c r="AX265" t="s">
        <v>138</v>
      </c>
      <c r="AY265" t="s">
        <v>53</v>
      </c>
      <c r="AZ265" t="s">
        <v>42</v>
      </c>
      <c r="BA265" t="s">
        <v>42</v>
      </c>
      <c r="BD265" t="s">
        <v>173</v>
      </c>
      <c r="BF265">
        <v>-117.134666175856</v>
      </c>
      <c r="BG265">
        <v>34.048299442756502</v>
      </c>
    </row>
    <row r="266" spans="1:59" x14ac:dyDescent="0.3">
      <c r="A266">
        <v>266</v>
      </c>
      <c r="B266">
        <v>6972</v>
      </c>
      <c r="C266" t="s">
        <v>988</v>
      </c>
      <c r="D266" t="s">
        <v>989</v>
      </c>
      <c r="E266" t="s">
        <v>168</v>
      </c>
      <c r="F266">
        <v>-117.130658</v>
      </c>
      <c r="G266">
        <v>34.048273999999999</v>
      </c>
      <c r="H266" t="s">
        <v>207</v>
      </c>
      <c r="I266">
        <v>0.1</v>
      </c>
      <c r="J266">
        <v>0.1</v>
      </c>
      <c r="K266">
        <v>0.2</v>
      </c>
      <c r="L266" t="s">
        <v>53</v>
      </c>
      <c r="M266" t="s">
        <v>129</v>
      </c>
      <c r="O266">
        <v>0</v>
      </c>
      <c r="P266" t="s">
        <v>208</v>
      </c>
      <c r="S266" t="s">
        <v>127</v>
      </c>
      <c r="T266" t="s">
        <v>42</v>
      </c>
      <c r="U266" t="s">
        <v>42</v>
      </c>
      <c r="V266" t="s">
        <v>128</v>
      </c>
      <c r="W266" t="s">
        <v>129</v>
      </c>
      <c r="X266" s="1">
        <v>37227</v>
      </c>
      <c r="Y266" t="s">
        <v>130</v>
      </c>
      <c r="Z266" t="s">
        <v>170</v>
      </c>
      <c r="AA266" t="s">
        <v>132</v>
      </c>
      <c r="AB266" t="s">
        <v>148</v>
      </c>
      <c r="AD266" t="s">
        <v>66</v>
      </c>
      <c r="AE266">
        <v>0</v>
      </c>
      <c r="AF266" t="s">
        <v>990</v>
      </c>
      <c r="AG266" t="s">
        <v>129</v>
      </c>
      <c r="AH266" t="s">
        <v>129</v>
      </c>
      <c r="AI266" t="s">
        <v>146</v>
      </c>
      <c r="AJ266" t="s">
        <v>146</v>
      </c>
      <c r="AK266" t="s">
        <v>129</v>
      </c>
      <c r="AL266" t="s">
        <v>66</v>
      </c>
      <c r="AM266" t="s">
        <v>991</v>
      </c>
      <c r="AO266" t="s">
        <v>136</v>
      </c>
      <c r="AP266">
        <v>0</v>
      </c>
      <c r="AQ266" t="s">
        <v>151</v>
      </c>
      <c r="AR266" t="s">
        <v>538</v>
      </c>
      <c r="AS266" t="s">
        <v>53</v>
      </c>
      <c r="AT266">
        <v>6</v>
      </c>
      <c r="AU266">
        <v>30</v>
      </c>
      <c r="AW266" t="s">
        <v>137</v>
      </c>
      <c r="AX266" t="s">
        <v>138</v>
      </c>
      <c r="AY266" t="s">
        <v>53</v>
      </c>
      <c r="AZ266" t="s">
        <v>42</v>
      </c>
      <c r="BA266" t="s">
        <v>42</v>
      </c>
      <c r="BD266" t="s">
        <v>173</v>
      </c>
      <c r="BF266">
        <v>-117.13064458895499</v>
      </c>
      <c r="BG266">
        <v>34.0481851044511</v>
      </c>
    </row>
    <row r="267" spans="1:59" x14ac:dyDescent="0.3">
      <c r="A267">
        <v>267</v>
      </c>
      <c r="B267">
        <v>6856</v>
      </c>
      <c r="C267" t="s">
        <v>992</v>
      </c>
      <c r="D267" t="s">
        <v>993</v>
      </c>
      <c r="E267" t="s">
        <v>168</v>
      </c>
      <c r="F267">
        <v>-117.120464</v>
      </c>
      <c r="G267">
        <v>34.048217999999999</v>
      </c>
      <c r="H267" t="s">
        <v>994</v>
      </c>
      <c r="I267">
        <v>0.4</v>
      </c>
      <c r="J267">
        <v>0.8</v>
      </c>
      <c r="K267">
        <v>1.2</v>
      </c>
      <c r="L267" t="s">
        <v>53</v>
      </c>
      <c r="M267" t="s">
        <v>129</v>
      </c>
      <c r="O267">
        <v>0</v>
      </c>
      <c r="P267" t="s">
        <v>208</v>
      </c>
      <c r="S267" t="s">
        <v>127</v>
      </c>
      <c r="T267" t="s">
        <v>42</v>
      </c>
      <c r="U267" t="s">
        <v>42</v>
      </c>
      <c r="V267" t="s">
        <v>995</v>
      </c>
      <c r="W267" t="s">
        <v>129</v>
      </c>
      <c r="X267" s="1">
        <v>37227</v>
      </c>
      <c r="Y267" t="s">
        <v>130</v>
      </c>
      <c r="Z267" t="s">
        <v>170</v>
      </c>
      <c r="AA267" t="s">
        <v>342</v>
      </c>
      <c r="AB267" t="s">
        <v>148</v>
      </c>
      <c r="AD267" t="s">
        <v>66</v>
      </c>
      <c r="AE267">
        <v>0</v>
      </c>
      <c r="AF267" t="s">
        <v>774</v>
      </c>
      <c r="AG267" t="s">
        <v>129</v>
      </c>
      <c r="AH267" t="s">
        <v>129</v>
      </c>
      <c r="AI267" t="s">
        <v>129</v>
      </c>
      <c r="AJ267" t="s">
        <v>129</v>
      </c>
      <c r="AK267" t="s">
        <v>129</v>
      </c>
      <c r="AL267" t="s">
        <v>66</v>
      </c>
      <c r="AO267" t="s">
        <v>136</v>
      </c>
      <c r="AP267">
        <v>0</v>
      </c>
      <c r="AQ267" t="s">
        <v>151</v>
      </c>
      <c r="AR267" t="s">
        <v>538</v>
      </c>
      <c r="AS267" t="s">
        <v>53</v>
      </c>
      <c r="AT267">
        <v>0</v>
      </c>
      <c r="AU267">
        <v>0</v>
      </c>
      <c r="AW267" t="s">
        <v>137</v>
      </c>
      <c r="AX267" t="s">
        <v>138</v>
      </c>
      <c r="AY267" t="s">
        <v>53</v>
      </c>
      <c r="AZ267" t="s">
        <v>42</v>
      </c>
      <c r="BA267" t="s">
        <v>42</v>
      </c>
      <c r="BD267" t="s">
        <v>173</v>
      </c>
      <c r="BF267">
        <v>-117.120863649307</v>
      </c>
      <c r="BG267">
        <v>34.048154439568599</v>
      </c>
    </row>
    <row r="268" spans="1:59" x14ac:dyDescent="0.3">
      <c r="A268">
        <v>268</v>
      </c>
      <c r="B268">
        <v>8379</v>
      </c>
      <c r="C268" t="s">
        <v>996</v>
      </c>
      <c r="D268" t="s">
        <v>997</v>
      </c>
      <c r="E268" t="s">
        <v>998</v>
      </c>
      <c r="F268">
        <v>-117.096042</v>
      </c>
      <c r="G268">
        <v>34.035595000000001</v>
      </c>
      <c r="H268" t="s">
        <v>207</v>
      </c>
      <c r="I268">
        <v>0.2</v>
      </c>
      <c r="J268">
        <v>0.2</v>
      </c>
      <c r="K268">
        <v>0.4</v>
      </c>
      <c r="L268" t="s">
        <v>53</v>
      </c>
      <c r="M268" t="s">
        <v>129</v>
      </c>
      <c r="O268">
        <v>0</v>
      </c>
      <c r="P268" t="s">
        <v>195</v>
      </c>
      <c r="S268" t="s">
        <v>144</v>
      </c>
      <c r="T268" t="s">
        <v>66</v>
      </c>
      <c r="U268" t="s">
        <v>42</v>
      </c>
      <c r="V268" t="s">
        <v>145</v>
      </c>
      <c r="W268" t="s">
        <v>146</v>
      </c>
      <c r="X268" s="1">
        <v>37227</v>
      </c>
      <c r="Y268" t="s">
        <v>145</v>
      </c>
      <c r="Z268" t="s">
        <v>181</v>
      </c>
      <c r="AA268" t="s">
        <v>999</v>
      </c>
      <c r="AB268" t="s">
        <v>148</v>
      </c>
      <c r="AD268" t="s">
        <v>66</v>
      </c>
      <c r="AE268">
        <v>0</v>
      </c>
      <c r="AG268" t="s">
        <v>146</v>
      </c>
      <c r="AH268" t="s">
        <v>146</v>
      </c>
      <c r="AI268" t="s">
        <v>146</v>
      </c>
      <c r="AJ268" t="s">
        <v>146</v>
      </c>
      <c r="AK268" t="s">
        <v>146</v>
      </c>
      <c r="AL268" t="s">
        <v>66</v>
      </c>
      <c r="AN268" t="s">
        <v>610</v>
      </c>
      <c r="AO268" t="s">
        <v>136</v>
      </c>
      <c r="AP268">
        <v>6</v>
      </c>
      <c r="AQ268" t="s">
        <v>151</v>
      </c>
      <c r="AR268" t="s">
        <v>538</v>
      </c>
      <c r="AS268" t="s">
        <v>53</v>
      </c>
      <c r="AT268">
        <v>9</v>
      </c>
      <c r="AU268">
        <v>50</v>
      </c>
      <c r="AW268" t="s">
        <v>137</v>
      </c>
      <c r="AX268" t="s">
        <v>138</v>
      </c>
      <c r="AY268" t="s">
        <v>53</v>
      </c>
      <c r="AZ268" t="s">
        <v>42</v>
      </c>
      <c r="BA268" t="s">
        <v>42</v>
      </c>
      <c r="BF268">
        <v>-117.096042</v>
      </c>
      <c r="BG268">
        <v>34.035583886400097</v>
      </c>
    </row>
    <row r="269" spans="1:59" x14ac:dyDescent="0.3">
      <c r="A269">
        <v>269</v>
      </c>
      <c r="B269">
        <v>6857</v>
      </c>
      <c r="C269" t="s">
        <v>1000</v>
      </c>
      <c r="D269" t="s">
        <v>1001</v>
      </c>
      <c r="E269" t="s">
        <v>998</v>
      </c>
      <c r="F269">
        <v>-117.095114</v>
      </c>
      <c r="G269">
        <v>34.033785000000002</v>
      </c>
      <c r="H269" t="s">
        <v>207</v>
      </c>
      <c r="I269">
        <v>4</v>
      </c>
      <c r="J269">
        <v>5.6</v>
      </c>
      <c r="K269">
        <v>9.6</v>
      </c>
      <c r="L269" t="s">
        <v>35</v>
      </c>
      <c r="M269" t="s">
        <v>129</v>
      </c>
      <c r="N269" t="s">
        <v>293</v>
      </c>
      <c r="O269">
        <v>0</v>
      </c>
      <c r="P269" t="s">
        <v>195</v>
      </c>
      <c r="S269" t="s">
        <v>144</v>
      </c>
      <c r="T269" t="s">
        <v>202</v>
      </c>
      <c r="U269" t="s">
        <v>21</v>
      </c>
      <c r="V269" t="s">
        <v>145</v>
      </c>
      <c r="W269" t="s">
        <v>146</v>
      </c>
      <c r="X269" s="1">
        <v>37227</v>
      </c>
      <c r="Y269" t="s">
        <v>145</v>
      </c>
      <c r="Z269" t="s">
        <v>203</v>
      </c>
      <c r="AA269" t="s">
        <v>874</v>
      </c>
      <c r="AB269" t="s">
        <v>204</v>
      </c>
      <c r="AC269" t="s">
        <v>133</v>
      </c>
      <c r="AD269" t="s">
        <v>64</v>
      </c>
      <c r="AE269">
        <v>0</v>
      </c>
      <c r="AG269" t="s">
        <v>146</v>
      </c>
      <c r="AH269" t="s">
        <v>146</v>
      </c>
      <c r="AI269" t="s">
        <v>146</v>
      </c>
      <c r="AJ269" t="s">
        <v>146</v>
      </c>
      <c r="AK269" t="s">
        <v>146</v>
      </c>
      <c r="AL269" t="s">
        <v>135</v>
      </c>
      <c r="AN269" t="s">
        <v>610</v>
      </c>
      <c r="AO269" t="s">
        <v>136</v>
      </c>
      <c r="AP269">
        <v>6</v>
      </c>
      <c r="AQ269" t="s">
        <v>164</v>
      </c>
      <c r="AR269" t="s">
        <v>164</v>
      </c>
      <c r="AS269" t="s">
        <v>53</v>
      </c>
      <c r="AT269">
        <v>10</v>
      </c>
      <c r="AU269">
        <v>50</v>
      </c>
      <c r="AW269" t="s">
        <v>137</v>
      </c>
      <c r="AX269" t="s">
        <v>138</v>
      </c>
      <c r="AY269" t="s">
        <v>53</v>
      </c>
      <c r="AZ269" t="s">
        <v>42</v>
      </c>
      <c r="BA269" t="s">
        <v>42</v>
      </c>
      <c r="BF269">
        <v>-117.094434558681</v>
      </c>
      <c r="BG269">
        <v>34.033775866447201</v>
      </c>
    </row>
    <row r="270" spans="1:59" x14ac:dyDescent="0.3">
      <c r="A270">
        <v>270</v>
      </c>
      <c r="B270">
        <v>6975</v>
      </c>
      <c r="C270" t="s">
        <v>1002</v>
      </c>
      <c r="D270" t="s">
        <v>1003</v>
      </c>
      <c r="E270" t="s">
        <v>998</v>
      </c>
      <c r="F270">
        <v>-117.09069599999999</v>
      </c>
      <c r="G270">
        <v>34.033807000000003</v>
      </c>
      <c r="H270" t="s">
        <v>207</v>
      </c>
      <c r="I270">
        <v>23.8</v>
      </c>
      <c r="J270">
        <v>2.1</v>
      </c>
      <c r="K270">
        <v>25.9</v>
      </c>
      <c r="L270" t="s">
        <v>55</v>
      </c>
      <c r="M270" t="s">
        <v>129</v>
      </c>
      <c r="O270">
        <v>0</v>
      </c>
      <c r="P270" t="s">
        <v>341</v>
      </c>
      <c r="S270" t="s">
        <v>144</v>
      </c>
      <c r="T270" t="s">
        <v>42</v>
      </c>
      <c r="U270" t="s">
        <v>42</v>
      </c>
      <c r="V270" t="s">
        <v>1004</v>
      </c>
      <c r="W270" t="s">
        <v>1005</v>
      </c>
      <c r="X270" s="1">
        <v>25569</v>
      </c>
      <c r="Y270" t="s">
        <v>156</v>
      </c>
      <c r="Z270" t="s">
        <v>66</v>
      </c>
      <c r="AA270" t="s">
        <v>1006</v>
      </c>
      <c r="AB270" t="s">
        <v>148</v>
      </c>
      <c r="AD270" t="s">
        <v>66</v>
      </c>
      <c r="AE270">
        <v>0</v>
      </c>
      <c r="AF270" t="s">
        <v>520</v>
      </c>
      <c r="AG270" t="s">
        <v>146</v>
      </c>
      <c r="AH270" t="s">
        <v>146</v>
      </c>
      <c r="AI270" t="s">
        <v>146</v>
      </c>
      <c r="AJ270" t="s">
        <v>146</v>
      </c>
      <c r="AK270" t="s">
        <v>146</v>
      </c>
      <c r="AL270" t="s">
        <v>177</v>
      </c>
      <c r="AN270" t="s">
        <v>217</v>
      </c>
      <c r="AO270" t="s">
        <v>136</v>
      </c>
      <c r="AP270">
        <v>5</v>
      </c>
      <c r="AQ270" t="s">
        <v>151</v>
      </c>
      <c r="AR270" t="s">
        <v>1007</v>
      </c>
      <c r="AS270" t="s">
        <v>53</v>
      </c>
      <c r="AT270">
        <v>10</v>
      </c>
      <c r="AU270">
        <v>40</v>
      </c>
      <c r="AW270" t="s">
        <v>137</v>
      </c>
      <c r="AX270" t="s">
        <v>138</v>
      </c>
      <c r="AY270" t="s">
        <v>53</v>
      </c>
      <c r="AZ270" t="s">
        <v>42</v>
      </c>
      <c r="BA270" t="s">
        <v>42</v>
      </c>
      <c r="BF270">
        <v>-117.089855787651</v>
      </c>
      <c r="BG270">
        <v>34.033772468186001</v>
      </c>
    </row>
    <row r="271" spans="1:59" x14ac:dyDescent="0.3">
      <c r="A271">
        <v>271</v>
      </c>
      <c r="B271">
        <v>6858</v>
      </c>
      <c r="C271" t="s">
        <v>1008</v>
      </c>
      <c r="D271" t="s">
        <v>1009</v>
      </c>
      <c r="E271" t="s">
        <v>998</v>
      </c>
      <c r="F271">
        <v>-117.08625499999999</v>
      </c>
      <c r="G271">
        <v>34.033811999999998</v>
      </c>
      <c r="H271" t="s">
        <v>207</v>
      </c>
      <c r="I271">
        <v>56.4</v>
      </c>
      <c r="J271">
        <v>2.2000000000000002</v>
      </c>
      <c r="K271">
        <v>58.6</v>
      </c>
      <c r="L271" t="s">
        <v>31</v>
      </c>
      <c r="M271" t="s">
        <v>129</v>
      </c>
      <c r="N271" t="s">
        <v>125</v>
      </c>
      <c r="O271">
        <v>0</v>
      </c>
      <c r="P271" t="s">
        <v>195</v>
      </c>
      <c r="R271" t="s">
        <v>155</v>
      </c>
      <c r="S271" t="s">
        <v>144</v>
      </c>
      <c r="T271" t="s">
        <v>202</v>
      </c>
      <c r="U271" t="s">
        <v>21</v>
      </c>
      <c r="V271" t="s">
        <v>156</v>
      </c>
      <c r="W271" t="s">
        <v>146</v>
      </c>
      <c r="X271" s="1">
        <v>37227</v>
      </c>
      <c r="Y271" t="s">
        <v>145</v>
      </c>
      <c r="Z271" t="s">
        <v>203</v>
      </c>
      <c r="AA271" t="s">
        <v>874</v>
      </c>
      <c r="AB271" t="s">
        <v>204</v>
      </c>
      <c r="AC271" t="s">
        <v>133</v>
      </c>
      <c r="AD271" t="s">
        <v>64</v>
      </c>
      <c r="AE271">
        <v>0</v>
      </c>
      <c r="AG271" t="s">
        <v>146</v>
      </c>
      <c r="AH271" t="s">
        <v>146</v>
      </c>
      <c r="AI271" t="s">
        <v>146</v>
      </c>
      <c r="AJ271" t="s">
        <v>146</v>
      </c>
      <c r="AK271" t="s">
        <v>146</v>
      </c>
      <c r="AL271" t="s">
        <v>66</v>
      </c>
      <c r="AN271" t="s">
        <v>610</v>
      </c>
      <c r="AO271" t="s">
        <v>136</v>
      </c>
      <c r="AP271">
        <v>5</v>
      </c>
      <c r="AQ271" t="s">
        <v>164</v>
      </c>
      <c r="AR271" t="s">
        <v>164</v>
      </c>
      <c r="AS271" t="s">
        <v>53</v>
      </c>
      <c r="AT271">
        <v>12</v>
      </c>
      <c r="AU271">
        <v>25</v>
      </c>
      <c r="AW271" t="s">
        <v>137</v>
      </c>
      <c r="AX271" t="s">
        <v>138</v>
      </c>
      <c r="AY271" t="s">
        <v>53</v>
      </c>
      <c r="AZ271" t="s">
        <v>42</v>
      </c>
      <c r="BA271" t="s">
        <v>42</v>
      </c>
      <c r="BF271">
        <v>-117.08609192156101</v>
      </c>
      <c r="BG271">
        <v>34.033776435863501</v>
      </c>
    </row>
    <row r="272" spans="1:59" x14ac:dyDescent="0.3">
      <c r="A272">
        <v>272</v>
      </c>
      <c r="B272">
        <v>6859</v>
      </c>
      <c r="C272" t="s">
        <v>1010</v>
      </c>
      <c r="D272" t="s">
        <v>1011</v>
      </c>
      <c r="E272" t="s">
        <v>998</v>
      </c>
      <c r="F272">
        <v>-117.082043</v>
      </c>
      <c r="G272">
        <v>34.033805000000001</v>
      </c>
      <c r="H272" t="s">
        <v>207</v>
      </c>
      <c r="I272">
        <v>5.5</v>
      </c>
      <c r="J272">
        <v>1</v>
      </c>
      <c r="K272">
        <v>6.5</v>
      </c>
      <c r="L272" t="s">
        <v>35</v>
      </c>
      <c r="M272" t="s">
        <v>129</v>
      </c>
      <c r="O272">
        <v>0</v>
      </c>
      <c r="P272" t="s">
        <v>208</v>
      </c>
      <c r="S272" t="s">
        <v>144</v>
      </c>
      <c r="T272" t="s">
        <v>202</v>
      </c>
      <c r="U272" t="s">
        <v>21</v>
      </c>
      <c r="V272" t="s">
        <v>156</v>
      </c>
      <c r="W272" t="s">
        <v>129</v>
      </c>
      <c r="X272" s="1">
        <v>37227</v>
      </c>
      <c r="Y272" t="s">
        <v>145</v>
      </c>
      <c r="Z272" t="s">
        <v>203</v>
      </c>
      <c r="AA272" t="s">
        <v>132</v>
      </c>
      <c r="AB272" t="s">
        <v>204</v>
      </c>
      <c r="AD272" t="s">
        <v>64</v>
      </c>
      <c r="AE272">
        <v>0</v>
      </c>
      <c r="AG272" t="s">
        <v>146</v>
      </c>
      <c r="AH272" t="s">
        <v>146</v>
      </c>
      <c r="AI272" t="s">
        <v>146</v>
      </c>
      <c r="AJ272" t="s">
        <v>146</v>
      </c>
      <c r="AK272" t="s">
        <v>146</v>
      </c>
      <c r="AL272" t="s">
        <v>66</v>
      </c>
      <c r="AN272" t="s">
        <v>610</v>
      </c>
      <c r="AO272" t="s">
        <v>136</v>
      </c>
      <c r="AP272">
        <v>6</v>
      </c>
      <c r="AQ272" t="s">
        <v>164</v>
      </c>
      <c r="AR272" t="s">
        <v>164</v>
      </c>
      <c r="AS272" t="s">
        <v>1007</v>
      </c>
      <c r="AT272">
        <v>13</v>
      </c>
      <c r="AU272">
        <v>40</v>
      </c>
      <c r="AW272" t="s">
        <v>55</v>
      </c>
      <c r="AX272" t="s">
        <v>138</v>
      </c>
      <c r="AY272" t="s">
        <v>53</v>
      </c>
      <c r="AZ272" t="s">
        <v>42</v>
      </c>
      <c r="BA272" t="s">
        <v>42</v>
      </c>
      <c r="BF272">
        <v>-117.081849880951</v>
      </c>
      <c r="BG272">
        <v>34.033740984185599</v>
      </c>
    </row>
    <row r="273" spans="1:59" x14ac:dyDescent="0.3">
      <c r="A273">
        <v>273</v>
      </c>
      <c r="B273">
        <v>6860</v>
      </c>
      <c r="C273" t="s">
        <v>1012</v>
      </c>
      <c r="D273" t="s">
        <v>1013</v>
      </c>
      <c r="E273" t="s">
        <v>998</v>
      </c>
      <c r="F273">
        <v>-117.077079</v>
      </c>
      <c r="G273">
        <v>34.033831999999997</v>
      </c>
      <c r="H273" t="s">
        <v>207</v>
      </c>
      <c r="I273">
        <v>2</v>
      </c>
      <c r="J273">
        <v>2.2999999999999998</v>
      </c>
      <c r="K273">
        <v>4.3</v>
      </c>
      <c r="L273" t="s">
        <v>55</v>
      </c>
      <c r="M273" t="s">
        <v>129</v>
      </c>
      <c r="O273">
        <v>0</v>
      </c>
      <c r="P273" t="s">
        <v>208</v>
      </c>
      <c r="S273" t="s">
        <v>144</v>
      </c>
      <c r="T273" t="s">
        <v>42</v>
      </c>
      <c r="U273" t="s">
        <v>42</v>
      </c>
      <c r="V273" t="s">
        <v>156</v>
      </c>
      <c r="W273" t="s">
        <v>146</v>
      </c>
      <c r="X273" s="1">
        <v>37227</v>
      </c>
      <c r="Y273" t="s">
        <v>157</v>
      </c>
      <c r="Z273" t="s">
        <v>170</v>
      </c>
      <c r="AA273" t="s">
        <v>1014</v>
      </c>
      <c r="AB273" t="s">
        <v>148</v>
      </c>
      <c r="AD273" t="s">
        <v>66</v>
      </c>
      <c r="AE273">
        <v>0</v>
      </c>
      <c r="AF273" t="s">
        <v>1015</v>
      </c>
      <c r="AG273" t="s">
        <v>129</v>
      </c>
      <c r="AH273" t="s">
        <v>129</v>
      </c>
      <c r="AI273" t="s">
        <v>146</v>
      </c>
      <c r="AJ273" t="s">
        <v>146</v>
      </c>
      <c r="AK273" t="s">
        <v>146</v>
      </c>
      <c r="AL273" t="s">
        <v>66</v>
      </c>
      <c r="AN273" t="s">
        <v>389</v>
      </c>
      <c r="AO273" t="s">
        <v>136</v>
      </c>
      <c r="AP273">
        <v>5</v>
      </c>
      <c r="AQ273" t="s">
        <v>151</v>
      </c>
      <c r="AR273" t="s">
        <v>1007</v>
      </c>
      <c r="AS273" t="s">
        <v>53</v>
      </c>
      <c r="AT273">
        <v>5</v>
      </c>
      <c r="AU273">
        <v>50</v>
      </c>
      <c r="AW273" t="s">
        <v>137</v>
      </c>
      <c r="AX273" t="s">
        <v>138</v>
      </c>
      <c r="AY273" t="s">
        <v>53</v>
      </c>
      <c r="AZ273" t="s">
        <v>42</v>
      </c>
      <c r="BA273" t="s">
        <v>42</v>
      </c>
      <c r="BF273">
        <v>-117.07724529695901</v>
      </c>
      <c r="BG273">
        <v>34.033791101176803</v>
      </c>
    </row>
    <row r="274" spans="1:59" x14ac:dyDescent="0.3">
      <c r="A274">
        <v>274</v>
      </c>
      <c r="B274">
        <v>6861</v>
      </c>
      <c r="C274" t="s">
        <v>1016</v>
      </c>
      <c r="D274" t="s">
        <v>1017</v>
      </c>
      <c r="E274" t="s">
        <v>998</v>
      </c>
      <c r="F274">
        <v>-117.07239800000001</v>
      </c>
      <c r="G274">
        <v>34.033856</v>
      </c>
      <c r="H274" t="s">
        <v>207</v>
      </c>
      <c r="I274">
        <v>4.8</v>
      </c>
      <c r="J274">
        <v>7.6</v>
      </c>
      <c r="K274">
        <v>12.4</v>
      </c>
      <c r="L274" t="s">
        <v>35</v>
      </c>
      <c r="M274" t="s">
        <v>129</v>
      </c>
      <c r="N274" t="s">
        <v>125</v>
      </c>
      <c r="O274">
        <v>0</v>
      </c>
      <c r="P274" t="s">
        <v>195</v>
      </c>
      <c r="S274" t="s">
        <v>144</v>
      </c>
      <c r="T274" t="s">
        <v>202</v>
      </c>
      <c r="U274" t="s">
        <v>28</v>
      </c>
      <c r="V274" t="s">
        <v>145</v>
      </c>
      <c r="W274" t="s">
        <v>146</v>
      </c>
      <c r="X274" s="1">
        <v>37227</v>
      </c>
      <c r="Y274" t="s">
        <v>145</v>
      </c>
      <c r="Z274" t="s">
        <v>203</v>
      </c>
      <c r="AA274" t="s">
        <v>874</v>
      </c>
      <c r="AB274" t="s">
        <v>204</v>
      </c>
      <c r="AC274" t="s">
        <v>133</v>
      </c>
      <c r="AD274" t="s">
        <v>64</v>
      </c>
      <c r="AE274">
        <v>0</v>
      </c>
      <c r="AG274" t="s">
        <v>146</v>
      </c>
      <c r="AH274" t="s">
        <v>146</v>
      </c>
      <c r="AI274" t="s">
        <v>146</v>
      </c>
      <c r="AJ274" t="s">
        <v>146</v>
      </c>
      <c r="AK274" t="s">
        <v>146</v>
      </c>
      <c r="AL274" t="s">
        <v>66</v>
      </c>
      <c r="AN274" t="s">
        <v>610</v>
      </c>
      <c r="AO274" t="s">
        <v>136</v>
      </c>
      <c r="AP274">
        <v>6</v>
      </c>
      <c r="AQ274" t="s">
        <v>164</v>
      </c>
      <c r="AR274" t="s">
        <v>164</v>
      </c>
      <c r="AS274" t="s">
        <v>53</v>
      </c>
      <c r="AT274">
        <v>11</v>
      </c>
      <c r="AU274">
        <v>25</v>
      </c>
      <c r="AW274" t="s">
        <v>137</v>
      </c>
      <c r="AX274" t="s">
        <v>138</v>
      </c>
      <c r="AY274" t="s">
        <v>53</v>
      </c>
      <c r="AZ274" t="s">
        <v>42</v>
      </c>
      <c r="BA274" t="s">
        <v>42</v>
      </c>
      <c r="BF274">
        <v>-117.072569661377</v>
      </c>
      <c r="BG274">
        <v>34.0338204357463</v>
      </c>
    </row>
    <row r="275" spans="1:59" x14ac:dyDescent="0.3">
      <c r="A275">
        <v>275</v>
      </c>
      <c r="B275">
        <v>6862</v>
      </c>
      <c r="C275" t="s">
        <v>1018</v>
      </c>
      <c r="D275" t="s">
        <v>1019</v>
      </c>
      <c r="E275" t="s">
        <v>998</v>
      </c>
      <c r="F275">
        <v>-117.06818699999999</v>
      </c>
      <c r="G275">
        <v>34.033875000000002</v>
      </c>
      <c r="H275" t="s">
        <v>207</v>
      </c>
      <c r="I275">
        <v>3.1</v>
      </c>
      <c r="J275">
        <v>6.9</v>
      </c>
      <c r="K275">
        <v>10</v>
      </c>
      <c r="L275" t="s">
        <v>55</v>
      </c>
      <c r="M275" t="s">
        <v>129</v>
      </c>
      <c r="O275">
        <v>0</v>
      </c>
      <c r="P275" t="s">
        <v>208</v>
      </c>
      <c r="S275" t="s">
        <v>144</v>
      </c>
      <c r="T275" t="s">
        <v>42</v>
      </c>
      <c r="U275" t="s">
        <v>42</v>
      </c>
      <c r="V275" t="s">
        <v>156</v>
      </c>
      <c r="W275" t="s">
        <v>146</v>
      </c>
      <c r="X275" s="1">
        <v>37227</v>
      </c>
      <c r="Y275" t="s">
        <v>145</v>
      </c>
      <c r="Z275" t="s">
        <v>181</v>
      </c>
      <c r="AA275" t="s">
        <v>132</v>
      </c>
      <c r="AB275" t="s">
        <v>148</v>
      </c>
      <c r="AD275" t="s">
        <v>61</v>
      </c>
      <c r="AE275">
        <v>0</v>
      </c>
      <c r="AG275" t="s">
        <v>146</v>
      </c>
      <c r="AH275" t="s">
        <v>146</v>
      </c>
      <c r="AI275" t="s">
        <v>146</v>
      </c>
      <c r="AJ275" t="s">
        <v>146</v>
      </c>
      <c r="AK275" t="s">
        <v>146</v>
      </c>
      <c r="AL275" t="s">
        <v>66</v>
      </c>
      <c r="AM275" t="s">
        <v>1020</v>
      </c>
      <c r="AN275" t="s">
        <v>610</v>
      </c>
      <c r="AO275" t="s">
        <v>136</v>
      </c>
      <c r="AP275">
        <v>6</v>
      </c>
      <c r="AQ275" t="s">
        <v>151</v>
      </c>
      <c r="AR275" t="s">
        <v>1007</v>
      </c>
      <c r="AS275" t="s">
        <v>1007</v>
      </c>
      <c r="AT275">
        <v>10</v>
      </c>
      <c r="AU275">
        <v>30</v>
      </c>
      <c r="AW275" t="s">
        <v>55</v>
      </c>
      <c r="AX275" t="s">
        <v>138</v>
      </c>
      <c r="AY275" t="s">
        <v>53</v>
      </c>
      <c r="AZ275" t="s">
        <v>42</v>
      </c>
      <c r="BA275" t="s">
        <v>42</v>
      </c>
      <c r="BF275">
        <v>-117.068596841505</v>
      </c>
      <c r="BG275">
        <v>34.033816318932303</v>
      </c>
    </row>
    <row r="276" spans="1:59" x14ac:dyDescent="0.3">
      <c r="A276">
        <v>276</v>
      </c>
      <c r="B276">
        <v>6864</v>
      </c>
      <c r="C276" t="s">
        <v>1021</v>
      </c>
      <c r="D276" t="s">
        <v>1022</v>
      </c>
      <c r="E276" t="s">
        <v>998</v>
      </c>
      <c r="F276">
        <v>-117.06014500000001</v>
      </c>
      <c r="G276">
        <v>34.033830000000002</v>
      </c>
      <c r="H276" t="s">
        <v>207</v>
      </c>
      <c r="I276">
        <v>0.7</v>
      </c>
      <c r="J276">
        <v>15.7</v>
      </c>
      <c r="K276">
        <v>16.399999999999999</v>
      </c>
      <c r="L276" t="s">
        <v>55</v>
      </c>
      <c r="M276" t="s">
        <v>129</v>
      </c>
      <c r="O276">
        <v>0</v>
      </c>
      <c r="P276" t="s">
        <v>208</v>
      </c>
      <c r="S276" t="s">
        <v>144</v>
      </c>
      <c r="T276" t="s">
        <v>42</v>
      </c>
      <c r="U276" t="s">
        <v>42</v>
      </c>
      <c r="V276" t="s">
        <v>156</v>
      </c>
      <c r="W276" t="s">
        <v>146</v>
      </c>
      <c r="X276" s="1">
        <v>37227</v>
      </c>
      <c r="Y276" t="s">
        <v>157</v>
      </c>
      <c r="Z276" t="s">
        <v>170</v>
      </c>
      <c r="AA276" t="s">
        <v>132</v>
      </c>
      <c r="AB276" t="s">
        <v>148</v>
      </c>
      <c r="AD276" t="s">
        <v>66</v>
      </c>
      <c r="AE276">
        <v>0</v>
      </c>
      <c r="AF276" t="s">
        <v>1023</v>
      </c>
      <c r="AG276" t="s">
        <v>129</v>
      </c>
      <c r="AH276" t="s">
        <v>129</v>
      </c>
      <c r="AI276" t="s">
        <v>146</v>
      </c>
      <c r="AJ276" t="s">
        <v>146</v>
      </c>
      <c r="AK276" t="s">
        <v>146</v>
      </c>
      <c r="AL276" t="s">
        <v>66</v>
      </c>
      <c r="AM276" t="s">
        <v>163</v>
      </c>
      <c r="AN276" t="s">
        <v>1024</v>
      </c>
      <c r="AO276" t="s">
        <v>136</v>
      </c>
      <c r="AP276">
        <v>5</v>
      </c>
      <c r="AQ276" t="s">
        <v>151</v>
      </c>
      <c r="AR276" t="s">
        <v>1007</v>
      </c>
      <c r="AS276" t="s">
        <v>53</v>
      </c>
      <c r="AT276">
        <v>5</v>
      </c>
      <c r="AU276">
        <v>25</v>
      </c>
      <c r="AW276" t="s">
        <v>137</v>
      </c>
      <c r="AX276" t="s">
        <v>138</v>
      </c>
      <c r="AY276" t="s">
        <v>53</v>
      </c>
      <c r="AZ276" t="s">
        <v>42</v>
      </c>
      <c r="BA276" t="s">
        <v>42</v>
      </c>
      <c r="BF276">
        <v>-117.059951880951</v>
      </c>
      <c r="BG276">
        <v>34.033751758978099</v>
      </c>
    </row>
    <row r="277" spans="1:59" x14ac:dyDescent="0.3">
      <c r="A277">
        <v>277</v>
      </c>
      <c r="B277">
        <v>6869</v>
      </c>
      <c r="C277" t="s">
        <v>1025</v>
      </c>
      <c r="D277" t="s">
        <v>1026</v>
      </c>
      <c r="E277" t="s">
        <v>998</v>
      </c>
      <c r="F277">
        <v>-117.060551</v>
      </c>
      <c r="G277">
        <v>34.033987000000003</v>
      </c>
      <c r="H277" t="s">
        <v>207</v>
      </c>
      <c r="I277">
        <v>9.9</v>
      </c>
      <c r="J277">
        <v>1</v>
      </c>
      <c r="K277">
        <v>10.9</v>
      </c>
      <c r="L277" t="s">
        <v>35</v>
      </c>
      <c r="M277" t="s">
        <v>129</v>
      </c>
      <c r="O277">
        <v>0</v>
      </c>
      <c r="P277" t="s">
        <v>228</v>
      </c>
      <c r="S277" t="s">
        <v>144</v>
      </c>
      <c r="T277" t="s">
        <v>202</v>
      </c>
      <c r="U277" t="s">
        <v>28</v>
      </c>
      <c r="V277" t="s">
        <v>156</v>
      </c>
      <c r="W277" t="s">
        <v>146</v>
      </c>
      <c r="X277" s="1">
        <v>37227</v>
      </c>
      <c r="Y277" t="s">
        <v>145</v>
      </c>
      <c r="Z277" t="s">
        <v>203</v>
      </c>
      <c r="AA277" t="s">
        <v>229</v>
      </c>
      <c r="AB277" t="s">
        <v>204</v>
      </c>
      <c r="AD277" t="s">
        <v>64</v>
      </c>
      <c r="AE277">
        <v>0</v>
      </c>
      <c r="AG277" t="s">
        <v>146</v>
      </c>
      <c r="AH277" t="s">
        <v>146</v>
      </c>
      <c r="AI277" t="s">
        <v>146</v>
      </c>
      <c r="AJ277" t="s">
        <v>146</v>
      </c>
      <c r="AK277" t="s">
        <v>146</v>
      </c>
      <c r="AL277" t="s">
        <v>66</v>
      </c>
      <c r="AN277" t="s">
        <v>610</v>
      </c>
      <c r="AO277" t="s">
        <v>136</v>
      </c>
      <c r="AP277">
        <v>5</v>
      </c>
      <c r="AQ277" t="s">
        <v>164</v>
      </c>
      <c r="AR277" t="s">
        <v>164</v>
      </c>
      <c r="AS277" t="s">
        <v>53</v>
      </c>
      <c r="AT277">
        <v>9</v>
      </c>
      <c r="AU277">
        <v>25</v>
      </c>
      <c r="AW277" t="s">
        <v>137</v>
      </c>
      <c r="AX277" t="s">
        <v>138</v>
      </c>
      <c r="AY277" t="s">
        <v>53</v>
      </c>
      <c r="AZ277" t="s">
        <v>42</v>
      </c>
      <c r="BA277" t="s">
        <v>42</v>
      </c>
      <c r="BF277">
        <v>-117.061192584265</v>
      </c>
      <c r="BG277">
        <v>34.034044791791203</v>
      </c>
    </row>
    <row r="278" spans="1:59" x14ac:dyDescent="0.3">
      <c r="A278">
        <v>278</v>
      </c>
      <c r="B278">
        <v>6871</v>
      </c>
      <c r="C278" t="s">
        <v>1027</v>
      </c>
      <c r="D278" t="s">
        <v>1028</v>
      </c>
      <c r="E278" t="s">
        <v>998</v>
      </c>
      <c r="F278">
        <v>-117.069008</v>
      </c>
      <c r="G278">
        <v>34.034056</v>
      </c>
      <c r="H278" t="s">
        <v>207</v>
      </c>
      <c r="I278">
        <v>3.7</v>
      </c>
      <c r="J278">
        <v>2.5</v>
      </c>
      <c r="K278">
        <v>6.2</v>
      </c>
      <c r="L278" t="s">
        <v>35</v>
      </c>
      <c r="M278" t="s">
        <v>129</v>
      </c>
      <c r="N278" t="s">
        <v>293</v>
      </c>
      <c r="O278">
        <v>1</v>
      </c>
      <c r="P278" t="s">
        <v>228</v>
      </c>
      <c r="Q278" t="s">
        <v>432</v>
      </c>
      <c r="R278" t="s">
        <v>196</v>
      </c>
      <c r="S278" t="s">
        <v>144</v>
      </c>
      <c r="T278" t="s">
        <v>202</v>
      </c>
      <c r="U278" t="s">
        <v>21</v>
      </c>
      <c r="V278" t="s">
        <v>1029</v>
      </c>
      <c r="X278" s="1">
        <v>37227</v>
      </c>
      <c r="Y278" t="s">
        <v>145</v>
      </c>
      <c r="Z278" t="s">
        <v>203</v>
      </c>
      <c r="AA278" t="s">
        <v>229</v>
      </c>
      <c r="AB278" t="s">
        <v>204</v>
      </c>
      <c r="AC278" t="s">
        <v>133</v>
      </c>
      <c r="AD278" t="s">
        <v>64</v>
      </c>
      <c r="AE278">
        <v>0</v>
      </c>
      <c r="AG278" t="s">
        <v>146</v>
      </c>
      <c r="AH278" t="s">
        <v>146</v>
      </c>
      <c r="AI278" t="s">
        <v>146</v>
      </c>
      <c r="AJ278" t="s">
        <v>146</v>
      </c>
      <c r="AK278" t="s">
        <v>146</v>
      </c>
      <c r="AL278" t="s">
        <v>135</v>
      </c>
      <c r="AM278" t="s">
        <v>1030</v>
      </c>
      <c r="AN278" t="s">
        <v>610</v>
      </c>
      <c r="AO278" t="s">
        <v>136</v>
      </c>
      <c r="AP278">
        <v>5</v>
      </c>
      <c r="AQ278" t="s">
        <v>164</v>
      </c>
      <c r="AR278" t="s">
        <v>164</v>
      </c>
      <c r="AS278" t="s">
        <v>53</v>
      </c>
      <c r="AT278">
        <v>10</v>
      </c>
      <c r="AU278">
        <v>50</v>
      </c>
      <c r="AW278" t="s">
        <v>137</v>
      </c>
      <c r="AX278" t="s">
        <v>138</v>
      </c>
      <c r="AY278" t="s">
        <v>53</v>
      </c>
      <c r="AZ278" t="s">
        <v>42</v>
      </c>
      <c r="BA278" t="s">
        <v>42</v>
      </c>
      <c r="BF278">
        <v>-117.069743998117</v>
      </c>
      <c r="BG278">
        <v>34.034122682812203</v>
      </c>
    </row>
    <row r="279" spans="1:59" x14ac:dyDescent="0.3">
      <c r="A279">
        <v>279</v>
      </c>
      <c r="B279">
        <v>6872</v>
      </c>
      <c r="C279" t="s">
        <v>1031</v>
      </c>
      <c r="D279" t="s">
        <v>1032</v>
      </c>
      <c r="E279" t="s">
        <v>998</v>
      </c>
      <c r="F279">
        <v>-117.073493</v>
      </c>
      <c r="G279">
        <v>34.034055000000002</v>
      </c>
      <c r="H279" t="s">
        <v>207</v>
      </c>
      <c r="I279">
        <v>3.4</v>
      </c>
      <c r="J279">
        <v>3.2</v>
      </c>
      <c r="K279">
        <v>6.6</v>
      </c>
      <c r="L279" t="s">
        <v>55</v>
      </c>
      <c r="M279" t="s">
        <v>129</v>
      </c>
      <c r="N279" t="s">
        <v>293</v>
      </c>
      <c r="O279">
        <v>1</v>
      </c>
      <c r="P279" t="s">
        <v>1033</v>
      </c>
      <c r="Q279" t="s">
        <v>432</v>
      </c>
      <c r="S279" t="s">
        <v>144</v>
      </c>
      <c r="T279" t="s">
        <v>66</v>
      </c>
      <c r="U279" t="s">
        <v>42</v>
      </c>
      <c r="V279" t="s">
        <v>145</v>
      </c>
      <c r="W279" t="s">
        <v>146</v>
      </c>
      <c r="X279" s="1">
        <v>37227</v>
      </c>
      <c r="Y279" t="s">
        <v>157</v>
      </c>
      <c r="Z279" t="s">
        <v>131</v>
      </c>
      <c r="AA279" t="s">
        <v>229</v>
      </c>
      <c r="AB279" t="s">
        <v>148</v>
      </c>
      <c r="AC279" t="s">
        <v>133</v>
      </c>
      <c r="AD279" t="s">
        <v>66</v>
      </c>
      <c r="AE279">
        <v>0</v>
      </c>
      <c r="AF279" t="s">
        <v>1034</v>
      </c>
      <c r="AG279" t="s">
        <v>129</v>
      </c>
      <c r="AH279" t="s">
        <v>129</v>
      </c>
      <c r="AI279" t="s">
        <v>146</v>
      </c>
      <c r="AJ279" t="s">
        <v>146</v>
      </c>
      <c r="AK279" t="s">
        <v>146</v>
      </c>
      <c r="AL279" t="s">
        <v>159</v>
      </c>
      <c r="AM279" t="s">
        <v>163</v>
      </c>
      <c r="AN279" t="s">
        <v>389</v>
      </c>
      <c r="AO279" t="s">
        <v>136</v>
      </c>
      <c r="AP279">
        <v>6</v>
      </c>
      <c r="AQ279" t="s">
        <v>151</v>
      </c>
      <c r="AR279" t="s">
        <v>1007</v>
      </c>
      <c r="AS279" t="s">
        <v>53</v>
      </c>
      <c r="AT279">
        <v>6</v>
      </c>
      <c r="AU279">
        <v>50</v>
      </c>
      <c r="AW279" t="s">
        <v>137</v>
      </c>
      <c r="AX279" t="s">
        <v>138</v>
      </c>
      <c r="AY279" t="s">
        <v>53</v>
      </c>
      <c r="AZ279" t="s">
        <v>42</v>
      </c>
      <c r="BA279" t="s">
        <v>42</v>
      </c>
      <c r="BF279">
        <v>-117.07346717374701</v>
      </c>
      <c r="BG279">
        <v>34.034062894874602</v>
      </c>
    </row>
    <row r="280" spans="1:59" x14ac:dyDescent="0.3">
      <c r="A280">
        <v>280</v>
      </c>
      <c r="B280">
        <v>6873</v>
      </c>
      <c r="C280" t="s">
        <v>1035</v>
      </c>
      <c r="D280" t="s">
        <v>1036</v>
      </c>
      <c r="E280" t="s">
        <v>998</v>
      </c>
      <c r="F280">
        <v>-117.077856</v>
      </c>
      <c r="G280">
        <v>34.033994999999997</v>
      </c>
      <c r="H280" t="s">
        <v>207</v>
      </c>
      <c r="I280">
        <v>2</v>
      </c>
      <c r="J280">
        <v>0.1</v>
      </c>
      <c r="K280">
        <v>2.1</v>
      </c>
      <c r="L280" t="s">
        <v>55</v>
      </c>
      <c r="M280" t="s">
        <v>129</v>
      </c>
      <c r="N280" t="s">
        <v>125</v>
      </c>
      <c r="O280">
        <v>0</v>
      </c>
      <c r="P280" t="s">
        <v>341</v>
      </c>
      <c r="Q280" t="s">
        <v>432</v>
      </c>
      <c r="S280" t="s">
        <v>144</v>
      </c>
      <c r="T280" t="s">
        <v>42</v>
      </c>
      <c r="U280" t="s">
        <v>42</v>
      </c>
      <c r="V280" t="s">
        <v>145</v>
      </c>
      <c r="W280" t="s">
        <v>146</v>
      </c>
      <c r="X280" s="1">
        <v>25569</v>
      </c>
      <c r="Y280" t="s">
        <v>157</v>
      </c>
      <c r="Z280" t="s">
        <v>131</v>
      </c>
      <c r="AA280" t="s">
        <v>1006</v>
      </c>
      <c r="AB280" t="s">
        <v>148</v>
      </c>
      <c r="AC280" t="s">
        <v>133</v>
      </c>
      <c r="AD280" t="s">
        <v>66</v>
      </c>
      <c r="AE280">
        <v>0</v>
      </c>
      <c r="AF280" t="s">
        <v>1015</v>
      </c>
      <c r="AG280" t="s">
        <v>129</v>
      </c>
      <c r="AH280" t="s">
        <v>129</v>
      </c>
      <c r="AI280" t="s">
        <v>146</v>
      </c>
      <c r="AJ280" t="s">
        <v>146</v>
      </c>
      <c r="AK280" t="s">
        <v>146</v>
      </c>
      <c r="AL280" t="s">
        <v>159</v>
      </c>
      <c r="AN280" t="s">
        <v>389</v>
      </c>
      <c r="AO280" t="s">
        <v>136</v>
      </c>
      <c r="AP280">
        <v>5</v>
      </c>
      <c r="AQ280" t="s">
        <v>151</v>
      </c>
      <c r="AR280" t="s">
        <v>1007</v>
      </c>
      <c r="AS280" t="s">
        <v>53</v>
      </c>
      <c r="AT280">
        <v>5</v>
      </c>
      <c r="AU280">
        <v>50</v>
      </c>
      <c r="AW280" t="s">
        <v>137</v>
      </c>
      <c r="AX280" t="s">
        <v>138</v>
      </c>
      <c r="AY280" t="s">
        <v>53</v>
      </c>
      <c r="AZ280" t="s">
        <v>42</v>
      </c>
      <c r="BA280" t="s">
        <v>42</v>
      </c>
      <c r="BF280">
        <v>-117.077856</v>
      </c>
      <c r="BG280">
        <v>34.033994999999997</v>
      </c>
    </row>
    <row r="281" spans="1:59" x14ac:dyDescent="0.3">
      <c r="A281">
        <v>281</v>
      </c>
      <c r="B281">
        <v>6874</v>
      </c>
      <c r="C281" t="s">
        <v>1037</v>
      </c>
      <c r="D281" t="s">
        <v>1038</v>
      </c>
      <c r="E281" t="s">
        <v>998</v>
      </c>
      <c r="F281">
        <v>-117.08301299999999</v>
      </c>
      <c r="G281">
        <v>34.034008</v>
      </c>
      <c r="H281" t="s">
        <v>207</v>
      </c>
      <c r="I281">
        <v>0.1</v>
      </c>
      <c r="J281">
        <v>0.6</v>
      </c>
      <c r="K281">
        <v>0.7</v>
      </c>
      <c r="L281" t="s">
        <v>55</v>
      </c>
      <c r="M281" t="s">
        <v>129</v>
      </c>
      <c r="N281" t="s">
        <v>125</v>
      </c>
      <c r="O281">
        <v>0</v>
      </c>
      <c r="P281" t="s">
        <v>195</v>
      </c>
      <c r="R281" t="s">
        <v>196</v>
      </c>
      <c r="S281" t="s">
        <v>144</v>
      </c>
      <c r="T281" t="s">
        <v>42</v>
      </c>
      <c r="U281" t="s">
        <v>42</v>
      </c>
      <c r="V281" t="s">
        <v>145</v>
      </c>
      <c r="W281" t="s">
        <v>146</v>
      </c>
      <c r="X281" s="1">
        <v>37227</v>
      </c>
      <c r="Y281" t="s">
        <v>156</v>
      </c>
      <c r="Z281" t="s">
        <v>181</v>
      </c>
      <c r="AA281" t="s">
        <v>874</v>
      </c>
      <c r="AB281" t="s">
        <v>148</v>
      </c>
      <c r="AD281" t="s">
        <v>66</v>
      </c>
      <c r="AE281">
        <v>0</v>
      </c>
      <c r="AG281" t="s">
        <v>129</v>
      </c>
      <c r="AH281" t="s">
        <v>129</v>
      </c>
      <c r="AI281" t="s">
        <v>146</v>
      </c>
      <c r="AJ281" t="s">
        <v>146</v>
      </c>
      <c r="AK281" t="s">
        <v>146</v>
      </c>
      <c r="AL281" t="s">
        <v>66</v>
      </c>
      <c r="AM281" t="s">
        <v>163</v>
      </c>
      <c r="AN281" t="s">
        <v>610</v>
      </c>
      <c r="AO281" t="s">
        <v>136</v>
      </c>
      <c r="AP281">
        <v>6</v>
      </c>
      <c r="AQ281" t="s">
        <v>151</v>
      </c>
      <c r="AR281" t="s">
        <v>1007</v>
      </c>
      <c r="AS281" t="s">
        <v>53</v>
      </c>
      <c r="AT281">
        <v>6</v>
      </c>
      <c r="AU281">
        <v>50</v>
      </c>
      <c r="AW281" t="s">
        <v>137</v>
      </c>
      <c r="AX281" t="s">
        <v>138</v>
      </c>
      <c r="AY281" t="s">
        <v>53</v>
      </c>
      <c r="AZ281" t="s">
        <v>42</v>
      </c>
      <c r="BA281" t="s">
        <v>42</v>
      </c>
      <c r="BF281">
        <v>-117.08295602784899</v>
      </c>
      <c r="BG281">
        <v>34.034029353978099</v>
      </c>
    </row>
    <row r="282" spans="1:59" x14ac:dyDescent="0.3">
      <c r="A282">
        <v>282</v>
      </c>
      <c r="B282">
        <v>6875</v>
      </c>
      <c r="C282" t="s">
        <v>1039</v>
      </c>
      <c r="D282" t="s">
        <v>1040</v>
      </c>
      <c r="E282" t="s">
        <v>998</v>
      </c>
      <c r="F282">
        <v>-117.087621</v>
      </c>
      <c r="G282">
        <v>34.033977999999998</v>
      </c>
      <c r="H282" t="s">
        <v>207</v>
      </c>
      <c r="I282">
        <v>3.2</v>
      </c>
      <c r="J282">
        <v>34.5</v>
      </c>
      <c r="K282">
        <v>37.700000000000003</v>
      </c>
      <c r="L282" t="s">
        <v>55</v>
      </c>
      <c r="M282" t="s">
        <v>129</v>
      </c>
      <c r="N282" t="s">
        <v>293</v>
      </c>
      <c r="O282">
        <v>0</v>
      </c>
      <c r="P282" t="s">
        <v>195</v>
      </c>
      <c r="R282" t="s">
        <v>66</v>
      </c>
      <c r="S282" t="s">
        <v>144</v>
      </c>
      <c r="T282" t="s">
        <v>42</v>
      </c>
      <c r="U282" t="s">
        <v>42</v>
      </c>
      <c r="V282" t="s">
        <v>156</v>
      </c>
      <c r="W282" t="s">
        <v>146</v>
      </c>
      <c r="X282" s="1">
        <v>37227</v>
      </c>
      <c r="Y282" t="s">
        <v>157</v>
      </c>
      <c r="Z282" t="s">
        <v>170</v>
      </c>
      <c r="AA282" t="s">
        <v>1041</v>
      </c>
      <c r="AB282" t="s">
        <v>148</v>
      </c>
      <c r="AC282" t="s">
        <v>133</v>
      </c>
      <c r="AD282" t="s">
        <v>66</v>
      </c>
      <c r="AE282">
        <v>0</v>
      </c>
      <c r="AG282" t="s">
        <v>129</v>
      </c>
      <c r="AH282" t="s">
        <v>129</v>
      </c>
      <c r="AI282" t="s">
        <v>146</v>
      </c>
      <c r="AJ282" t="s">
        <v>146</v>
      </c>
      <c r="AK282" t="s">
        <v>146</v>
      </c>
      <c r="AL282" t="s">
        <v>66</v>
      </c>
      <c r="AM282" t="s">
        <v>1042</v>
      </c>
      <c r="AN282" t="s">
        <v>610</v>
      </c>
      <c r="AO282" t="s">
        <v>136</v>
      </c>
      <c r="AP282">
        <v>5</v>
      </c>
      <c r="AQ282" t="s">
        <v>151</v>
      </c>
      <c r="AR282" t="s">
        <v>1007</v>
      </c>
      <c r="AS282" t="s">
        <v>152</v>
      </c>
      <c r="AT282">
        <v>5</v>
      </c>
      <c r="AU282">
        <v>50</v>
      </c>
      <c r="AW282" t="s">
        <v>37</v>
      </c>
      <c r="AX282" t="s">
        <v>37</v>
      </c>
      <c r="AY282" t="s">
        <v>152</v>
      </c>
      <c r="AZ282" t="s">
        <v>42</v>
      </c>
      <c r="BA282" t="s">
        <v>42</v>
      </c>
      <c r="BF282">
        <v>-117.08737209087199</v>
      </c>
      <c r="BG282">
        <v>34.034049128360401</v>
      </c>
    </row>
    <row r="283" spans="1:59" x14ac:dyDescent="0.3">
      <c r="A283">
        <v>283</v>
      </c>
      <c r="B283">
        <v>6876</v>
      </c>
      <c r="C283" t="s">
        <v>1043</v>
      </c>
      <c r="D283" t="s">
        <v>1044</v>
      </c>
      <c r="E283" t="s">
        <v>998</v>
      </c>
      <c r="F283">
        <v>-117.0912</v>
      </c>
      <c r="G283">
        <v>34.033973000000003</v>
      </c>
      <c r="H283" t="s">
        <v>207</v>
      </c>
      <c r="I283">
        <v>1.7</v>
      </c>
      <c r="J283">
        <v>3.5</v>
      </c>
      <c r="K283">
        <v>5.2</v>
      </c>
      <c r="L283" t="s">
        <v>55</v>
      </c>
      <c r="M283" t="s">
        <v>129</v>
      </c>
      <c r="O283">
        <v>0</v>
      </c>
      <c r="P283" t="s">
        <v>228</v>
      </c>
      <c r="Q283" t="s">
        <v>432</v>
      </c>
      <c r="S283" t="s">
        <v>144</v>
      </c>
      <c r="T283" t="s">
        <v>66</v>
      </c>
      <c r="U283" t="s">
        <v>42</v>
      </c>
      <c r="V283" t="s">
        <v>145</v>
      </c>
      <c r="W283" t="s">
        <v>146</v>
      </c>
      <c r="X283" s="1">
        <v>37227</v>
      </c>
      <c r="Y283" t="s">
        <v>145</v>
      </c>
      <c r="Z283" t="s">
        <v>131</v>
      </c>
      <c r="AA283" t="s">
        <v>220</v>
      </c>
      <c r="AB283" t="s">
        <v>148</v>
      </c>
      <c r="AC283" t="s">
        <v>133</v>
      </c>
      <c r="AD283" t="s">
        <v>61</v>
      </c>
      <c r="AE283">
        <v>0</v>
      </c>
      <c r="AG283" t="s">
        <v>146</v>
      </c>
      <c r="AH283" t="s">
        <v>146</v>
      </c>
      <c r="AI283" t="s">
        <v>146</v>
      </c>
      <c r="AJ283" t="s">
        <v>146</v>
      </c>
      <c r="AK283" t="s">
        <v>146</v>
      </c>
      <c r="AL283" t="s">
        <v>159</v>
      </c>
      <c r="AO283" t="s">
        <v>136</v>
      </c>
      <c r="AP283">
        <v>6</v>
      </c>
      <c r="AQ283" t="s">
        <v>151</v>
      </c>
      <c r="AR283" t="s">
        <v>1007</v>
      </c>
      <c r="AS283" t="s">
        <v>53</v>
      </c>
      <c r="AT283">
        <v>9</v>
      </c>
      <c r="AU283">
        <v>50</v>
      </c>
      <c r="AW283" t="s">
        <v>137</v>
      </c>
      <c r="AX283" t="s">
        <v>138</v>
      </c>
      <c r="AY283" t="s">
        <v>53</v>
      </c>
      <c r="AZ283" t="s">
        <v>42</v>
      </c>
      <c r="BA283" t="s">
        <v>42</v>
      </c>
      <c r="BF283">
        <v>-117.09168827668</v>
      </c>
      <c r="BG283">
        <v>34.034037724427897</v>
      </c>
    </row>
    <row r="284" spans="1:59" x14ac:dyDescent="0.3">
      <c r="A284">
        <v>284</v>
      </c>
      <c r="B284">
        <v>6877</v>
      </c>
      <c r="C284" t="s">
        <v>1045</v>
      </c>
      <c r="D284" t="s">
        <v>1046</v>
      </c>
      <c r="E284" t="s">
        <v>998</v>
      </c>
      <c r="F284">
        <v>-117.09534600000001</v>
      </c>
      <c r="G284">
        <v>34.03398</v>
      </c>
      <c r="H284" t="s">
        <v>207</v>
      </c>
      <c r="I284">
        <v>5.5</v>
      </c>
      <c r="J284">
        <v>3.5</v>
      </c>
      <c r="K284">
        <v>9</v>
      </c>
      <c r="L284" t="s">
        <v>35</v>
      </c>
      <c r="M284" t="s">
        <v>129</v>
      </c>
      <c r="O284">
        <v>0</v>
      </c>
      <c r="P284" t="s">
        <v>228</v>
      </c>
      <c r="S284" t="s">
        <v>144</v>
      </c>
      <c r="T284" t="s">
        <v>202</v>
      </c>
      <c r="U284" t="s">
        <v>21</v>
      </c>
      <c r="V284" t="s">
        <v>156</v>
      </c>
      <c r="W284" t="s">
        <v>146</v>
      </c>
      <c r="X284" s="1">
        <v>37227</v>
      </c>
      <c r="Y284" t="s">
        <v>156</v>
      </c>
      <c r="Z284" t="s">
        <v>203</v>
      </c>
      <c r="AA284" t="s">
        <v>229</v>
      </c>
      <c r="AB284" t="s">
        <v>204</v>
      </c>
      <c r="AC284" t="s">
        <v>133</v>
      </c>
      <c r="AD284" t="s">
        <v>66</v>
      </c>
      <c r="AE284">
        <v>0</v>
      </c>
      <c r="AG284" t="s">
        <v>146</v>
      </c>
      <c r="AH284" t="s">
        <v>146</v>
      </c>
      <c r="AI284" t="s">
        <v>146</v>
      </c>
      <c r="AJ284" t="s">
        <v>146</v>
      </c>
      <c r="AK284" t="s">
        <v>146</v>
      </c>
      <c r="AL284" t="s">
        <v>66</v>
      </c>
      <c r="AN284" t="s">
        <v>610</v>
      </c>
      <c r="AO284" t="s">
        <v>136</v>
      </c>
      <c r="AP284">
        <v>6</v>
      </c>
      <c r="AQ284" t="s">
        <v>164</v>
      </c>
      <c r="AR284" t="s">
        <v>164</v>
      </c>
      <c r="AS284" t="s">
        <v>53</v>
      </c>
      <c r="AT284">
        <v>10</v>
      </c>
      <c r="AU284">
        <v>22</v>
      </c>
      <c r="AW284" t="s">
        <v>137</v>
      </c>
      <c r="AX284" t="s">
        <v>138</v>
      </c>
      <c r="AY284" t="s">
        <v>53</v>
      </c>
      <c r="AZ284" t="s">
        <v>42</v>
      </c>
      <c r="BA284" t="s">
        <v>42</v>
      </c>
      <c r="BF284">
        <v>-117.095295574503</v>
      </c>
      <c r="BG284">
        <v>34.0341271467532</v>
      </c>
    </row>
    <row r="285" spans="1:59" x14ac:dyDescent="0.3">
      <c r="A285">
        <v>285</v>
      </c>
      <c r="B285">
        <v>8378</v>
      </c>
      <c r="C285" t="s">
        <v>1047</v>
      </c>
      <c r="D285" t="s">
        <v>1048</v>
      </c>
      <c r="E285" t="s">
        <v>998</v>
      </c>
      <c r="F285">
        <v>-117.09591399999999</v>
      </c>
      <c r="G285">
        <v>34.035612</v>
      </c>
      <c r="H285" t="s">
        <v>207</v>
      </c>
      <c r="I285">
        <v>2.7</v>
      </c>
      <c r="J285">
        <v>0.7</v>
      </c>
      <c r="K285">
        <v>3.4</v>
      </c>
      <c r="L285" t="s">
        <v>53</v>
      </c>
      <c r="M285" t="s">
        <v>129</v>
      </c>
      <c r="O285">
        <v>0</v>
      </c>
      <c r="P285" t="s">
        <v>195</v>
      </c>
      <c r="S285" t="s">
        <v>144</v>
      </c>
      <c r="T285" t="s">
        <v>66</v>
      </c>
      <c r="U285" t="s">
        <v>42</v>
      </c>
      <c r="V285" t="s">
        <v>145</v>
      </c>
      <c r="W285" t="s">
        <v>146</v>
      </c>
      <c r="X285" s="1">
        <v>37227</v>
      </c>
      <c r="Y285" t="s">
        <v>145</v>
      </c>
      <c r="Z285" t="s">
        <v>181</v>
      </c>
      <c r="AA285" t="s">
        <v>999</v>
      </c>
      <c r="AB285" t="s">
        <v>148</v>
      </c>
      <c r="AD285" t="s">
        <v>66</v>
      </c>
      <c r="AE285">
        <v>0</v>
      </c>
      <c r="AG285" t="s">
        <v>146</v>
      </c>
      <c r="AH285" t="s">
        <v>146</v>
      </c>
      <c r="AI285" t="s">
        <v>146</v>
      </c>
      <c r="AJ285" t="s">
        <v>146</v>
      </c>
      <c r="AK285" t="s">
        <v>146</v>
      </c>
      <c r="AL285" t="s">
        <v>66</v>
      </c>
      <c r="AN285" t="s">
        <v>610</v>
      </c>
      <c r="AO285" t="s">
        <v>136</v>
      </c>
      <c r="AP285">
        <v>6</v>
      </c>
      <c r="AQ285" t="s">
        <v>151</v>
      </c>
      <c r="AR285" t="s">
        <v>538</v>
      </c>
      <c r="AS285" t="s">
        <v>53</v>
      </c>
      <c r="AT285">
        <v>9</v>
      </c>
      <c r="AU285">
        <v>50</v>
      </c>
      <c r="AW285" t="s">
        <v>137</v>
      </c>
      <c r="AX285" t="s">
        <v>138</v>
      </c>
      <c r="AY285" t="s">
        <v>53</v>
      </c>
      <c r="AZ285" t="s">
        <v>42</v>
      </c>
      <c r="BA285" t="s">
        <v>42</v>
      </c>
      <c r="BF285">
        <v>-117.095797055589</v>
      </c>
      <c r="BG285">
        <v>34.035656898946698</v>
      </c>
    </row>
    <row r="286" spans="1:59" x14ac:dyDescent="0.3">
      <c r="A286">
        <v>286</v>
      </c>
      <c r="B286">
        <v>66</v>
      </c>
      <c r="C286" t="s">
        <v>1049</v>
      </c>
      <c r="D286" t="s">
        <v>1050</v>
      </c>
      <c r="E286" t="s">
        <v>998</v>
      </c>
      <c r="F286">
        <v>-117.1003621</v>
      </c>
      <c r="G286">
        <v>34.0397167</v>
      </c>
      <c r="H286" t="s">
        <v>994</v>
      </c>
      <c r="I286">
        <v>71.900000000000006</v>
      </c>
      <c r="J286">
        <v>62.9</v>
      </c>
      <c r="K286">
        <v>134.80000000000001</v>
      </c>
      <c r="L286" t="s">
        <v>31</v>
      </c>
      <c r="M286" t="s">
        <v>146</v>
      </c>
      <c r="N286" t="s">
        <v>125</v>
      </c>
      <c r="O286">
        <v>0</v>
      </c>
      <c r="Q286" t="s">
        <v>432</v>
      </c>
      <c r="R286" t="s">
        <v>196</v>
      </c>
      <c r="S286" t="s">
        <v>144</v>
      </c>
      <c r="T286" t="s">
        <v>202</v>
      </c>
      <c r="U286" t="s">
        <v>32</v>
      </c>
      <c r="V286" t="s">
        <v>156</v>
      </c>
      <c r="W286" t="s">
        <v>146</v>
      </c>
      <c r="X286" s="1">
        <v>37227</v>
      </c>
      <c r="Y286" t="s">
        <v>145</v>
      </c>
      <c r="Z286" t="s">
        <v>203</v>
      </c>
      <c r="AA286" t="s">
        <v>1051</v>
      </c>
      <c r="AB286" t="s">
        <v>204</v>
      </c>
      <c r="AD286" t="s">
        <v>40</v>
      </c>
      <c r="AE286">
        <v>0</v>
      </c>
      <c r="AG286" t="s">
        <v>146</v>
      </c>
      <c r="AH286" t="s">
        <v>146</v>
      </c>
      <c r="AI286" t="s">
        <v>146</v>
      </c>
      <c r="AJ286" t="s">
        <v>146</v>
      </c>
      <c r="AK286" t="s">
        <v>146</v>
      </c>
      <c r="AL286" t="s">
        <v>66</v>
      </c>
      <c r="AO286" t="s">
        <v>136</v>
      </c>
      <c r="AP286">
        <v>5</v>
      </c>
      <c r="AQ286" t="s">
        <v>400</v>
      </c>
      <c r="AR286" t="s">
        <v>400</v>
      </c>
      <c r="AT286">
        <v>12</v>
      </c>
      <c r="AU286">
        <v>30</v>
      </c>
      <c r="AW286" t="s">
        <v>137</v>
      </c>
      <c r="AX286" t="s">
        <v>138</v>
      </c>
      <c r="AZ286" t="s">
        <v>42</v>
      </c>
      <c r="BC286" t="s">
        <v>202</v>
      </c>
      <c r="BD286" t="s">
        <v>173</v>
      </c>
      <c r="BF286">
        <v>-117.10019918952101</v>
      </c>
      <c r="BG286">
        <v>34.039693275894003</v>
      </c>
    </row>
    <row r="287" spans="1:59" x14ac:dyDescent="0.3">
      <c r="A287">
        <v>287</v>
      </c>
      <c r="B287">
        <v>6989</v>
      </c>
      <c r="C287" t="s">
        <v>1052</v>
      </c>
      <c r="D287" t="s">
        <v>1053</v>
      </c>
      <c r="E287" t="s">
        <v>168</v>
      </c>
      <c r="F287">
        <v>-117.122277</v>
      </c>
      <c r="G287">
        <v>34.048316999999997</v>
      </c>
      <c r="H287" t="s">
        <v>207</v>
      </c>
      <c r="I287">
        <v>0</v>
      </c>
      <c r="J287">
        <v>0.2</v>
      </c>
      <c r="K287">
        <v>0.2</v>
      </c>
      <c r="L287" t="s">
        <v>53</v>
      </c>
      <c r="M287" t="s">
        <v>129</v>
      </c>
      <c r="O287">
        <v>0</v>
      </c>
      <c r="P287" t="s">
        <v>228</v>
      </c>
      <c r="S287" t="s">
        <v>127</v>
      </c>
      <c r="T287" t="s">
        <v>42</v>
      </c>
      <c r="U287" t="s">
        <v>42</v>
      </c>
      <c r="V287" t="s">
        <v>128</v>
      </c>
      <c r="W287" t="s">
        <v>129</v>
      </c>
      <c r="X287" s="1">
        <v>25569</v>
      </c>
      <c r="Y287" t="s">
        <v>130</v>
      </c>
      <c r="Z287" t="s">
        <v>181</v>
      </c>
      <c r="AA287" t="s">
        <v>220</v>
      </c>
      <c r="AB287" t="s">
        <v>148</v>
      </c>
      <c r="AD287" t="s">
        <v>66</v>
      </c>
      <c r="AE287">
        <v>0</v>
      </c>
      <c r="AF287" t="s">
        <v>774</v>
      </c>
      <c r="AG287" t="s">
        <v>129</v>
      </c>
      <c r="AH287" t="s">
        <v>129</v>
      </c>
      <c r="AI287" t="s">
        <v>129</v>
      </c>
      <c r="AJ287" t="s">
        <v>129</v>
      </c>
      <c r="AK287" t="s">
        <v>129</v>
      </c>
      <c r="AL287" t="s">
        <v>66</v>
      </c>
      <c r="AM287" t="s">
        <v>987</v>
      </c>
      <c r="AO287" t="s">
        <v>136</v>
      </c>
      <c r="AP287">
        <v>0</v>
      </c>
      <c r="AQ287" t="s">
        <v>151</v>
      </c>
      <c r="AR287" t="s">
        <v>538</v>
      </c>
      <c r="AS287" t="s">
        <v>53</v>
      </c>
      <c r="AT287">
        <v>0</v>
      </c>
      <c r="AU287">
        <v>0</v>
      </c>
      <c r="AW287" t="s">
        <v>137</v>
      </c>
      <c r="AX287" t="s">
        <v>138</v>
      </c>
      <c r="AY287" t="s">
        <v>53</v>
      </c>
      <c r="AZ287" t="s">
        <v>42</v>
      </c>
      <c r="BA287" t="s">
        <v>42</v>
      </c>
      <c r="BD287" t="s">
        <v>173</v>
      </c>
      <c r="BF287">
        <v>-117.12226694171601</v>
      </c>
      <c r="BG287">
        <v>34.048316999999997</v>
      </c>
    </row>
    <row r="288" spans="1:59" x14ac:dyDescent="0.3">
      <c r="A288">
        <v>288</v>
      </c>
      <c r="B288">
        <v>6990</v>
      </c>
      <c r="C288" t="s">
        <v>1054</v>
      </c>
      <c r="D288" t="s">
        <v>1055</v>
      </c>
      <c r="E288" t="s">
        <v>168</v>
      </c>
      <c r="F288">
        <v>-117.129892</v>
      </c>
      <c r="G288">
        <v>34.048399000000003</v>
      </c>
      <c r="H288" t="s">
        <v>207</v>
      </c>
      <c r="I288">
        <v>0.5</v>
      </c>
      <c r="J288">
        <v>0</v>
      </c>
      <c r="K288">
        <v>0.5</v>
      </c>
      <c r="L288" t="s">
        <v>53</v>
      </c>
      <c r="M288" t="s">
        <v>129</v>
      </c>
      <c r="O288">
        <v>0</v>
      </c>
      <c r="P288" t="s">
        <v>208</v>
      </c>
      <c r="S288" t="s">
        <v>144</v>
      </c>
      <c r="T288" t="s">
        <v>42</v>
      </c>
      <c r="U288" t="s">
        <v>42</v>
      </c>
      <c r="V288" t="s">
        <v>128</v>
      </c>
      <c r="W288" t="s">
        <v>129</v>
      </c>
      <c r="X288" s="1">
        <v>25569</v>
      </c>
      <c r="Y288" t="s">
        <v>130</v>
      </c>
      <c r="Z288" t="s">
        <v>170</v>
      </c>
      <c r="AA288" t="s">
        <v>220</v>
      </c>
      <c r="AB288" t="s">
        <v>148</v>
      </c>
      <c r="AD288" t="s">
        <v>66</v>
      </c>
      <c r="AE288">
        <v>0</v>
      </c>
      <c r="AF288" t="s">
        <v>990</v>
      </c>
      <c r="AG288" t="s">
        <v>129</v>
      </c>
      <c r="AH288" t="s">
        <v>129</v>
      </c>
      <c r="AI288" t="s">
        <v>146</v>
      </c>
      <c r="AJ288" t="s">
        <v>146</v>
      </c>
      <c r="AK288" t="s">
        <v>146</v>
      </c>
      <c r="AL288" t="s">
        <v>66</v>
      </c>
      <c r="AM288" t="s">
        <v>1056</v>
      </c>
      <c r="AO288" t="s">
        <v>136</v>
      </c>
      <c r="AP288">
        <v>0</v>
      </c>
      <c r="AQ288" t="s">
        <v>151</v>
      </c>
      <c r="AR288" t="s">
        <v>538</v>
      </c>
      <c r="AS288" t="s">
        <v>53</v>
      </c>
      <c r="AT288">
        <v>6</v>
      </c>
      <c r="AU288">
        <v>40</v>
      </c>
      <c r="AW288" t="s">
        <v>137</v>
      </c>
      <c r="AX288" t="s">
        <v>138</v>
      </c>
      <c r="AY288" t="s">
        <v>53</v>
      </c>
      <c r="AZ288" t="s">
        <v>42</v>
      </c>
      <c r="BA288" t="s">
        <v>42</v>
      </c>
      <c r="BD288" t="s">
        <v>173</v>
      </c>
      <c r="BF288">
        <v>-117.12979312842801</v>
      </c>
      <c r="BG288">
        <v>34.048412890730702</v>
      </c>
    </row>
    <row r="289" spans="1:59" x14ac:dyDescent="0.3">
      <c r="A289">
        <v>289</v>
      </c>
      <c r="B289">
        <v>6991</v>
      </c>
      <c r="C289" t="s">
        <v>1057</v>
      </c>
      <c r="D289" t="s">
        <v>1058</v>
      </c>
      <c r="E289" t="s">
        <v>168</v>
      </c>
      <c r="F289">
        <v>-117.135233</v>
      </c>
      <c r="G289">
        <v>34.048428000000001</v>
      </c>
      <c r="H289" t="s">
        <v>207</v>
      </c>
      <c r="I289">
        <v>0</v>
      </c>
      <c r="J289">
        <v>0</v>
      </c>
      <c r="K289">
        <v>0</v>
      </c>
      <c r="L289" t="s">
        <v>53</v>
      </c>
      <c r="M289" t="s">
        <v>129</v>
      </c>
      <c r="O289">
        <v>0</v>
      </c>
      <c r="P289" t="s">
        <v>228</v>
      </c>
      <c r="S289" t="s">
        <v>127</v>
      </c>
      <c r="T289" t="s">
        <v>42</v>
      </c>
      <c r="U289" t="s">
        <v>42</v>
      </c>
      <c r="V289" t="s">
        <v>128</v>
      </c>
      <c r="W289" t="s">
        <v>129</v>
      </c>
      <c r="X289" s="1">
        <v>25569</v>
      </c>
      <c r="Y289" t="s">
        <v>130</v>
      </c>
      <c r="Z289" t="s">
        <v>66</v>
      </c>
      <c r="AA289" t="s">
        <v>220</v>
      </c>
      <c r="AB289" t="s">
        <v>148</v>
      </c>
      <c r="AD289" t="s">
        <v>66</v>
      </c>
      <c r="AE289">
        <v>0</v>
      </c>
      <c r="AF289" t="s">
        <v>774</v>
      </c>
      <c r="AG289" t="s">
        <v>129</v>
      </c>
      <c r="AH289" t="s">
        <v>129</v>
      </c>
      <c r="AI289" t="s">
        <v>129</v>
      </c>
      <c r="AJ289" t="s">
        <v>129</v>
      </c>
      <c r="AK289" t="s">
        <v>129</v>
      </c>
      <c r="AL289" t="s">
        <v>66</v>
      </c>
      <c r="AM289" t="s">
        <v>987</v>
      </c>
      <c r="AO289" t="s">
        <v>136</v>
      </c>
      <c r="AP289">
        <v>0</v>
      </c>
      <c r="AQ289" t="s">
        <v>151</v>
      </c>
      <c r="AR289" t="s">
        <v>538</v>
      </c>
      <c r="AS289" t="s">
        <v>53</v>
      </c>
      <c r="AT289">
        <v>0</v>
      </c>
      <c r="AU289">
        <v>0</v>
      </c>
      <c r="AW289" t="s">
        <v>137</v>
      </c>
      <c r="AX289" t="s">
        <v>138</v>
      </c>
      <c r="AY289" t="s">
        <v>53</v>
      </c>
      <c r="AZ289" t="s">
        <v>42</v>
      </c>
      <c r="BA289" t="s">
        <v>42</v>
      </c>
      <c r="BD289" t="s">
        <v>173</v>
      </c>
      <c r="BF289">
        <v>-117.134618237661</v>
      </c>
      <c r="BG289">
        <v>34.048414665697798</v>
      </c>
    </row>
    <row r="290" spans="1:59" x14ac:dyDescent="0.3">
      <c r="A290">
        <v>290</v>
      </c>
      <c r="B290">
        <v>6992</v>
      </c>
      <c r="C290" t="s">
        <v>1059</v>
      </c>
      <c r="D290" t="s">
        <v>1060</v>
      </c>
      <c r="E290" t="s">
        <v>932</v>
      </c>
      <c r="F290">
        <v>-117.138915</v>
      </c>
      <c r="G290">
        <v>34.048786999999997</v>
      </c>
      <c r="H290" t="s">
        <v>207</v>
      </c>
      <c r="I290">
        <v>0.8</v>
      </c>
      <c r="J290">
        <v>0.3</v>
      </c>
      <c r="K290">
        <v>1.1000000000000001</v>
      </c>
      <c r="L290" t="s">
        <v>43</v>
      </c>
      <c r="M290" t="s">
        <v>129</v>
      </c>
      <c r="O290">
        <v>0</v>
      </c>
      <c r="P290" t="s">
        <v>228</v>
      </c>
      <c r="S290" t="s">
        <v>465</v>
      </c>
      <c r="T290" t="s">
        <v>42</v>
      </c>
      <c r="U290" t="s">
        <v>42</v>
      </c>
      <c r="W290" t="s">
        <v>146</v>
      </c>
      <c r="X290" s="1">
        <v>25569</v>
      </c>
      <c r="Y290" t="s">
        <v>130</v>
      </c>
      <c r="Z290" t="s">
        <v>131</v>
      </c>
      <c r="AA290" t="s">
        <v>220</v>
      </c>
      <c r="AB290" t="s">
        <v>148</v>
      </c>
      <c r="AD290" t="s">
        <v>66</v>
      </c>
      <c r="AE290">
        <v>0</v>
      </c>
      <c r="AG290" t="s">
        <v>129</v>
      </c>
      <c r="AH290" t="s">
        <v>129</v>
      </c>
      <c r="AI290" t="s">
        <v>129</v>
      </c>
      <c r="AJ290" t="s">
        <v>146</v>
      </c>
      <c r="AK290" t="s">
        <v>146</v>
      </c>
      <c r="AL290" t="s">
        <v>135</v>
      </c>
      <c r="AO290" t="s">
        <v>136</v>
      </c>
      <c r="AP290">
        <v>5</v>
      </c>
      <c r="AQ290" t="s">
        <v>151</v>
      </c>
      <c r="AR290" t="s">
        <v>604</v>
      </c>
      <c r="AS290" t="s">
        <v>53</v>
      </c>
      <c r="AT290">
        <v>0</v>
      </c>
      <c r="AU290">
        <v>0</v>
      </c>
      <c r="AW290" t="s">
        <v>137</v>
      </c>
      <c r="AX290" t="s">
        <v>138</v>
      </c>
      <c r="AY290" t="s">
        <v>604</v>
      </c>
      <c r="AZ290" t="s">
        <v>42</v>
      </c>
      <c r="BF290">
        <v>-117.138880131283</v>
      </c>
      <c r="BG290">
        <v>34.0488754503994</v>
      </c>
    </row>
    <row r="291" spans="1:59" x14ac:dyDescent="0.3">
      <c r="A291">
        <v>291</v>
      </c>
      <c r="B291">
        <v>6993</v>
      </c>
      <c r="C291" t="s">
        <v>1061</v>
      </c>
      <c r="D291" t="s">
        <v>1062</v>
      </c>
      <c r="E291" t="s">
        <v>932</v>
      </c>
      <c r="F291">
        <v>-117.140562</v>
      </c>
      <c r="G291">
        <v>34.055669999999999</v>
      </c>
      <c r="H291" t="s">
        <v>207</v>
      </c>
      <c r="I291">
        <v>3</v>
      </c>
      <c r="J291">
        <v>0.8</v>
      </c>
      <c r="K291">
        <v>3.8</v>
      </c>
      <c r="L291" t="s">
        <v>53</v>
      </c>
      <c r="M291" t="s">
        <v>129</v>
      </c>
      <c r="O291">
        <v>0</v>
      </c>
      <c r="P291" t="s">
        <v>228</v>
      </c>
      <c r="S291" t="s">
        <v>127</v>
      </c>
      <c r="T291" t="s">
        <v>42</v>
      </c>
      <c r="U291" t="s">
        <v>42</v>
      </c>
      <c r="W291" t="s">
        <v>129</v>
      </c>
      <c r="X291" s="1">
        <v>25569</v>
      </c>
      <c r="Y291" t="s">
        <v>130</v>
      </c>
      <c r="Z291" t="s">
        <v>181</v>
      </c>
      <c r="AA291" t="s">
        <v>220</v>
      </c>
      <c r="AB291" t="s">
        <v>148</v>
      </c>
      <c r="AD291" t="s">
        <v>66</v>
      </c>
      <c r="AE291">
        <v>0</v>
      </c>
      <c r="AF291" t="s">
        <v>774</v>
      </c>
      <c r="AG291" t="s">
        <v>129</v>
      </c>
      <c r="AH291" t="s">
        <v>129</v>
      </c>
      <c r="AI291" t="s">
        <v>129</v>
      </c>
      <c r="AJ291" t="s">
        <v>129</v>
      </c>
      <c r="AK291" t="s">
        <v>129</v>
      </c>
      <c r="AL291" t="s">
        <v>66</v>
      </c>
      <c r="AM291" t="s">
        <v>1063</v>
      </c>
      <c r="AO291" t="s">
        <v>136</v>
      </c>
      <c r="AP291">
        <v>0</v>
      </c>
      <c r="AQ291" t="s">
        <v>151</v>
      </c>
      <c r="AR291" t="s">
        <v>538</v>
      </c>
      <c r="AS291" t="s">
        <v>53</v>
      </c>
      <c r="AT291">
        <v>0</v>
      </c>
      <c r="AU291">
        <v>0</v>
      </c>
      <c r="AW291" t="s">
        <v>137</v>
      </c>
      <c r="AX291" t="s">
        <v>138</v>
      </c>
      <c r="AY291" t="s">
        <v>53</v>
      </c>
      <c r="AZ291" t="s">
        <v>42</v>
      </c>
      <c r="BA291" t="s">
        <v>42</v>
      </c>
      <c r="BF291">
        <v>-117.14053517791</v>
      </c>
      <c r="BG291">
        <v>34.055692221934002</v>
      </c>
    </row>
    <row r="292" spans="1:59" x14ac:dyDescent="0.3">
      <c r="A292">
        <v>292</v>
      </c>
      <c r="B292">
        <v>6994</v>
      </c>
      <c r="C292" t="s">
        <v>1064</v>
      </c>
      <c r="D292" t="s">
        <v>1065</v>
      </c>
      <c r="E292" t="s">
        <v>932</v>
      </c>
      <c r="F292">
        <v>-117.148388</v>
      </c>
      <c r="G292">
        <v>34.055658000000001</v>
      </c>
      <c r="H292" t="s">
        <v>207</v>
      </c>
      <c r="I292">
        <v>6.3</v>
      </c>
      <c r="J292">
        <v>1.1000000000000001</v>
      </c>
      <c r="K292">
        <v>7.4</v>
      </c>
      <c r="L292" t="s">
        <v>43</v>
      </c>
      <c r="M292" t="s">
        <v>129</v>
      </c>
      <c r="O292">
        <v>0</v>
      </c>
      <c r="P292" t="s">
        <v>228</v>
      </c>
      <c r="S292" t="s">
        <v>465</v>
      </c>
      <c r="T292" t="s">
        <v>42</v>
      </c>
      <c r="U292" t="s">
        <v>42</v>
      </c>
      <c r="W292" t="s">
        <v>146</v>
      </c>
      <c r="X292" s="1">
        <v>25569</v>
      </c>
      <c r="Y292" t="s">
        <v>130</v>
      </c>
      <c r="Z292" t="s">
        <v>170</v>
      </c>
      <c r="AA292" t="s">
        <v>220</v>
      </c>
      <c r="AB292" t="s">
        <v>148</v>
      </c>
      <c r="AD292" t="s">
        <v>66</v>
      </c>
      <c r="AE292">
        <v>0</v>
      </c>
      <c r="AF292" t="s">
        <v>953</v>
      </c>
      <c r="AG292" t="s">
        <v>129</v>
      </c>
      <c r="AH292" t="s">
        <v>129</v>
      </c>
      <c r="AI292" t="s">
        <v>129</v>
      </c>
      <c r="AJ292" t="s">
        <v>146</v>
      </c>
      <c r="AK292" t="s">
        <v>146</v>
      </c>
      <c r="AL292" t="s">
        <v>66</v>
      </c>
      <c r="AM292" t="s">
        <v>978</v>
      </c>
      <c r="AO292" t="s">
        <v>136</v>
      </c>
      <c r="AP292">
        <v>5</v>
      </c>
      <c r="AQ292" t="s">
        <v>151</v>
      </c>
      <c r="AR292" t="s">
        <v>604</v>
      </c>
      <c r="AS292" t="s">
        <v>53</v>
      </c>
      <c r="AT292">
        <v>0</v>
      </c>
      <c r="AU292">
        <v>0</v>
      </c>
      <c r="AW292" t="s">
        <v>137</v>
      </c>
      <c r="AX292" t="s">
        <v>138</v>
      </c>
      <c r="AY292" t="s">
        <v>53</v>
      </c>
      <c r="AZ292" t="s">
        <v>42</v>
      </c>
      <c r="BA292" t="s">
        <v>42</v>
      </c>
      <c r="BF292">
        <v>-117.148134263031</v>
      </c>
      <c r="BG292">
        <v>34.055689999557103</v>
      </c>
    </row>
    <row r="293" spans="1:59" x14ac:dyDescent="0.3">
      <c r="A293">
        <v>293</v>
      </c>
      <c r="B293">
        <v>6995</v>
      </c>
      <c r="C293" t="s">
        <v>1066</v>
      </c>
      <c r="D293" t="s">
        <v>1067</v>
      </c>
      <c r="E293" t="s">
        <v>932</v>
      </c>
      <c r="F293">
        <v>-117.15242600000001</v>
      </c>
      <c r="G293">
        <v>34.055655000000002</v>
      </c>
      <c r="H293" t="s">
        <v>207</v>
      </c>
      <c r="I293">
        <v>0.2</v>
      </c>
      <c r="J293">
        <v>0.6</v>
      </c>
      <c r="K293">
        <v>0.8</v>
      </c>
      <c r="L293" t="s">
        <v>53</v>
      </c>
      <c r="M293" t="s">
        <v>129</v>
      </c>
      <c r="O293">
        <v>1</v>
      </c>
      <c r="P293" t="s">
        <v>228</v>
      </c>
      <c r="S293" t="s">
        <v>465</v>
      </c>
      <c r="T293" t="s">
        <v>42</v>
      </c>
      <c r="U293" t="s">
        <v>42</v>
      </c>
      <c r="V293" t="s">
        <v>156</v>
      </c>
      <c r="W293" t="s">
        <v>129</v>
      </c>
      <c r="X293" s="1">
        <v>25569</v>
      </c>
      <c r="Y293" t="s">
        <v>130</v>
      </c>
      <c r="Z293" t="s">
        <v>170</v>
      </c>
      <c r="AA293" t="s">
        <v>220</v>
      </c>
      <c r="AB293" t="s">
        <v>148</v>
      </c>
      <c r="AC293" t="s">
        <v>133</v>
      </c>
      <c r="AD293" t="s">
        <v>66</v>
      </c>
      <c r="AE293">
        <v>0</v>
      </c>
      <c r="AG293" t="s">
        <v>129</v>
      </c>
      <c r="AH293" t="s">
        <v>129</v>
      </c>
      <c r="AI293" t="s">
        <v>129</v>
      </c>
      <c r="AJ293" t="s">
        <v>146</v>
      </c>
      <c r="AK293" t="s">
        <v>146</v>
      </c>
      <c r="AL293" t="s">
        <v>66</v>
      </c>
      <c r="AO293" t="s">
        <v>136</v>
      </c>
      <c r="AP293">
        <v>5</v>
      </c>
      <c r="AQ293" t="s">
        <v>151</v>
      </c>
      <c r="AR293" t="s">
        <v>538</v>
      </c>
      <c r="AS293" t="s">
        <v>53</v>
      </c>
      <c r="AT293">
        <v>0</v>
      </c>
      <c r="AU293">
        <v>0</v>
      </c>
      <c r="AW293" t="s">
        <v>137</v>
      </c>
      <c r="AX293" t="s">
        <v>138</v>
      </c>
      <c r="AY293" t="s">
        <v>53</v>
      </c>
      <c r="AZ293" t="s">
        <v>42</v>
      </c>
      <c r="BA293" t="s">
        <v>42</v>
      </c>
      <c r="BF293">
        <v>-117.152316834101</v>
      </c>
      <c r="BG293">
        <v>34.0556885551375</v>
      </c>
    </row>
    <row r="294" spans="1:59" x14ac:dyDescent="0.3">
      <c r="A294">
        <v>294</v>
      </c>
      <c r="B294">
        <v>6996</v>
      </c>
      <c r="C294" t="s">
        <v>1068</v>
      </c>
      <c r="D294" t="s">
        <v>1069</v>
      </c>
      <c r="E294" t="s">
        <v>932</v>
      </c>
      <c r="F294">
        <v>-117.15710799999999</v>
      </c>
      <c r="G294">
        <v>34.055646000000003</v>
      </c>
      <c r="H294" t="s">
        <v>207</v>
      </c>
      <c r="I294">
        <v>5.0999999999999996</v>
      </c>
      <c r="J294">
        <v>6.5</v>
      </c>
      <c r="K294">
        <v>11.6</v>
      </c>
      <c r="L294" t="s">
        <v>43</v>
      </c>
      <c r="M294" t="s">
        <v>129</v>
      </c>
      <c r="O294">
        <v>0</v>
      </c>
      <c r="P294" t="s">
        <v>228</v>
      </c>
      <c r="S294" t="s">
        <v>144</v>
      </c>
      <c r="T294" t="s">
        <v>66</v>
      </c>
      <c r="U294" t="s">
        <v>42</v>
      </c>
      <c r="X294" s="1">
        <v>25569</v>
      </c>
      <c r="Y294" t="s">
        <v>156</v>
      </c>
      <c r="Z294" t="s">
        <v>170</v>
      </c>
      <c r="AA294" t="s">
        <v>220</v>
      </c>
      <c r="AB294" t="s">
        <v>148</v>
      </c>
      <c r="AD294" t="s">
        <v>66</v>
      </c>
      <c r="AE294">
        <v>0</v>
      </c>
      <c r="AF294" t="s">
        <v>1070</v>
      </c>
      <c r="AG294" t="s">
        <v>146</v>
      </c>
      <c r="AH294" t="s">
        <v>146</v>
      </c>
      <c r="AI294" t="s">
        <v>146</v>
      </c>
      <c r="AJ294" t="s">
        <v>146</v>
      </c>
      <c r="AK294" t="s">
        <v>146</v>
      </c>
      <c r="AL294" t="s">
        <v>66</v>
      </c>
      <c r="AM294" t="s">
        <v>1071</v>
      </c>
      <c r="AO294" t="s">
        <v>136</v>
      </c>
      <c r="AP294">
        <v>5</v>
      </c>
      <c r="AQ294" t="s">
        <v>151</v>
      </c>
      <c r="AR294" t="s">
        <v>604</v>
      </c>
      <c r="AS294" t="s">
        <v>53</v>
      </c>
      <c r="AT294">
        <v>12</v>
      </c>
      <c r="AU294">
        <v>12</v>
      </c>
      <c r="AW294" t="s">
        <v>137</v>
      </c>
      <c r="AX294" t="s">
        <v>138</v>
      </c>
      <c r="AY294" t="s">
        <v>53</v>
      </c>
      <c r="AZ294" t="s">
        <v>42</v>
      </c>
      <c r="BA294" t="s">
        <v>42</v>
      </c>
      <c r="BF294">
        <v>-117.15669064826101</v>
      </c>
      <c r="BG294">
        <v>34.055693554948398</v>
      </c>
    </row>
    <row r="295" spans="1:59" x14ac:dyDescent="0.3">
      <c r="A295">
        <v>295</v>
      </c>
      <c r="B295">
        <v>6997</v>
      </c>
      <c r="C295" t="s">
        <v>1072</v>
      </c>
      <c r="D295" t="s">
        <v>1073</v>
      </c>
      <c r="E295" t="s">
        <v>932</v>
      </c>
      <c r="F295">
        <v>-117.160044</v>
      </c>
      <c r="G295">
        <v>34.055644999999998</v>
      </c>
      <c r="H295" t="s">
        <v>207</v>
      </c>
      <c r="I295">
        <v>4.4000000000000004</v>
      </c>
      <c r="J295">
        <v>1</v>
      </c>
      <c r="K295">
        <v>5.4</v>
      </c>
      <c r="L295" t="s">
        <v>37</v>
      </c>
      <c r="M295" t="s">
        <v>129</v>
      </c>
      <c r="N295" t="s">
        <v>125</v>
      </c>
      <c r="O295">
        <v>0</v>
      </c>
      <c r="P295" t="s">
        <v>195</v>
      </c>
      <c r="R295" t="s">
        <v>196</v>
      </c>
      <c r="S295" t="s">
        <v>465</v>
      </c>
      <c r="T295" t="s">
        <v>42</v>
      </c>
      <c r="U295" t="s">
        <v>42</v>
      </c>
      <c r="V295" t="s">
        <v>145</v>
      </c>
      <c r="W295" t="s">
        <v>146</v>
      </c>
      <c r="X295" s="1">
        <v>37227</v>
      </c>
      <c r="Y295" t="s">
        <v>130</v>
      </c>
      <c r="Z295" t="s">
        <v>131</v>
      </c>
      <c r="AA295" t="s">
        <v>1074</v>
      </c>
      <c r="AB295" t="s">
        <v>148</v>
      </c>
      <c r="AC295" t="s">
        <v>183</v>
      </c>
      <c r="AD295" t="s">
        <v>61</v>
      </c>
      <c r="AE295">
        <v>0</v>
      </c>
      <c r="AF295" t="s">
        <v>1075</v>
      </c>
      <c r="AG295" t="s">
        <v>129</v>
      </c>
      <c r="AH295" t="s">
        <v>129</v>
      </c>
      <c r="AI295" t="s">
        <v>129</v>
      </c>
      <c r="AJ295" t="s">
        <v>146</v>
      </c>
      <c r="AK295" t="s">
        <v>146</v>
      </c>
      <c r="AL295" t="s">
        <v>150</v>
      </c>
      <c r="AM295" t="s">
        <v>468</v>
      </c>
      <c r="AN295" t="s">
        <v>389</v>
      </c>
      <c r="AO295" t="s">
        <v>136</v>
      </c>
      <c r="AP295">
        <v>5</v>
      </c>
      <c r="AQ295" t="s">
        <v>151</v>
      </c>
      <c r="AR295" t="s">
        <v>950</v>
      </c>
      <c r="AS295" t="s">
        <v>53</v>
      </c>
      <c r="AT295">
        <v>0</v>
      </c>
      <c r="AU295">
        <v>0</v>
      </c>
      <c r="AV295" t="s">
        <v>150</v>
      </c>
      <c r="AW295" t="s">
        <v>137</v>
      </c>
      <c r="AX295" t="s">
        <v>138</v>
      </c>
      <c r="AY295" t="s">
        <v>53</v>
      </c>
      <c r="AZ295" t="s">
        <v>42</v>
      </c>
      <c r="BA295" t="s">
        <v>42</v>
      </c>
      <c r="BF295">
        <v>-117.160223976241</v>
      </c>
      <c r="BG295">
        <v>34.055697777099198</v>
      </c>
    </row>
    <row r="296" spans="1:59" x14ac:dyDescent="0.3">
      <c r="A296">
        <v>296</v>
      </c>
      <c r="B296">
        <v>6998</v>
      </c>
      <c r="C296" t="s">
        <v>1076</v>
      </c>
      <c r="D296" t="s">
        <v>1077</v>
      </c>
      <c r="E296" t="s">
        <v>932</v>
      </c>
      <c r="F296">
        <v>-117.165132</v>
      </c>
      <c r="G296">
        <v>34.055652000000002</v>
      </c>
      <c r="H296" t="s">
        <v>207</v>
      </c>
      <c r="I296">
        <v>7.4</v>
      </c>
      <c r="J296">
        <v>2</v>
      </c>
      <c r="K296">
        <v>9.4</v>
      </c>
      <c r="L296" t="s">
        <v>53</v>
      </c>
      <c r="M296" t="s">
        <v>129</v>
      </c>
      <c r="N296" t="s">
        <v>235</v>
      </c>
      <c r="O296">
        <v>0</v>
      </c>
      <c r="P296" t="s">
        <v>228</v>
      </c>
      <c r="R296" t="s">
        <v>155</v>
      </c>
      <c r="S296" t="s">
        <v>144</v>
      </c>
      <c r="T296" t="s">
        <v>42</v>
      </c>
      <c r="U296" t="s">
        <v>42</v>
      </c>
      <c r="V296" t="s">
        <v>145</v>
      </c>
      <c r="W296" t="s">
        <v>146</v>
      </c>
      <c r="X296" s="1">
        <v>25569</v>
      </c>
      <c r="Y296" t="s">
        <v>145</v>
      </c>
      <c r="Z296" t="s">
        <v>66</v>
      </c>
      <c r="AA296" t="s">
        <v>220</v>
      </c>
      <c r="AB296" t="s">
        <v>148</v>
      </c>
      <c r="AD296" t="s">
        <v>66</v>
      </c>
      <c r="AE296">
        <v>0</v>
      </c>
      <c r="AF296" t="s">
        <v>1078</v>
      </c>
      <c r="AG296" t="s">
        <v>146</v>
      </c>
      <c r="AH296" t="s">
        <v>146</v>
      </c>
      <c r="AI296" t="s">
        <v>146</v>
      </c>
      <c r="AJ296" t="s">
        <v>146</v>
      </c>
      <c r="AK296" t="s">
        <v>146</v>
      </c>
      <c r="AL296" t="s">
        <v>66</v>
      </c>
      <c r="AO296" t="s">
        <v>136</v>
      </c>
      <c r="AP296">
        <v>5</v>
      </c>
      <c r="AQ296" t="s">
        <v>151</v>
      </c>
      <c r="AR296" t="s">
        <v>538</v>
      </c>
      <c r="AS296" t="s">
        <v>53</v>
      </c>
      <c r="AT296">
        <v>10</v>
      </c>
      <c r="AU296">
        <v>50</v>
      </c>
      <c r="AW296" t="s">
        <v>137</v>
      </c>
      <c r="AX296" t="s">
        <v>138</v>
      </c>
      <c r="AY296" t="s">
        <v>53</v>
      </c>
      <c r="AZ296" t="s">
        <v>42</v>
      </c>
      <c r="BA296" t="s">
        <v>42</v>
      </c>
      <c r="BF296">
        <v>-117.165400156551</v>
      </c>
      <c r="BG296">
        <v>34.055700776243398</v>
      </c>
    </row>
    <row r="297" spans="1:59" x14ac:dyDescent="0.3">
      <c r="A297">
        <v>297</v>
      </c>
      <c r="B297">
        <v>6999</v>
      </c>
      <c r="C297" t="s">
        <v>1079</v>
      </c>
      <c r="D297" t="s">
        <v>1080</v>
      </c>
      <c r="E297" t="s">
        <v>932</v>
      </c>
      <c r="F297">
        <v>-117.170815</v>
      </c>
      <c r="G297">
        <v>34.055557999999998</v>
      </c>
      <c r="H297" t="s">
        <v>207</v>
      </c>
      <c r="I297">
        <v>30.1</v>
      </c>
      <c r="J297">
        <v>1.2</v>
      </c>
      <c r="K297">
        <v>31.3</v>
      </c>
      <c r="L297" t="s">
        <v>35</v>
      </c>
      <c r="M297" t="s">
        <v>129</v>
      </c>
      <c r="O297">
        <v>0</v>
      </c>
      <c r="P297" t="s">
        <v>228</v>
      </c>
      <c r="S297" t="s">
        <v>144</v>
      </c>
      <c r="T297" t="s">
        <v>42</v>
      </c>
      <c r="U297" t="s">
        <v>42</v>
      </c>
      <c r="W297" t="s">
        <v>146</v>
      </c>
      <c r="X297" s="1">
        <v>25569</v>
      </c>
      <c r="Y297" t="s">
        <v>157</v>
      </c>
      <c r="Z297" t="s">
        <v>170</v>
      </c>
      <c r="AA297" t="s">
        <v>220</v>
      </c>
      <c r="AB297" t="s">
        <v>466</v>
      </c>
      <c r="AD297" t="s">
        <v>66</v>
      </c>
      <c r="AE297">
        <v>0</v>
      </c>
      <c r="AG297" t="s">
        <v>129</v>
      </c>
      <c r="AH297" t="s">
        <v>129</v>
      </c>
      <c r="AI297" t="s">
        <v>146</v>
      </c>
      <c r="AJ297" t="s">
        <v>146</v>
      </c>
      <c r="AK297" t="s">
        <v>129</v>
      </c>
      <c r="AL297" t="s">
        <v>66</v>
      </c>
      <c r="AM297" t="s">
        <v>1081</v>
      </c>
      <c r="AO297" t="s">
        <v>136</v>
      </c>
      <c r="AP297">
        <v>5</v>
      </c>
      <c r="AQ297" t="s">
        <v>151</v>
      </c>
      <c r="AR297" t="s">
        <v>934</v>
      </c>
      <c r="AS297" t="s">
        <v>53</v>
      </c>
      <c r="AT297">
        <v>5</v>
      </c>
      <c r="AU297">
        <v>50</v>
      </c>
      <c r="AW297" t="s">
        <v>137</v>
      </c>
      <c r="AX297" t="s">
        <v>138</v>
      </c>
      <c r="AY297" t="s">
        <v>53</v>
      </c>
      <c r="AZ297" t="s">
        <v>42</v>
      </c>
      <c r="BA297" t="s">
        <v>42</v>
      </c>
      <c r="BF297">
        <v>-117.17059358367899</v>
      </c>
      <c r="BG297">
        <v>34.055639221186603</v>
      </c>
    </row>
    <row r="298" spans="1:59" x14ac:dyDescent="0.3">
      <c r="A298">
        <v>298</v>
      </c>
      <c r="B298">
        <v>7000</v>
      </c>
      <c r="C298" t="s">
        <v>1082</v>
      </c>
      <c r="D298" t="s">
        <v>1083</v>
      </c>
      <c r="E298" t="s">
        <v>932</v>
      </c>
      <c r="F298">
        <v>-117.174362</v>
      </c>
      <c r="G298">
        <v>34.055577</v>
      </c>
      <c r="H298" t="s">
        <v>207</v>
      </c>
      <c r="I298">
        <v>64.099999999999994</v>
      </c>
      <c r="J298">
        <v>4.8</v>
      </c>
      <c r="K298">
        <v>68.900000000000006</v>
      </c>
      <c r="L298" t="s">
        <v>45</v>
      </c>
      <c r="M298" t="s">
        <v>129</v>
      </c>
      <c r="O298">
        <v>0</v>
      </c>
      <c r="P298" t="s">
        <v>228</v>
      </c>
      <c r="S298" t="s">
        <v>144</v>
      </c>
      <c r="T298" t="s">
        <v>42</v>
      </c>
      <c r="U298" t="s">
        <v>42</v>
      </c>
      <c r="X298" s="1">
        <v>37227</v>
      </c>
      <c r="Y298" t="s">
        <v>145</v>
      </c>
      <c r="Z298" t="s">
        <v>170</v>
      </c>
      <c r="AA298" t="s">
        <v>229</v>
      </c>
      <c r="AB298" t="s">
        <v>466</v>
      </c>
      <c r="AD298" t="s">
        <v>38</v>
      </c>
      <c r="AE298">
        <v>0</v>
      </c>
      <c r="AF298" t="s">
        <v>1084</v>
      </c>
      <c r="AG298" t="s">
        <v>146</v>
      </c>
      <c r="AH298" t="s">
        <v>146</v>
      </c>
      <c r="AI298" t="s">
        <v>146</v>
      </c>
      <c r="AJ298" t="s">
        <v>146</v>
      </c>
      <c r="AK298" t="s">
        <v>146</v>
      </c>
      <c r="AL298" t="s">
        <v>66</v>
      </c>
      <c r="AO298" t="s">
        <v>136</v>
      </c>
      <c r="AP298">
        <v>6</v>
      </c>
      <c r="AQ298" t="s">
        <v>151</v>
      </c>
      <c r="AR298" t="s">
        <v>294</v>
      </c>
      <c r="AS298" t="s">
        <v>53</v>
      </c>
      <c r="AT298">
        <v>8</v>
      </c>
      <c r="AU298">
        <v>32</v>
      </c>
      <c r="AW298" t="s">
        <v>137</v>
      </c>
      <c r="AX298" t="s">
        <v>138</v>
      </c>
      <c r="AY298" t="s">
        <v>53</v>
      </c>
      <c r="AZ298" t="s">
        <v>42</v>
      </c>
      <c r="BA298" t="s">
        <v>42</v>
      </c>
      <c r="BF298">
        <v>-117.17434174935499</v>
      </c>
      <c r="BG298">
        <v>34.055632888200599</v>
      </c>
    </row>
    <row r="299" spans="1:59" x14ac:dyDescent="0.3">
      <c r="A299">
        <v>299</v>
      </c>
      <c r="B299">
        <v>7002</v>
      </c>
      <c r="C299" t="s">
        <v>1085</v>
      </c>
      <c r="D299" t="s">
        <v>1086</v>
      </c>
      <c r="E299" t="s">
        <v>932</v>
      </c>
      <c r="F299">
        <v>-117.179771</v>
      </c>
      <c r="G299">
        <v>34.057386999999999</v>
      </c>
      <c r="H299" t="s">
        <v>207</v>
      </c>
      <c r="I299">
        <v>4.2</v>
      </c>
      <c r="J299">
        <v>4.2</v>
      </c>
      <c r="K299">
        <v>8.4</v>
      </c>
      <c r="L299" t="s">
        <v>37</v>
      </c>
      <c r="M299" t="s">
        <v>129</v>
      </c>
      <c r="O299">
        <v>0</v>
      </c>
      <c r="P299" t="s">
        <v>341</v>
      </c>
      <c r="S299" t="s">
        <v>144</v>
      </c>
      <c r="T299" t="s">
        <v>42</v>
      </c>
      <c r="U299" t="s">
        <v>42</v>
      </c>
      <c r="X299" s="1">
        <v>25569</v>
      </c>
      <c r="Y299" t="s">
        <v>145</v>
      </c>
      <c r="Z299" t="s">
        <v>170</v>
      </c>
      <c r="AA299" t="s">
        <v>1087</v>
      </c>
      <c r="AB299" t="s">
        <v>148</v>
      </c>
      <c r="AD299" t="s">
        <v>66</v>
      </c>
      <c r="AE299">
        <v>0</v>
      </c>
      <c r="AF299" t="s">
        <v>230</v>
      </c>
      <c r="AG299" t="s">
        <v>146</v>
      </c>
      <c r="AH299" t="s">
        <v>146</v>
      </c>
      <c r="AI299" t="s">
        <v>146</v>
      </c>
      <c r="AJ299" t="s">
        <v>146</v>
      </c>
      <c r="AK299" t="s">
        <v>146</v>
      </c>
      <c r="AL299" t="s">
        <v>66</v>
      </c>
      <c r="AO299" t="s">
        <v>136</v>
      </c>
      <c r="AP299">
        <v>8</v>
      </c>
      <c r="AQ299" t="s">
        <v>151</v>
      </c>
      <c r="AR299" t="s">
        <v>950</v>
      </c>
      <c r="AS299" t="s">
        <v>53</v>
      </c>
      <c r="AT299">
        <v>8</v>
      </c>
      <c r="AU299">
        <v>50</v>
      </c>
      <c r="AW299" t="s">
        <v>137</v>
      </c>
      <c r="AX299" t="s">
        <v>138</v>
      </c>
      <c r="AY299" t="s">
        <v>53</v>
      </c>
      <c r="AZ299" t="s">
        <v>42</v>
      </c>
      <c r="BA299" t="s">
        <v>42</v>
      </c>
      <c r="BF299">
        <v>-117.17974021557499</v>
      </c>
      <c r="BG299">
        <v>34.057401333982597</v>
      </c>
    </row>
    <row r="300" spans="1:59" x14ac:dyDescent="0.3">
      <c r="A300">
        <v>300</v>
      </c>
      <c r="B300">
        <v>7003</v>
      </c>
      <c r="C300" t="s">
        <v>1088</v>
      </c>
      <c r="D300" t="s">
        <v>1089</v>
      </c>
      <c r="E300" t="s">
        <v>932</v>
      </c>
      <c r="F300">
        <v>-117.185732</v>
      </c>
      <c r="G300">
        <v>34.055402999999998</v>
      </c>
      <c r="H300" t="s">
        <v>207</v>
      </c>
      <c r="I300">
        <v>3.7</v>
      </c>
      <c r="J300">
        <v>1</v>
      </c>
      <c r="K300">
        <v>4.7</v>
      </c>
      <c r="L300" t="s">
        <v>37</v>
      </c>
      <c r="M300" t="s">
        <v>129</v>
      </c>
      <c r="O300">
        <v>0</v>
      </c>
      <c r="P300" t="s">
        <v>228</v>
      </c>
      <c r="S300" t="s">
        <v>144</v>
      </c>
      <c r="T300" t="s">
        <v>66</v>
      </c>
      <c r="U300" t="s">
        <v>42</v>
      </c>
      <c r="V300" t="s">
        <v>145</v>
      </c>
      <c r="W300" t="s">
        <v>146</v>
      </c>
      <c r="X300" s="1">
        <v>37227</v>
      </c>
      <c r="Y300" t="s">
        <v>145</v>
      </c>
      <c r="Z300" t="s">
        <v>131</v>
      </c>
      <c r="AA300" t="s">
        <v>220</v>
      </c>
      <c r="AB300" t="s">
        <v>148</v>
      </c>
      <c r="AD300" t="s">
        <v>66</v>
      </c>
      <c r="AE300">
        <v>0</v>
      </c>
      <c r="AF300" t="s">
        <v>1090</v>
      </c>
      <c r="AG300" t="s">
        <v>146</v>
      </c>
      <c r="AH300" t="s">
        <v>146</v>
      </c>
      <c r="AI300" t="s">
        <v>146</v>
      </c>
      <c r="AJ300" t="s">
        <v>146</v>
      </c>
      <c r="AK300" t="s">
        <v>146</v>
      </c>
      <c r="AL300" t="s">
        <v>159</v>
      </c>
      <c r="AN300" t="s">
        <v>942</v>
      </c>
      <c r="AO300" t="s">
        <v>136</v>
      </c>
      <c r="AP300">
        <v>5</v>
      </c>
      <c r="AQ300" t="s">
        <v>151</v>
      </c>
      <c r="AR300" t="s">
        <v>950</v>
      </c>
      <c r="AS300" t="s">
        <v>950</v>
      </c>
      <c r="AT300">
        <v>14</v>
      </c>
      <c r="AU300">
        <v>25</v>
      </c>
      <c r="AW300" t="s">
        <v>37</v>
      </c>
      <c r="AX300" t="s">
        <v>138</v>
      </c>
      <c r="AY300" t="s">
        <v>53</v>
      </c>
      <c r="AZ300" t="s">
        <v>42</v>
      </c>
      <c r="BA300" t="s">
        <v>42</v>
      </c>
      <c r="BF300">
        <v>-117.186009340485</v>
      </c>
      <c r="BG300">
        <v>34.055307667614798</v>
      </c>
    </row>
    <row r="301" spans="1:59" x14ac:dyDescent="0.3">
      <c r="A301">
        <v>101</v>
      </c>
      <c r="B301">
        <v>6551</v>
      </c>
      <c r="C301" t="s">
        <v>1091</v>
      </c>
      <c r="D301" t="s">
        <v>1092</v>
      </c>
      <c r="E301" t="s">
        <v>141</v>
      </c>
      <c r="F301">
        <v>-117.175771</v>
      </c>
      <c r="G301">
        <v>34.108784999999997</v>
      </c>
      <c r="H301" t="s">
        <v>142</v>
      </c>
      <c r="I301">
        <v>0.4</v>
      </c>
      <c r="J301">
        <v>1.2</v>
      </c>
      <c r="K301">
        <v>1.6</v>
      </c>
      <c r="L301" t="s">
        <v>53</v>
      </c>
      <c r="M301" t="s">
        <v>129</v>
      </c>
      <c r="N301" t="s">
        <v>125</v>
      </c>
      <c r="O301">
        <v>0</v>
      </c>
      <c r="P301" t="s">
        <v>143</v>
      </c>
      <c r="R301" t="s">
        <v>155</v>
      </c>
      <c r="S301" t="s">
        <v>465</v>
      </c>
      <c r="T301" t="s">
        <v>42</v>
      </c>
      <c r="U301" t="s">
        <v>42</v>
      </c>
      <c r="V301" t="s">
        <v>145</v>
      </c>
      <c r="W301" t="s">
        <v>129</v>
      </c>
      <c r="X301" s="1">
        <v>37227</v>
      </c>
      <c r="Y301" t="s">
        <v>145</v>
      </c>
      <c r="Z301" t="s">
        <v>181</v>
      </c>
      <c r="AA301" t="s">
        <v>409</v>
      </c>
      <c r="AB301" t="s">
        <v>148</v>
      </c>
      <c r="AC301" t="s">
        <v>245</v>
      </c>
      <c r="AD301" t="s">
        <v>66</v>
      </c>
      <c r="AE301">
        <v>0</v>
      </c>
      <c r="AG301" t="s">
        <v>146</v>
      </c>
      <c r="AH301" t="s">
        <v>146</v>
      </c>
      <c r="AI301" t="s">
        <v>146</v>
      </c>
      <c r="AJ301" t="s">
        <v>146</v>
      </c>
      <c r="AK301" t="s">
        <v>146</v>
      </c>
      <c r="AL301" t="s">
        <v>66</v>
      </c>
      <c r="AO301" t="s">
        <v>136</v>
      </c>
      <c r="AP301">
        <v>5</v>
      </c>
      <c r="AQ301" t="s">
        <v>151</v>
      </c>
      <c r="AR301" t="s">
        <v>538</v>
      </c>
      <c r="AS301" t="s">
        <v>53</v>
      </c>
      <c r="AT301">
        <v>11</v>
      </c>
      <c r="AU301">
        <v>15</v>
      </c>
      <c r="AW301" t="s">
        <v>137</v>
      </c>
      <c r="AX301" t="s">
        <v>138</v>
      </c>
      <c r="AY301" t="s">
        <v>53</v>
      </c>
      <c r="AZ301" t="s">
        <v>42</v>
      </c>
      <c r="BA301" t="s">
        <v>42</v>
      </c>
      <c r="BF301">
        <v>-117.176034929351</v>
      </c>
      <c r="BG301">
        <v>34.108770786890403</v>
      </c>
    </row>
    <row r="302" spans="1:59" x14ac:dyDescent="0.3">
      <c r="A302">
        <v>102</v>
      </c>
      <c r="B302">
        <v>6552</v>
      </c>
      <c r="C302" t="s">
        <v>1093</v>
      </c>
      <c r="D302" t="s">
        <v>1094</v>
      </c>
      <c r="E302" t="s">
        <v>141</v>
      </c>
      <c r="F302">
        <v>-117.182012</v>
      </c>
      <c r="G302">
        <v>34.108375000000002</v>
      </c>
      <c r="H302" t="s">
        <v>142</v>
      </c>
      <c r="I302">
        <v>1.2</v>
      </c>
      <c r="J302">
        <v>1</v>
      </c>
      <c r="K302">
        <v>2.2000000000000002</v>
      </c>
      <c r="L302" t="s">
        <v>53</v>
      </c>
      <c r="M302" t="s">
        <v>129</v>
      </c>
      <c r="N302" t="s">
        <v>125</v>
      </c>
      <c r="O302">
        <v>0</v>
      </c>
      <c r="P302" t="s">
        <v>143</v>
      </c>
      <c r="R302" t="s">
        <v>155</v>
      </c>
      <c r="S302" t="s">
        <v>144</v>
      </c>
      <c r="T302" t="s">
        <v>66</v>
      </c>
      <c r="U302" t="s">
        <v>42</v>
      </c>
      <c r="V302" t="s">
        <v>145</v>
      </c>
      <c r="W302" t="s">
        <v>129</v>
      </c>
      <c r="X302" s="1">
        <v>37227</v>
      </c>
      <c r="Y302" t="s">
        <v>145</v>
      </c>
      <c r="Z302" t="s">
        <v>131</v>
      </c>
      <c r="AA302" t="s">
        <v>409</v>
      </c>
      <c r="AB302" t="s">
        <v>148</v>
      </c>
      <c r="AD302" t="s">
        <v>66</v>
      </c>
      <c r="AE302">
        <v>0</v>
      </c>
      <c r="AF302" t="s">
        <v>1095</v>
      </c>
      <c r="AG302" t="s">
        <v>146</v>
      </c>
      <c r="AH302" t="s">
        <v>146</v>
      </c>
      <c r="AI302" t="s">
        <v>146</v>
      </c>
      <c r="AJ302" t="s">
        <v>146</v>
      </c>
      <c r="AK302" t="s">
        <v>146</v>
      </c>
      <c r="AL302" t="s">
        <v>150</v>
      </c>
      <c r="AM302" t="s">
        <v>1096</v>
      </c>
      <c r="AO302" t="s">
        <v>136</v>
      </c>
      <c r="AP302">
        <v>4</v>
      </c>
      <c r="AQ302" t="s">
        <v>151</v>
      </c>
      <c r="AR302" t="s">
        <v>538</v>
      </c>
      <c r="AS302" t="s">
        <v>53</v>
      </c>
      <c r="AT302">
        <v>10</v>
      </c>
      <c r="AU302">
        <v>38</v>
      </c>
      <c r="AV302" t="s">
        <v>172</v>
      </c>
      <c r="AW302" t="s">
        <v>137</v>
      </c>
      <c r="AX302" t="s">
        <v>138</v>
      </c>
      <c r="AY302" t="s">
        <v>53</v>
      </c>
      <c r="AZ302" t="s">
        <v>42</v>
      </c>
      <c r="BA302" t="s">
        <v>42</v>
      </c>
      <c r="BF302">
        <v>-117.180848994073</v>
      </c>
      <c r="BG302">
        <v>34.108399873107402</v>
      </c>
    </row>
    <row r="303" spans="1:59" x14ac:dyDescent="0.3">
      <c r="A303">
        <v>103</v>
      </c>
      <c r="B303">
        <v>6553</v>
      </c>
      <c r="C303" t="s">
        <v>1097</v>
      </c>
      <c r="D303" t="s">
        <v>1098</v>
      </c>
      <c r="E303" t="s">
        <v>932</v>
      </c>
      <c r="F303">
        <v>-117.182495</v>
      </c>
      <c r="G303">
        <v>34.098436</v>
      </c>
      <c r="H303" t="s">
        <v>142</v>
      </c>
      <c r="I303">
        <v>0</v>
      </c>
      <c r="J303">
        <v>0</v>
      </c>
      <c r="K303">
        <v>0</v>
      </c>
      <c r="L303" t="s">
        <v>53</v>
      </c>
      <c r="M303" t="s">
        <v>129</v>
      </c>
      <c r="N303" t="s">
        <v>214</v>
      </c>
      <c r="O303">
        <v>0</v>
      </c>
      <c r="P303" t="s">
        <v>143</v>
      </c>
      <c r="R303" t="s">
        <v>66</v>
      </c>
      <c r="S303" t="s">
        <v>127</v>
      </c>
      <c r="U303" t="s">
        <v>42</v>
      </c>
      <c r="V303" t="s">
        <v>128</v>
      </c>
      <c r="W303" t="s">
        <v>129</v>
      </c>
      <c r="X303" s="1">
        <v>37227</v>
      </c>
      <c r="Y303" t="s">
        <v>130</v>
      </c>
      <c r="Z303" t="s">
        <v>66</v>
      </c>
      <c r="AA303" t="s">
        <v>409</v>
      </c>
      <c r="AB303" t="s">
        <v>148</v>
      </c>
      <c r="AC303" t="s">
        <v>133</v>
      </c>
      <c r="AD303" t="s">
        <v>66</v>
      </c>
      <c r="AE303">
        <v>0</v>
      </c>
      <c r="AF303" t="s">
        <v>774</v>
      </c>
      <c r="AG303" t="s">
        <v>129</v>
      </c>
      <c r="AH303" t="s">
        <v>129</v>
      </c>
      <c r="AI303" t="s">
        <v>129</v>
      </c>
      <c r="AJ303" t="s">
        <v>129</v>
      </c>
      <c r="AK303" t="s">
        <v>129</v>
      </c>
      <c r="AL303" t="s">
        <v>66</v>
      </c>
      <c r="AO303" t="s">
        <v>136</v>
      </c>
      <c r="AP303">
        <v>0</v>
      </c>
      <c r="AT303">
        <v>0</v>
      </c>
      <c r="AU303">
        <v>0</v>
      </c>
      <c r="AW303" t="s">
        <v>137</v>
      </c>
      <c r="AX303" t="s">
        <v>138</v>
      </c>
      <c r="AZ303" t="s">
        <v>42</v>
      </c>
      <c r="BD303" t="s">
        <v>173</v>
      </c>
      <c r="BF303">
        <v>-117.182385606346</v>
      </c>
      <c r="BG303">
        <v>34.098611612001697</v>
      </c>
    </row>
    <row r="304" spans="1:59" x14ac:dyDescent="0.3">
      <c r="A304">
        <v>104</v>
      </c>
      <c r="B304">
        <v>6555</v>
      </c>
      <c r="C304" t="s">
        <v>1099</v>
      </c>
      <c r="D304" t="s">
        <v>1100</v>
      </c>
      <c r="E304" t="s">
        <v>932</v>
      </c>
      <c r="F304">
        <v>-117.182484</v>
      </c>
      <c r="G304">
        <v>34.081356999999997</v>
      </c>
      <c r="H304" t="s">
        <v>142</v>
      </c>
      <c r="I304">
        <v>3.7</v>
      </c>
      <c r="J304">
        <v>4</v>
      </c>
      <c r="K304">
        <v>7.7</v>
      </c>
      <c r="L304" t="s">
        <v>37</v>
      </c>
      <c r="M304" t="s">
        <v>129</v>
      </c>
      <c r="N304" t="s">
        <v>125</v>
      </c>
      <c r="O304">
        <v>0</v>
      </c>
      <c r="P304" t="s">
        <v>143</v>
      </c>
      <c r="R304" t="s">
        <v>196</v>
      </c>
      <c r="S304" t="s">
        <v>144</v>
      </c>
      <c r="T304" t="s">
        <v>66</v>
      </c>
      <c r="U304" t="s">
        <v>42</v>
      </c>
      <c r="V304" t="s">
        <v>145</v>
      </c>
      <c r="W304" t="s">
        <v>129</v>
      </c>
      <c r="X304" s="1">
        <v>37227</v>
      </c>
      <c r="Y304" t="s">
        <v>145</v>
      </c>
      <c r="Z304" t="s">
        <v>181</v>
      </c>
      <c r="AA304" t="s">
        <v>409</v>
      </c>
      <c r="AB304" t="s">
        <v>148</v>
      </c>
      <c r="AC304" t="s">
        <v>133</v>
      </c>
      <c r="AD304" t="s">
        <v>66</v>
      </c>
      <c r="AE304">
        <v>0</v>
      </c>
      <c r="AF304" t="s">
        <v>947</v>
      </c>
      <c r="AG304" t="s">
        <v>146</v>
      </c>
      <c r="AH304" t="s">
        <v>146</v>
      </c>
      <c r="AI304" t="s">
        <v>146</v>
      </c>
      <c r="AJ304" t="s">
        <v>146</v>
      </c>
      <c r="AK304" t="s">
        <v>146</v>
      </c>
      <c r="AL304" t="s">
        <v>66</v>
      </c>
      <c r="AN304" t="s">
        <v>642</v>
      </c>
      <c r="AO304" t="s">
        <v>136</v>
      </c>
      <c r="AP304">
        <v>5</v>
      </c>
      <c r="AQ304" t="s">
        <v>151</v>
      </c>
      <c r="AR304" t="s">
        <v>152</v>
      </c>
      <c r="AS304" t="s">
        <v>53</v>
      </c>
      <c r="AT304">
        <v>14</v>
      </c>
      <c r="AU304">
        <v>32</v>
      </c>
      <c r="AW304" t="s">
        <v>137</v>
      </c>
      <c r="AX304" t="s">
        <v>138</v>
      </c>
      <c r="AY304" t="s">
        <v>53</v>
      </c>
      <c r="AZ304" t="s">
        <v>42</v>
      </c>
      <c r="BA304" t="s">
        <v>42</v>
      </c>
      <c r="BF304">
        <v>-117.182488020387</v>
      </c>
      <c r="BG304">
        <v>34.081327256277298</v>
      </c>
    </row>
    <row r="305" spans="1:59" x14ac:dyDescent="0.3">
      <c r="A305">
        <v>105</v>
      </c>
      <c r="B305">
        <v>6556</v>
      </c>
      <c r="C305" t="s">
        <v>1101</v>
      </c>
      <c r="D305" t="s">
        <v>1102</v>
      </c>
      <c r="E305" t="s">
        <v>932</v>
      </c>
      <c r="F305">
        <v>-117.182616</v>
      </c>
      <c r="G305">
        <v>34.07732</v>
      </c>
      <c r="H305" t="s">
        <v>142</v>
      </c>
      <c r="I305">
        <v>5.3</v>
      </c>
      <c r="J305">
        <v>5.3</v>
      </c>
      <c r="K305">
        <v>10.6</v>
      </c>
      <c r="L305" t="s">
        <v>53</v>
      </c>
      <c r="M305" t="s">
        <v>129</v>
      </c>
      <c r="N305" t="s">
        <v>125</v>
      </c>
      <c r="O305">
        <v>0</v>
      </c>
      <c r="P305" t="s">
        <v>143</v>
      </c>
      <c r="R305" t="s">
        <v>155</v>
      </c>
      <c r="S305" t="s">
        <v>127</v>
      </c>
      <c r="U305" t="s">
        <v>42</v>
      </c>
      <c r="V305" t="s">
        <v>128</v>
      </c>
      <c r="W305" t="s">
        <v>129</v>
      </c>
      <c r="X305" s="1">
        <v>37227</v>
      </c>
      <c r="Y305" t="s">
        <v>130</v>
      </c>
      <c r="Z305" t="s">
        <v>181</v>
      </c>
      <c r="AA305" t="s">
        <v>409</v>
      </c>
      <c r="AB305" t="s">
        <v>148</v>
      </c>
      <c r="AC305" t="s">
        <v>133</v>
      </c>
      <c r="AD305" t="s">
        <v>66</v>
      </c>
      <c r="AE305">
        <v>0</v>
      </c>
      <c r="AF305" t="s">
        <v>1103</v>
      </c>
      <c r="AG305" t="s">
        <v>129</v>
      </c>
      <c r="AH305" t="s">
        <v>129</v>
      </c>
      <c r="AI305" t="s">
        <v>129</v>
      </c>
      <c r="AJ305" t="s">
        <v>129</v>
      </c>
      <c r="AK305" t="s">
        <v>129</v>
      </c>
      <c r="AL305" t="s">
        <v>66</v>
      </c>
      <c r="AN305" t="s">
        <v>642</v>
      </c>
      <c r="AO305" t="s">
        <v>136</v>
      </c>
      <c r="AP305">
        <v>0</v>
      </c>
      <c r="AW305" t="s">
        <v>137</v>
      </c>
      <c r="AX305" t="s">
        <v>138</v>
      </c>
      <c r="AZ305" t="s">
        <v>42</v>
      </c>
      <c r="BF305">
        <v>-117.18307733995</v>
      </c>
      <c r="BG305">
        <v>34.077376873619201</v>
      </c>
    </row>
    <row r="306" spans="1:59" x14ac:dyDescent="0.3">
      <c r="A306">
        <v>106</v>
      </c>
      <c r="B306">
        <v>6557</v>
      </c>
      <c r="C306" t="s">
        <v>1104</v>
      </c>
      <c r="D306" t="s">
        <v>1105</v>
      </c>
      <c r="E306" t="s">
        <v>932</v>
      </c>
      <c r="F306">
        <v>-117.190771</v>
      </c>
      <c r="G306">
        <v>34.077365</v>
      </c>
      <c r="H306" t="s">
        <v>142</v>
      </c>
      <c r="I306">
        <v>3.4</v>
      </c>
      <c r="J306">
        <v>11.3</v>
      </c>
      <c r="K306">
        <v>14.7</v>
      </c>
      <c r="L306" t="s">
        <v>53</v>
      </c>
      <c r="N306" t="s">
        <v>125</v>
      </c>
      <c r="O306">
        <v>0</v>
      </c>
      <c r="P306" t="s">
        <v>143</v>
      </c>
      <c r="R306" t="s">
        <v>196</v>
      </c>
      <c r="S306" t="s">
        <v>144</v>
      </c>
      <c r="U306" t="s">
        <v>42</v>
      </c>
      <c r="V306" t="s">
        <v>156</v>
      </c>
      <c r="W306" t="s">
        <v>146</v>
      </c>
      <c r="X306" s="1">
        <v>37227</v>
      </c>
      <c r="Y306" t="s">
        <v>156</v>
      </c>
      <c r="Z306" t="s">
        <v>181</v>
      </c>
      <c r="AA306" t="s">
        <v>409</v>
      </c>
      <c r="AC306" t="s">
        <v>133</v>
      </c>
      <c r="AD306" t="s">
        <v>66</v>
      </c>
      <c r="AE306">
        <v>0</v>
      </c>
      <c r="AF306" t="s">
        <v>553</v>
      </c>
      <c r="AG306" t="s">
        <v>129</v>
      </c>
      <c r="AH306" t="s">
        <v>129</v>
      </c>
      <c r="AI306" t="s">
        <v>146</v>
      </c>
      <c r="AJ306" t="s">
        <v>146</v>
      </c>
      <c r="AK306" t="s">
        <v>146</v>
      </c>
      <c r="AL306" t="s">
        <v>66</v>
      </c>
      <c r="AN306" t="s">
        <v>217</v>
      </c>
      <c r="AO306" t="s">
        <v>136</v>
      </c>
      <c r="AP306">
        <v>7</v>
      </c>
      <c r="AT306">
        <v>7</v>
      </c>
      <c r="AU306">
        <v>25</v>
      </c>
      <c r="AW306" t="s">
        <v>137</v>
      </c>
      <c r="AX306" t="s">
        <v>138</v>
      </c>
      <c r="AZ306" t="s">
        <v>42</v>
      </c>
      <c r="BF306">
        <v>-117.19077100008001</v>
      </c>
      <c r="BG306">
        <v>34.077453864770398</v>
      </c>
    </row>
    <row r="307" spans="1:59" x14ac:dyDescent="0.3">
      <c r="A307">
        <v>107</v>
      </c>
      <c r="B307">
        <v>8621</v>
      </c>
      <c r="C307" t="s">
        <v>1106</v>
      </c>
      <c r="D307" t="s">
        <v>1107</v>
      </c>
      <c r="E307" t="s">
        <v>168</v>
      </c>
      <c r="F307">
        <v>-117.206277</v>
      </c>
      <c r="G307">
        <v>34.077565</v>
      </c>
      <c r="H307" t="s">
        <v>142</v>
      </c>
      <c r="I307">
        <v>4.5</v>
      </c>
      <c r="J307">
        <v>16</v>
      </c>
      <c r="K307">
        <v>20.5</v>
      </c>
      <c r="L307" t="s">
        <v>53</v>
      </c>
      <c r="M307" t="s">
        <v>129</v>
      </c>
      <c r="O307">
        <v>0</v>
      </c>
      <c r="P307" t="s">
        <v>195</v>
      </c>
      <c r="S307" t="s">
        <v>127</v>
      </c>
      <c r="T307" t="s">
        <v>66</v>
      </c>
      <c r="U307" t="s">
        <v>42</v>
      </c>
      <c r="V307" t="s">
        <v>145</v>
      </c>
      <c r="W307" t="s">
        <v>146</v>
      </c>
      <c r="X307" s="1">
        <v>37227</v>
      </c>
      <c r="Y307" t="s">
        <v>156</v>
      </c>
      <c r="Z307" t="s">
        <v>131</v>
      </c>
      <c r="AA307" t="s">
        <v>1108</v>
      </c>
      <c r="AB307" t="s">
        <v>148</v>
      </c>
      <c r="AC307" t="s">
        <v>133</v>
      </c>
      <c r="AD307" t="s">
        <v>66</v>
      </c>
      <c r="AE307">
        <v>0</v>
      </c>
      <c r="AF307" t="s">
        <v>953</v>
      </c>
      <c r="AG307" t="s">
        <v>129</v>
      </c>
      <c r="AH307" t="s">
        <v>129</v>
      </c>
      <c r="AI307" t="s">
        <v>129</v>
      </c>
      <c r="AJ307" t="s">
        <v>146</v>
      </c>
      <c r="AK307" t="s">
        <v>146</v>
      </c>
      <c r="AL307" t="s">
        <v>159</v>
      </c>
      <c r="AM307" t="s">
        <v>1109</v>
      </c>
      <c r="AO307" t="s">
        <v>136</v>
      </c>
      <c r="AP307">
        <v>4</v>
      </c>
      <c r="AW307" t="s">
        <v>137</v>
      </c>
      <c r="AX307" t="s">
        <v>138</v>
      </c>
      <c r="AZ307" t="s">
        <v>42</v>
      </c>
      <c r="BD307" t="s">
        <v>173</v>
      </c>
      <c r="BF307">
        <v>-117.20614204803999</v>
      </c>
      <c r="BG307">
        <v>34.077575092038998</v>
      </c>
    </row>
    <row r="308" spans="1:59" x14ac:dyDescent="0.3">
      <c r="A308">
        <v>108</v>
      </c>
      <c r="B308">
        <v>8619</v>
      </c>
      <c r="C308" t="s">
        <v>1110</v>
      </c>
      <c r="D308" t="s">
        <v>1111</v>
      </c>
      <c r="E308" t="s">
        <v>168</v>
      </c>
      <c r="F308">
        <v>-117.208821</v>
      </c>
      <c r="G308">
        <v>34.073774</v>
      </c>
      <c r="H308" t="s">
        <v>142</v>
      </c>
      <c r="I308">
        <v>1.9</v>
      </c>
      <c r="J308">
        <v>6.9</v>
      </c>
      <c r="K308">
        <v>8.8000000000000007</v>
      </c>
      <c r="L308" t="s">
        <v>53</v>
      </c>
      <c r="M308" t="s">
        <v>129</v>
      </c>
      <c r="N308" t="s">
        <v>125</v>
      </c>
      <c r="O308">
        <v>0</v>
      </c>
      <c r="P308" t="s">
        <v>195</v>
      </c>
      <c r="R308" t="s">
        <v>155</v>
      </c>
      <c r="T308" t="s">
        <v>66</v>
      </c>
      <c r="U308" t="s">
        <v>42</v>
      </c>
      <c r="V308" t="s">
        <v>145</v>
      </c>
      <c r="W308" t="s">
        <v>129</v>
      </c>
      <c r="X308" s="1">
        <v>37227</v>
      </c>
      <c r="Y308" t="s">
        <v>156</v>
      </c>
      <c r="Z308" t="s">
        <v>170</v>
      </c>
      <c r="AA308" t="s">
        <v>1108</v>
      </c>
      <c r="AB308" t="s">
        <v>148</v>
      </c>
      <c r="AD308" t="s">
        <v>66</v>
      </c>
      <c r="AE308">
        <v>0</v>
      </c>
      <c r="AF308" t="s">
        <v>1112</v>
      </c>
      <c r="AG308" t="s">
        <v>146</v>
      </c>
      <c r="AH308" t="s">
        <v>146</v>
      </c>
      <c r="AI308" t="s">
        <v>146</v>
      </c>
      <c r="AJ308" t="s">
        <v>146</v>
      </c>
      <c r="AK308" t="s">
        <v>146</v>
      </c>
      <c r="AL308" t="s">
        <v>66</v>
      </c>
      <c r="AO308" t="s">
        <v>136</v>
      </c>
      <c r="AT308">
        <v>13</v>
      </c>
      <c r="AU308">
        <v>22</v>
      </c>
      <c r="AW308" t="s">
        <v>137</v>
      </c>
      <c r="AX308" t="s">
        <v>138</v>
      </c>
      <c r="AZ308" t="s">
        <v>42</v>
      </c>
      <c r="BD308" t="s">
        <v>173</v>
      </c>
      <c r="BF308">
        <v>-117.208974556466</v>
      </c>
      <c r="BG308">
        <v>34.073507948735198</v>
      </c>
    </row>
    <row r="309" spans="1:59" x14ac:dyDescent="0.3">
      <c r="A309">
        <v>109</v>
      </c>
      <c r="B309">
        <v>6559</v>
      </c>
      <c r="C309" t="s">
        <v>1113</v>
      </c>
      <c r="D309" t="s">
        <v>1114</v>
      </c>
      <c r="E309" t="s">
        <v>932</v>
      </c>
      <c r="F309">
        <v>-117.20837299999999</v>
      </c>
      <c r="G309">
        <v>34.070253999999998</v>
      </c>
      <c r="H309" t="s">
        <v>142</v>
      </c>
      <c r="I309">
        <v>11.2</v>
      </c>
      <c r="J309">
        <v>10.9</v>
      </c>
      <c r="K309">
        <v>22.1</v>
      </c>
      <c r="L309" t="s">
        <v>35</v>
      </c>
      <c r="M309" t="s">
        <v>129</v>
      </c>
      <c r="N309" t="s">
        <v>125</v>
      </c>
      <c r="O309">
        <v>0</v>
      </c>
      <c r="P309" t="s">
        <v>143</v>
      </c>
      <c r="R309" t="s">
        <v>155</v>
      </c>
      <c r="S309" t="s">
        <v>144</v>
      </c>
      <c r="T309" t="s">
        <v>202</v>
      </c>
      <c r="U309" t="s">
        <v>28</v>
      </c>
      <c r="V309" t="s">
        <v>145</v>
      </c>
      <c r="W309" t="s">
        <v>146</v>
      </c>
      <c r="X309" s="1">
        <v>37227</v>
      </c>
      <c r="Y309" t="s">
        <v>145</v>
      </c>
      <c r="Z309" t="s">
        <v>203</v>
      </c>
      <c r="AA309" t="s">
        <v>409</v>
      </c>
      <c r="AB309" t="s">
        <v>204</v>
      </c>
      <c r="AC309" t="s">
        <v>133</v>
      </c>
      <c r="AD309" t="s">
        <v>59</v>
      </c>
      <c r="AE309">
        <v>0</v>
      </c>
      <c r="AG309" t="s">
        <v>146</v>
      </c>
      <c r="AH309" t="s">
        <v>146</v>
      </c>
      <c r="AI309" t="s">
        <v>146</v>
      </c>
      <c r="AJ309" t="s">
        <v>146</v>
      </c>
      <c r="AK309" t="s">
        <v>146</v>
      </c>
      <c r="AL309" t="s">
        <v>66</v>
      </c>
      <c r="AO309" t="s">
        <v>136</v>
      </c>
      <c r="AP309">
        <v>5</v>
      </c>
      <c r="AQ309" t="s">
        <v>164</v>
      </c>
      <c r="AR309" t="s">
        <v>164</v>
      </c>
      <c r="AS309" t="s">
        <v>53</v>
      </c>
      <c r="AT309">
        <v>17</v>
      </c>
      <c r="AU309">
        <v>45</v>
      </c>
      <c r="AW309" t="s">
        <v>137</v>
      </c>
      <c r="AX309" t="s">
        <v>138</v>
      </c>
      <c r="AY309" t="s">
        <v>53</v>
      </c>
      <c r="AZ309" t="s">
        <v>42</v>
      </c>
      <c r="BA309" t="s">
        <v>42</v>
      </c>
      <c r="BF309">
        <v>-117.208309699851</v>
      </c>
      <c r="BG309">
        <v>34.070198899055299</v>
      </c>
    </row>
    <row r="310" spans="1:59" x14ac:dyDescent="0.3">
      <c r="A310">
        <v>110</v>
      </c>
      <c r="B310">
        <v>7849</v>
      </c>
      <c r="C310" t="s">
        <v>1115</v>
      </c>
      <c r="D310" t="s">
        <v>1116</v>
      </c>
      <c r="E310" t="s">
        <v>932</v>
      </c>
      <c r="F310">
        <v>-117.20562099999999</v>
      </c>
      <c r="G310">
        <v>34.070200999999997</v>
      </c>
      <c r="H310" t="s">
        <v>142</v>
      </c>
      <c r="I310">
        <v>7.4</v>
      </c>
      <c r="J310">
        <v>5.2</v>
      </c>
      <c r="K310">
        <v>12.6</v>
      </c>
      <c r="L310" t="s">
        <v>35</v>
      </c>
      <c r="M310" t="s">
        <v>129</v>
      </c>
      <c r="O310">
        <v>0</v>
      </c>
      <c r="P310" t="s">
        <v>143</v>
      </c>
      <c r="S310" t="s">
        <v>144</v>
      </c>
      <c r="T310" t="s">
        <v>202</v>
      </c>
      <c r="U310" t="s">
        <v>21</v>
      </c>
      <c r="X310" s="1">
        <v>37227</v>
      </c>
      <c r="Y310" t="s">
        <v>145</v>
      </c>
      <c r="Z310" t="s">
        <v>203</v>
      </c>
      <c r="AA310" t="s">
        <v>409</v>
      </c>
      <c r="AB310" t="s">
        <v>204</v>
      </c>
      <c r="AD310" t="s">
        <v>59</v>
      </c>
      <c r="AE310">
        <v>0</v>
      </c>
      <c r="AF310" t="s">
        <v>1117</v>
      </c>
      <c r="AG310" t="s">
        <v>146</v>
      </c>
      <c r="AH310" t="s">
        <v>146</v>
      </c>
      <c r="AI310" t="s">
        <v>146</v>
      </c>
      <c r="AJ310" t="s">
        <v>146</v>
      </c>
      <c r="AK310" t="s">
        <v>146</v>
      </c>
      <c r="AL310" t="s">
        <v>66</v>
      </c>
      <c r="AO310" t="s">
        <v>136</v>
      </c>
      <c r="AP310">
        <v>5</v>
      </c>
      <c r="AQ310" t="s">
        <v>164</v>
      </c>
      <c r="AR310" t="s">
        <v>164</v>
      </c>
      <c r="AS310" t="s">
        <v>53</v>
      </c>
      <c r="AT310">
        <v>12</v>
      </c>
      <c r="AU310">
        <v>35</v>
      </c>
      <c r="AW310" t="s">
        <v>137</v>
      </c>
      <c r="AX310" t="s">
        <v>138</v>
      </c>
      <c r="AY310" t="s">
        <v>53</v>
      </c>
      <c r="AZ310" t="s">
        <v>42</v>
      </c>
      <c r="BA310" t="s">
        <v>42</v>
      </c>
      <c r="BF310">
        <v>-117.20519184653701</v>
      </c>
      <c r="BG310">
        <v>34.070165006625203</v>
      </c>
    </row>
    <row r="311" spans="1:59" x14ac:dyDescent="0.3">
      <c r="A311">
        <v>111</v>
      </c>
      <c r="B311">
        <v>6560</v>
      </c>
      <c r="C311" t="s">
        <v>1118</v>
      </c>
      <c r="D311" t="s">
        <v>1119</v>
      </c>
      <c r="E311" t="s">
        <v>932</v>
      </c>
      <c r="F311">
        <v>-117.198469</v>
      </c>
      <c r="G311">
        <v>34.070112000000002</v>
      </c>
      <c r="H311" t="s">
        <v>142</v>
      </c>
      <c r="I311">
        <v>2.4</v>
      </c>
      <c r="J311">
        <v>4.2</v>
      </c>
      <c r="K311">
        <v>6.6</v>
      </c>
      <c r="L311" t="s">
        <v>53</v>
      </c>
      <c r="M311" t="s">
        <v>129</v>
      </c>
      <c r="N311" t="s">
        <v>125</v>
      </c>
      <c r="O311">
        <v>0</v>
      </c>
      <c r="P311" t="s">
        <v>143</v>
      </c>
      <c r="R311" t="s">
        <v>155</v>
      </c>
      <c r="S311" t="s">
        <v>144</v>
      </c>
      <c r="T311" t="s">
        <v>202</v>
      </c>
      <c r="U311" t="s">
        <v>21</v>
      </c>
      <c r="V311" t="s">
        <v>145</v>
      </c>
      <c r="W311" t="s">
        <v>146</v>
      </c>
      <c r="X311" s="1">
        <v>37227</v>
      </c>
      <c r="Y311" t="s">
        <v>145</v>
      </c>
      <c r="Z311" t="s">
        <v>203</v>
      </c>
      <c r="AA311" t="s">
        <v>409</v>
      </c>
      <c r="AB311" t="s">
        <v>204</v>
      </c>
      <c r="AC311" t="s">
        <v>133</v>
      </c>
      <c r="AD311" t="s">
        <v>59</v>
      </c>
      <c r="AE311">
        <v>0</v>
      </c>
      <c r="AG311" t="s">
        <v>146</v>
      </c>
      <c r="AH311" t="s">
        <v>146</v>
      </c>
      <c r="AI311" t="s">
        <v>146</v>
      </c>
      <c r="AJ311" t="s">
        <v>146</v>
      </c>
      <c r="AK311" t="s">
        <v>146</v>
      </c>
      <c r="AL311" t="s">
        <v>66</v>
      </c>
      <c r="AO311" t="s">
        <v>136</v>
      </c>
      <c r="AP311">
        <v>6</v>
      </c>
      <c r="AQ311" t="s">
        <v>164</v>
      </c>
      <c r="AR311" t="s">
        <v>538</v>
      </c>
      <c r="AS311" t="s">
        <v>53</v>
      </c>
      <c r="AT311">
        <v>10</v>
      </c>
      <c r="AU311">
        <v>44</v>
      </c>
      <c r="AW311" t="s">
        <v>137</v>
      </c>
      <c r="AX311" t="s">
        <v>138</v>
      </c>
      <c r="AY311" t="s">
        <v>53</v>
      </c>
      <c r="AZ311" t="s">
        <v>42</v>
      </c>
      <c r="BA311" t="s">
        <v>42</v>
      </c>
      <c r="BF311">
        <v>-117.198589163013</v>
      </c>
      <c r="BG311">
        <v>34.070065786211401</v>
      </c>
    </row>
    <row r="312" spans="1:59" x14ac:dyDescent="0.3">
      <c r="A312">
        <v>112</v>
      </c>
      <c r="B312">
        <v>6562</v>
      </c>
      <c r="C312" t="s">
        <v>1120</v>
      </c>
      <c r="D312" t="s">
        <v>1121</v>
      </c>
      <c r="E312" t="s">
        <v>932</v>
      </c>
      <c r="F312">
        <v>-117.191624</v>
      </c>
      <c r="G312">
        <v>34.070036999999999</v>
      </c>
      <c r="H312" t="s">
        <v>142</v>
      </c>
      <c r="I312">
        <v>1</v>
      </c>
      <c r="J312">
        <v>2.9</v>
      </c>
      <c r="K312">
        <v>3.9</v>
      </c>
      <c r="L312" t="s">
        <v>55</v>
      </c>
      <c r="M312" t="s">
        <v>129</v>
      </c>
      <c r="N312" t="s">
        <v>125</v>
      </c>
      <c r="O312">
        <v>0</v>
      </c>
      <c r="P312" t="s">
        <v>143</v>
      </c>
      <c r="R312" t="s">
        <v>155</v>
      </c>
      <c r="S312" t="s">
        <v>144</v>
      </c>
      <c r="T312" t="s">
        <v>42</v>
      </c>
      <c r="U312" t="s">
        <v>42</v>
      </c>
      <c r="V312" t="s">
        <v>156</v>
      </c>
      <c r="W312" t="s">
        <v>129</v>
      </c>
      <c r="X312" s="1">
        <v>37227</v>
      </c>
      <c r="Y312" t="s">
        <v>156</v>
      </c>
      <c r="Z312" t="s">
        <v>181</v>
      </c>
      <c r="AA312" t="s">
        <v>409</v>
      </c>
      <c r="AB312" t="s">
        <v>148</v>
      </c>
      <c r="AC312" t="s">
        <v>133</v>
      </c>
      <c r="AD312" t="s">
        <v>61</v>
      </c>
      <c r="AE312">
        <v>0</v>
      </c>
      <c r="AF312" t="s">
        <v>1122</v>
      </c>
      <c r="AG312" t="s">
        <v>146</v>
      </c>
      <c r="AH312" t="s">
        <v>146</v>
      </c>
      <c r="AI312" t="s">
        <v>146</v>
      </c>
      <c r="AJ312" t="s">
        <v>146</v>
      </c>
      <c r="AK312" t="s">
        <v>146</v>
      </c>
      <c r="AL312" t="s">
        <v>66</v>
      </c>
      <c r="AM312" t="s">
        <v>1123</v>
      </c>
      <c r="AN312" t="s">
        <v>1124</v>
      </c>
      <c r="AO312" t="s">
        <v>136</v>
      </c>
      <c r="AP312">
        <v>4</v>
      </c>
      <c r="AQ312" t="s">
        <v>151</v>
      </c>
      <c r="AR312" t="s">
        <v>164</v>
      </c>
      <c r="AS312" t="s">
        <v>53</v>
      </c>
      <c r="AT312">
        <v>8</v>
      </c>
      <c r="AU312">
        <v>34</v>
      </c>
      <c r="AW312" t="s">
        <v>137</v>
      </c>
      <c r="AX312" t="s">
        <v>138</v>
      </c>
      <c r="AY312" t="s">
        <v>53</v>
      </c>
      <c r="AZ312" t="s">
        <v>42</v>
      </c>
      <c r="BA312" t="s">
        <v>42</v>
      </c>
      <c r="BF312">
        <v>-117.19149847265101</v>
      </c>
      <c r="BG312">
        <v>34.069998784746097</v>
      </c>
    </row>
    <row r="313" spans="1:59" x14ac:dyDescent="0.3">
      <c r="A313">
        <v>113</v>
      </c>
      <c r="B313">
        <v>7826</v>
      </c>
      <c r="C313" t="s">
        <v>1125</v>
      </c>
      <c r="D313" t="s">
        <v>1126</v>
      </c>
      <c r="E313" t="s">
        <v>932</v>
      </c>
      <c r="F313">
        <v>-117.18771599999999</v>
      </c>
      <c r="G313">
        <v>34.070039999999999</v>
      </c>
      <c r="H313" t="s">
        <v>142</v>
      </c>
      <c r="I313">
        <v>2</v>
      </c>
      <c r="J313">
        <v>3.8</v>
      </c>
      <c r="K313">
        <v>5.8</v>
      </c>
      <c r="L313" t="s">
        <v>43</v>
      </c>
      <c r="M313" t="s">
        <v>129</v>
      </c>
      <c r="N313" t="s">
        <v>125</v>
      </c>
      <c r="O313">
        <v>0</v>
      </c>
      <c r="P313" t="s">
        <v>143</v>
      </c>
      <c r="R313" t="s">
        <v>66</v>
      </c>
      <c r="S313" t="s">
        <v>127</v>
      </c>
      <c r="T313" t="s">
        <v>42</v>
      </c>
      <c r="U313" t="s">
        <v>42</v>
      </c>
      <c r="W313" t="s">
        <v>129</v>
      </c>
      <c r="X313" s="1">
        <v>37227</v>
      </c>
      <c r="Y313" t="s">
        <v>130</v>
      </c>
      <c r="Z313" t="s">
        <v>131</v>
      </c>
      <c r="AA313" t="s">
        <v>409</v>
      </c>
      <c r="AB313" t="s">
        <v>148</v>
      </c>
      <c r="AD313" t="s">
        <v>66</v>
      </c>
      <c r="AE313">
        <v>0</v>
      </c>
      <c r="AF313" t="s">
        <v>774</v>
      </c>
      <c r="AG313" t="s">
        <v>129</v>
      </c>
      <c r="AH313" t="s">
        <v>129</v>
      </c>
      <c r="AI313" t="s">
        <v>129</v>
      </c>
      <c r="AJ313" t="s">
        <v>146</v>
      </c>
      <c r="AK313" t="s">
        <v>129</v>
      </c>
      <c r="AL313" t="s">
        <v>159</v>
      </c>
      <c r="AM313" t="s">
        <v>1127</v>
      </c>
      <c r="AO313" t="s">
        <v>136</v>
      </c>
      <c r="AP313">
        <v>0</v>
      </c>
      <c r="AQ313" t="s">
        <v>151</v>
      </c>
      <c r="AR313" t="s">
        <v>604</v>
      </c>
      <c r="AS313" t="s">
        <v>53</v>
      </c>
      <c r="AT313">
        <v>0</v>
      </c>
      <c r="AU313">
        <v>0</v>
      </c>
      <c r="AV313" t="s">
        <v>172</v>
      </c>
      <c r="AW313" t="s">
        <v>137</v>
      </c>
      <c r="AX313" t="s">
        <v>138</v>
      </c>
      <c r="AY313" t="s">
        <v>53</v>
      </c>
      <c r="AZ313" t="s">
        <v>42</v>
      </c>
      <c r="BA313" t="s">
        <v>42</v>
      </c>
      <c r="BF313">
        <v>-117.187639288847</v>
      </c>
      <c r="BG313">
        <v>34.069990231283398</v>
      </c>
    </row>
    <row r="314" spans="1:59" x14ac:dyDescent="0.3">
      <c r="A314">
        <v>114</v>
      </c>
      <c r="B314">
        <v>6563</v>
      </c>
      <c r="C314" t="s">
        <v>1128</v>
      </c>
      <c r="D314" t="s">
        <v>1129</v>
      </c>
      <c r="E314" t="s">
        <v>932</v>
      </c>
      <c r="F314">
        <v>-117.182518</v>
      </c>
      <c r="G314">
        <v>34.069912000000002</v>
      </c>
      <c r="H314" t="s">
        <v>1130</v>
      </c>
      <c r="I314">
        <v>7.1</v>
      </c>
      <c r="J314">
        <v>14.6</v>
      </c>
      <c r="K314">
        <v>21.7</v>
      </c>
      <c r="L314" t="s">
        <v>37</v>
      </c>
      <c r="M314" t="s">
        <v>129</v>
      </c>
      <c r="N314" t="s">
        <v>125</v>
      </c>
      <c r="O314">
        <v>0</v>
      </c>
      <c r="P314" t="s">
        <v>143</v>
      </c>
      <c r="R314" t="s">
        <v>155</v>
      </c>
      <c r="S314" t="s">
        <v>144</v>
      </c>
      <c r="T314" t="s">
        <v>42</v>
      </c>
      <c r="U314" t="s">
        <v>42</v>
      </c>
      <c r="V314" t="s">
        <v>157</v>
      </c>
      <c r="W314" t="s">
        <v>146</v>
      </c>
      <c r="X314" s="1">
        <v>37227</v>
      </c>
      <c r="Y314" t="s">
        <v>145</v>
      </c>
      <c r="Z314" t="s">
        <v>181</v>
      </c>
      <c r="AA314" t="s">
        <v>409</v>
      </c>
      <c r="AB314" t="s">
        <v>148</v>
      </c>
      <c r="AC314" t="s">
        <v>133</v>
      </c>
      <c r="AD314" t="s">
        <v>63</v>
      </c>
      <c r="AE314">
        <v>0</v>
      </c>
      <c r="AF314" t="s">
        <v>858</v>
      </c>
      <c r="AG314" t="s">
        <v>146</v>
      </c>
      <c r="AH314" t="s">
        <v>146</v>
      </c>
      <c r="AI314" t="s">
        <v>146</v>
      </c>
      <c r="AJ314" t="s">
        <v>146</v>
      </c>
      <c r="AK314" t="s">
        <v>146</v>
      </c>
      <c r="AL314" t="s">
        <v>66</v>
      </c>
      <c r="AN314" t="s">
        <v>217</v>
      </c>
      <c r="AO314" t="s">
        <v>136</v>
      </c>
      <c r="AP314">
        <v>5</v>
      </c>
      <c r="AQ314" t="s">
        <v>151</v>
      </c>
      <c r="AR314" t="s">
        <v>950</v>
      </c>
      <c r="AS314" t="s">
        <v>53</v>
      </c>
      <c r="AT314">
        <v>11</v>
      </c>
      <c r="AU314">
        <v>50</v>
      </c>
      <c r="AW314" t="s">
        <v>137</v>
      </c>
      <c r="AX314" t="s">
        <v>138</v>
      </c>
      <c r="AY314" t="s">
        <v>53</v>
      </c>
      <c r="AZ314" t="s">
        <v>42</v>
      </c>
      <c r="BA314" t="s">
        <v>42</v>
      </c>
      <c r="BF314">
        <v>-117.182623142754</v>
      </c>
      <c r="BG314">
        <v>34.068941058797201</v>
      </c>
    </row>
    <row r="315" spans="1:59" x14ac:dyDescent="0.3">
      <c r="A315">
        <v>115</v>
      </c>
      <c r="B315">
        <v>6564</v>
      </c>
      <c r="C315" t="s">
        <v>1131</v>
      </c>
      <c r="D315" t="s">
        <v>1132</v>
      </c>
      <c r="E315" t="s">
        <v>932</v>
      </c>
      <c r="F315">
        <v>-117.182541</v>
      </c>
      <c r="G315">
        <v>34.066251999999999</v>
      </c>
      <c r="H315" t="s">
        <v>1130</v>
      </c>
      <c r="I315">
        <v>5.7</v>
      </c>
      <c r="J315">
        <v>7.9</v>
      </c>
      <c r="K315">
        <v>13.6</v>
      </c>
      <c r="L315" t="s">
        <v>37</v>
      </c>
      <c r="M315" t="s">
        <v>129</v>
      </c>
      <c r="N315" t="s">
        <v>214</v>
      </c>
      <c r="O315">
        <v>0</v>
      </c>
      <c r="P315" t="s">
        <v>143</v>
      </c>
      <c r="R315" t="s">
        <v>66</v>
      </c>
      <c r="S315" t="s">
        <v>144</v>
      </c>
      <c r="T315" t="s">
        <v>42</v>
      </c>
      <c r="U315" t="s">
        <v>42</v>
      </c>
      <c r="V315" t="s">
        <v>157</v>
      </c>
      <c r="W315" t="s">
        <v>146</v>
      </c>
      <c r="X315" s="1">
        <v>37227</v>
      </c>
      <c r="Y315" t="s">
        <v>145</v>
      </c>
      <c r="Z315" t="s">
        <v>181</v>
      </c>
      <c r="AA315" t="s">
        <v>409</v>
      </c>
      <c r="AB315" t="s">
        <v>148</v>
      </c>
      <c r="AC315" t="s">
        <v>133</v>
      </c>
      <c r="AD315" t="s">
        <v>61</v>
      </c>
      <c r="AE315">
        <v>0</v>
      </c>
      <c r="AF315" t="s">
        <v>858</v>
      </c>
      <c r="AG315" t="s">
        <v>146</v>
      </c>
      <c r="AH315" t="s">
        <v>146</v>
      </c>
      <c r="AI315" t="s">
        <v>146</v>
      </c>
      <c r="AJ315" t="s">
        <v>146</v>
      </c>
      <c r="AK315" t="s">
        <v>146</v>
      </c>
      <c r="AL315" t="s">
        <v>66</v>
      </c>
      <c r="AM315" t="s">
        <v>1133</v>
      </c>
      <c r="AN315" t="s">
        <v>217</v>
      </c>
      <c r="AO315" t="s">
        <v>136</v>
      </c>
      <c r="AP315">
        <v>11</v>
      </c>
      <c r="AQ315" t="s">
        <v>151</v>
      </c>
      <c r="AR315" t="s">
        <v>152</v>
      </c>
      <c r="AS315" t="s">
        <v>53</v>
      </c>
      <c r="AT315">
        <v>11</v>
      </c>
      <c r="AU315">
        <v>36</v>
      </c>
      <c r="AW315" t="s">
        <v>137</v>
      </c>
      <c r="AX315" t="s">
        <v>138</v>
      </c>
      <c r="AY315" t="s">
        <v>53</v>
      </c>
      <c r="AZ315" t="s">
        <v>42</v>
      </c>
      <c r="BA315" t="s">
        <v>42</v>
      </c>
      <c r="BF315">
        <v>-117.182618247505</v>
      </c>
      <c r="BG315">
        <v>34.067086992031903</v>
      </c>
    </row>
    <row r="316" spans="1:59" x14ac:dyDescent="0.3">
      <c r="A316">
        <v>116</v>
      </c>
      <c r="B316">
        <v>6565</v>
      </c>
      <c r="C316" t="s">
        <v>1134</v>
      </c>
      <c r="D316" t="s">
        <v>1135</v>
      </c>
      <c r="E316" t="s">
        <v>932</v>
      </c>
      <c r="F316">
        <v>-117.18257</v>
      </c>
      <c r="G316">
        <v>34.063048999999999</v>
      </c>
      <c r="H316" t="s">
        <v>1130</v>
      </c>
      <c r="I316">
        <v>9.3000000000000007</v>
      </c>
      <c r="J316">
        <v>25.1</v>
      </c>
      <c r="K316">
        <v>34.4</v>
      </c>
      <c r="L316" t="s">
        <v>53</v>
      </c>
      <c r="M316" t="s">
        <v>129</v>
      </c>
      <c r="N316" t="s">
        <v>125</v>
      </c>
      <c r="O316">
        <v>0</v>
      </c>
      <c r="P316" t="s">
        <v>143</v>
      </c>
      <c r="R316" t="s">
        <v>196</v>
      </c>
      <c r="S316" t="s">
        <v>144</v>
      </c>
      <c r="T316" t="s">
        <v>42</v>
      </c>
      <c r="U316" t="s">
        <v>42</v>
      </c>
      <c r="V316" t="s">
        <v>157</v>
      </c>
      <c r="W316" t="s">
        <v>146</v>
      </c>
      <c r="X316" s="1">
        <v>37227</v>
      </c>
      <c r="Y316" t="s">
        <v>156</v>
      </c>
      <c r="Z316" t="s">
        <v>181</v>
      </c>
      <c r="AA316" t="s">
        <v>409</v>
      </c>
      <c r="AB316" t="s">
        <v>148</v>
      </c>
      <c r="AC316" t="s">
        <v>133</v>
      </c>
      <c r="AD316" t="s">
        <v>66</v>
      </c>
      <c r="AE316">
        <v>0</v>
      </c>
      <c r="AF316" t="s">
        <v>553</v>
      </c>
      <c r="AG316" t="s">
        <v>146</v>
      </c>
      <c r="AH316" t="s">
        <v>146</v>
      </c>
      <c r="AI316" t="s">
        <v>146</v>
      </c>
      <c r="AJ316" t="s">
        <v>146</v>
      </c>
      <c r="AK316" t="s">
        <v>146</v>
      </c>
      <c r="AL316" t="s">
        <v>66</v>
      </c>
      <c r="AN316" t="s">
        <v>217</v>
      </c>
      <c r="AO316" t="s">
        <v>136</v>
      </c>
      <c r="AP316">
        <v>5</v>
      </c>
      <c r="AQ316" t="s">
        <v>151</v>
      </c>
      <c r="AR316" t="s">
        <v>538</v>
      </c>
      <c r="AS316" t="s">
        <v>53</v>
      </c>
      <c r="AT316">
        <v>11</v>
      </c>
      <c r="AU316">
        <v>16</v>
      </c>
      <c r="AW316" t="s">
        <v>137</v>
      </c>
      <c r="AX316" t="s">
        <v>138</v>
      </c>
      <c r="AY316" t="s">
        <v>53</v>
      </c>
      <c r="AZ316" t="s">
        <v>42</v>
      </c>
      <c r="BA316" t="s">
        <v>42</v>
      </c>
      <c r="BF316">
        <v>-117.182569999705</v>
      </c>
      <c r="BG316">
        <v>34.062943010388501</v>
      </c>
    </row>
    <row r="317" spans="1:59" x14ac:dyDescent="0.3">
      <c r="A317">
        <v>117</v>
      </c>
      <c r="B317">
        <v>94</v>
      </c>
      <c r="C317" t="s">
        <v>1136</v>
      </c>
      <c r="D317" t="s">
        <v>1137</v>
      </c>
      <c r="E317" t="s">
        <v>932</v>
      </c>
      <c r="F317">
        <v>-117.183667</v>
      </c>
      <c r="G317">
        <v>34.057285999999998</v>
      </c>
      <c r="H317" t="s">
        <v>207</v>
      </c>
      <c r="I317">
        <v>37</v>
      </c>
      <c r="J317">
        <v>36.9</v>
      </c>
      <c r="K317">
        <v>73.900000000000006</v>
      </c>
      <c r="L317" t="s">
        <v>31</v>
      </c>
      <c r="M317" t="s">
        <v>129</v>
      </c>
      <c r="N317" t="s">
        <v>235</v>
      </c>
      <c r="O317">
        <v>0</v>
      </c>
      <c r="P317" t="s">
        <v>143</v>
      </c>
      <c r="Q317" t="s">
        <v>432</v>
      </c>
      <c r="R317" t="s">
        <v>196</v>
      </c>
      <c r="S317" t="s">
        <v>144</v>
      </c>
      <c r="T317" t="s">
        <v>202</v>
      </c>
      <c r="U317" t="s">
        <v>22</v>
      </c>
      <c r="V317" t="s">
        <v>157</v>
      </c>
      <c r="W317" t="s">
        <v>146</v>
      </c>
      <c r="X317" s="1">
        <v>37227</v>
      </c>
      <c r="Y317" t="s">
        <v>145</v>
      </c>
      <c r="Z317" t="s">
        <v>203</v>
      </c>
      <c r="AA317" t="s">
        <v>342</v>
      </c>
      <c r="AB317" t="s">
        <v>663</v>
      </c>
      <c r="AC317" t="s">
        <v>133</v>
      </c>
      <c r="AD317" t="s">
        <v>63</v>
      </c>
      <c r="AE317">
        <v>0</v>
      </c>
      <c r="AG317" t="s">
        <v>146</v>
      </c>
      <c r="AH317" t="s">
        <v>146</v>
      </c>
      <c r="AI317" t="s">
        <v>146</v>
      </c>
      <c r="AJ317" t="s">
        <v>146</v>
      </c>
      <c r="AK317" t="s">
        <v>146</v>
      </c>
      <c r="AL317" t="s">
        <v>66</v>
      </c>
      <c r="AM317" t="s">
        <v>1138</v>
      </c>
      <c r="AO317" t="s">
        <v>136</v>
      </c>
      <c r="AP317">
        <v>7</v>
      </c>
      <c r="AQ317" t="s">
        <v>934</v>
      </c>
      <c r="AR317" t="s">
        <v>934</v>
      </c>
      <c r="AS317" t="s">
        <v>934</v>
      </c>
      <c r="AT317">
        <v>7</v>
      </c>
      <c r="AU317">
        <v>200</v>
      </c>
      <c r="AW317" t="s">
        <v>31</v>
      </c>
      <c r="AX317" t="s">
        <v>31</v>
      </c>
      <c r="AY317" t="s">
        <v>934</v>
      </c>
      <c r="AZ317" t="s">
        <v>22</v>
      </c>
      <c r="BA317" t="s">
        <v>934</v>
      </c>
      <c r="BB317" t="s">
        <v>302</v>
      </c>
      <c r="BF317">
        <v>-117.183702767065</v>
      </c>
      <c r="BG317">
        <v>34.057203555777598</v>
      </c>
    </row>
    <row r="318" spans="1:59" x14ac:dyDescent="0.3">
      <c r="A318">
        <v>118</v>
      </c>
      <c r="B318">
        <v>6839</v>
      </c>
      <c r="C318" t="s">
        <v>1139</v>
      </c>
      <c r="D318" t="s">
        <v>1140</v>
      </c>
      <c r="E318" t="s">
        <v>932</v>
      </c>
      <c r="F318">
        <v>-117.182393</v>
      </c>
      <c r="G318">
        <v>34.066620999999998</v>
      </c>
      <c r="H318" t="s">
        <v>1130</v>
      </c>
      <c r="I318">
        <v>6.7</v>
      </c>
      <c r="J318">
        <v>4.3</v>
      </c>
      <c r="K318">
        <v>11</v>
      </c>
      <c r="L318" t="s">
        <v>53</v>
      </c>
      <c r="M318" t="s">
        <v>129</v>
      </c>
      <c r="N318" t="s">
        <v>125</v>
      </c>
      <c r="O318">
        <v>0</v>
      </c>
      <c r="P318" t="s">
        <v>143</v>
      </c>
      <c r="R318" t="s">
        <v>155</v>
      </c>
      <c r="S318" t="s">
        <v>465</v>
      </c>
      <c r="T318" t="s">
        <v>42</v>
      </c>
      <c r="U318" t="s">
        <v>42</v>
      </c>
      <c r="V318" t="s">
        <v>157</v>
      </c>
      <c r="W318" t="s">
        <v>146</v>
      </c>
      <c r="X318" s="1">
        <v>37227</v>
      </c>
      <c r="Y318" t="s">
        <v>130</v>
      </c>
      <c r="Z318" t="s">
        <v>170</v>
      </c>
      <c r="AA318" t="s">
        <v>1141</v>
      </c>
      <c r="AB318" t="s">
        <v>148</v>
      </c>
      <c r="AD318" t="s">
        <v>66</v>
      </c>
      <c r="AE318">
        <v>0</v>
      </c>
      <c r="AF318" t="s">
        <v>1142</v>
      </c>
      <c r="AG318" t="s">
        <v>129</v>
      </c>
      <c r="AH318" t="s">
        <v>129</v>
      </c>
      <c r="AI318" t="s">
        <v>129</v>
      </c>
      <c r="AJ318" t="s">
        <v>146</v>
      </c>
      <c r="AK318" t="s">
        <v>146</v>
      </c>
      <c r="AL318" t="s">
        <v>66</v>
      </c>
      <c r="AM318" t="s">
        <v>1143</v>
      </c>
      <c r="AO318" t="s">
        <v>136</v>
      </c>
      <c r="AP318">
        <v>5</v>
      </c>
      <c r="AQ318" t="s">
        <v>151</v>
      </c>
      <c r="AR318" t="s">
        <v>538</v>
      </c>
      <c r="AS318" t="s">
        <v>53</v>
      </c>
      <c r="AT318">
        <v>0</v>
      </c>
      <c r="AU318">
        <v>0</v>
      </c>
      <c r="AW318" t="s">
        <v>137</v>
      </c>
      <c r="AX318" t="s">
        <v>138</v>
      </c>
      <c r="AY318" t="s">
        <v>53</v>
      </c>
      <c r="AZ318" t="s">
        <v>42</v>
      </c>
      <c r="BA318" t="s">
        <v>42</v>
      </c>
      <c r="BF318">
        <v>-117.18236215483</v>
      </c>
      <c r="BG318">
        <v>34.066908736479903</v>
      </c>
    </row>
    <row r="319" spans="1:59" x14ac:dyDescent="0.3">
      <c r="A319">
        <v>119</v>
      </c>
      <c r="B319">
        <v>6566</v>
      </c>
      <c r="C319" t="s">
        <v>1144</v>
      </c>
      <c r="D319" t="s">
        <v>1145</v>
      </c>
      <c r="E319" t="s">
        <v>932</v>
      </c>
      <c r="F319">
        <v>-117.18263</v>
      </c>
      <c r="G319">
        <v>34.070081000000002</v>
      </c>
      <c r="H319" t="s">
        <v>142</v>
      </c>
      <c r="I319">
        <v>12.8</v>
      </c>
      <c r="J319">
        <v>3.7</v>
      </c>
      <c r="K319">
        <v>16.5</v>
      </c>
      <c r="L319" t="s">
        <v>55</v>
      </c>
      <c r="M319" t="s">
        <v>129</v>
      </c>
      <c r="N319" t="s">
        <v>125</v>
      </c>
      <c r="O319">
        <v>0</v>
      </c>
      <c r="P319" t="s">
        <v>143</v>
      </c>
      <c r="R319" t="s">
        <v>155</v>
      </c>
      <c r="S319" t="s">
        <v>144</v>
      </c>
      <c r="T319" t="s">
        <v>42</v>
      </c>
      <c r="U319" t="s">
        <v>42</v>
      </c>
      <c r="V319" t="s">
        <v>145</v>
      </c>
      <c r="W319" t="s">
        <v>146</v>
      </c>
      <c r="X319" s="1">
        <v>37227</v>
      </c>
      <c r="Y319" t="s">
        <v>145</v>
      </c>
      <c r="Z319" t="s">
        <v>131</v>
      </c>
      <c r="AA319" t="s">
        <v>1141</v>
      </c>
      <c r="AB319" t="s">
        <v>148</v>
      </c>
      <c r="AC319" t="s">
        <v>133</v>
      </c>
      <c r="AD319" t="s">
        <v>61</v>
      </c>
      <c r="AE319">
        <v>0</v>
      </c>
      <c r="AF319" t="s">
        <v>1146</v>
      </c>
      <c r="AG319" t="s">
        <v>146</v>
      </c>
      <c r="AH319" t="s">
        <v>146</v>
      </c>
      <c r="AI319" t="s">
        <v>146</v>
      </c>
      <c r="AJ319" t="s">
        <v>146</v>
      </c>
      <c r="AK319" t="s">
        <v>146</v>
      </c>
      <c r="AL319" t="s">
        <v>135</v>
      </c>
      <c r="AO319" t="s">
        <v>136</v>
      </c>
      <c r="AP319">
        <v>7</v>
      </c>
      <c r="AQ319" t="s">
        <v>151</v>
      </c>
      <c r="AR319" t="s">
        <v>164</v>
      </c>
      <c r="AS319" t="s">
        <v>53</v>
      </c>
      <c r="AT319">
        <v>7</v>
      </c>
      <c r="AU319">
        <v>50</v>
      </c>
      <c r="AW319" t="s">
        <v>137</v>
      </c>
      <c r="AX319" t="s">
        <v>138</v>
      </c>
      <c r="AY319" t="s">
        <v>53</v>
      </c>
      <c r="AZ319" t="s">
        <v>42</v>
      </c>
      <c r="BA319" t="s">
        <v>42</v>
      </c>
      <c r="BF319">
        <v>-117.183246908114</v>
      </c>
      <c r="BG319">
        <v>34.070108106142001</v>
      </c>
    </row>
    <row r="320" spans="1:59" x14ac:dyDescent="0.3">
      <c r="A320">
        <v>120</v>
      </c>
      <c r="B320">
        <v>7827</v>
      </c>
      <c r="C320" t="s">
        <v>1147</v>
      </c>
      <c r="D320" t="s">
        <v>1148</v>
      </c>
      <c r="E320" t="s">
        <v>932</v>
      </c>
      <c r="F320">
        <v>-117.18799</v>
      </c>
      <c r="G320">
        <v>34.070144999999997</v>
      </c>
      <c r="H320" t="s">
        <v>142</v>
      </c>
      <c r="I320">
        <v>3.3</v>
      </c>
      <c r="J320">
        <v>1.1000000000000001</v>
      </c>
      <c r="K320">
        <v>4.4000000000000004</v>
      </c>
      <c r="L320" t="s">
        <v>31</v>
      </c>
      <c r="M320" t="s">
        <v>129</v>
      </c>
      <c r="N320" t="s">
        <v>125</v>
      </c>
      <c r="O320">
        <v>0</v>
      </c>
      <c r="P320" t="s">
        <v>143</v>
      </c>
      <c r="R320" t="s">
        <v>66</v>
      </c>
      <c r="S320" t="s">
        <v>144</v>
      </c>
      <c r="T320" t="s">
        <v>42</v>
      </c>
      <c r="U320" t="s">
        <v>42</v>
      </c>
      <c r="V320" t="s">
        <v>156</v>
      </c>
      <c r="W320" t="s">
        <v>146</v>
      </c>
      <c r="X320" s="1">
        <v>37227</v>
      </c>
      <c r="Y320" t="s">
        <v>156</v>
      </c>
      <c r="Z320" t="s">
        <v>131</v>
      </c>
      <c r="AA320" t="s">
        <v>1141</v>
      </c>
      <c r="AB320" t="s">
        <v>148</v>
      </c>
      <c r="AD320" t="s">
        <v>61</v>
      </c>
      <c r="AE320">
        <v>0</v>
      </c>
      <c r="AF320" t="s">
        <v>953</v>
      </c>
      <c r="AG320" t="s">
        <v>129</v>
      </c>
      <c r="AH320" t="s">
        <v>129</v>
      </c>
      <c r="AI320" t="s">
        <v>146</v>
      </c>
      <c r="AJ320" t="s">
        <v>146</v>
      </c>
      <c r="AK320" t="s">
        <v>146</v>
      </c>
      <c r="AL320" t="s">
        <v>159</v>
      </c>
      <c r="AM320" t="s">
        <v>1149</v>
      </c>
      <c r="AO320" t="s">
        <v>136</v>
      </c>
      <c r="AP320">
        <v>5</v>
      </c>
      <c r="AQ320" t="s">
        <v>151</v>
      </c>
      <c r="AR320" t="s">
        <v>164</v>
      </c>
      <c r="AS320" t="s">
        <v>53</v>
      </c>
      <c r="AT320">
        <v>3</v>
      </c>
      <c r="AU320">
        <v>12</v>
      </c>
      <c r="AV320" t="s">
        <v>172</v>
      </c>
      <c r="AW320" t="s">
        <v>137</v>
      </c>
      <c r="AX320" t="s">
        <v>138</v>
      </c>
      <c r="AY320" t="s">
        <v>53</v>
      </c>
      <c r="AZ320" t="s">
        <v>42</v>
      </c>
      <c r="BA320" t="s">
        <v>42</v>
      </c>
      <c r="BF320">
        <v>-117.187733044368</v>
      </c>
      <c r="BG320">
        <v>34.070165440680903</v>
      </c>
    </row>
    <row r="321" spans="1:59" x14ac:dyDescent="0.3">
      <c r="A321">
        <v>121</v>
      </c>
      <c r="B321">
        <v>6567</v>
      </c>
      <c r="C321" t="s">
        <v>1150</v>
      </c>
      <c r="D321" t="s">
        <v>1151</v>
      </c>
      <c r="E321" t="s">
        <v>932</v>
      </c>
      <c r="F321">
        <v>-117.191363</v>
      </c>
      <c r="G321">
        <v>34.070146999999999</v>
      </c>
      <c r="H321" t="s">
        <v>142</v>
      </c>
      <c r="I321">
        <v>3.1</v>
      </c>
      <c r="J321">
        <v>1.9</v>
      </c>
      <c r="K321">
        <v>5</v>
      </c>
      <c r="L321" t="s">
        <v>55</v>
      </c>
      <c r="M321" t="s">
        <v>129</v>
      </c>
      <c r="N321" t="s">
        <v>125</v>
      </c>
      <c r="O321">
        <v>0</v>
      </c>
      <c r="P321" t="s">
        <v>143</v>
      </c>
      <c r="R321" t="s">
        <v>155</v>
      </c>
      <c r="S321" t="s">
        <v>144</v>
      </c>
      <c r="T321" t="s">
        <v>42</v>
      </c>
      <c r="U321" t="s">
        <v>42</v>
      </c>
      <c r="V321" t="s">
        <v>145</v>
      </c>
      <c r="W321" t="s">
        <v>146</v>
      </c>
      <c r="X321" s="1">
        <v>37227</v>
      </c>
      <c r="Y321" t="s">
        <v>156</v>
      </c>
      <c r="Z321" t="s">
        <v>181</v>
      </c>
      <c r="AA321" t="s">
        <v>1141</v>
      </c>
      <c r="AB321" t="s">
        <v>148</v>
      </c>
      <c r="AC321" t="s">
        <v>133</v>
      </c>
      <c r="AD321" t="s">
        <v>61</v>
      </c>
      <c r="AE321">
        <v>0</v>
      </c>
      <c r="AF321" t="s">
        <v>956</v>
      </c>
      <c r="AG321" t="s">
        <v>129</v>
      </c>
      <c r="AH321" t="s">
        <v>129</v>
      </c>
      <c r="AI321" t="s">
        <v>146</v>
      </c>
      <c r="AJ321" t="s">
        <v>146</v>
      </c>
      <c r="AK321" t="s">
        <v>146</v>
      </c>
      <c r="AL321" t="s">
        <v>66</v>
      </c>
      <c r="AM321" t="s">
        <v>1152</v>
      </c>
      <c r="AO321" t="s">
        <v>136</v>
      </c>
      <c r="AP321">
        <v>7</v>
      </c>
      <c r="AQ321" t="s">
        <v>151</v>
      </c>
      <c r="AR321" t="s">
        <v>164</v>
      </c>
      <c r="AS321" t="s">
        <v>53</v>
      </c>
      <c r="AT321">
        <v>7</v>
      </c>
      <c r="AU321">
        <v>30</v>
      </c>
      <c r="AW321" t="s">
        <v>137</v>
      </c>
      <c r="AX321" t="s">
        <v>138</v>
      </c>
      <c r="AY321" t="s">
        <v>53</v>
      </c>
      <c r="AZ321" t="s">
        <v>42</v>
      </c>
      <c r="BA321" t="s">
        <v>42</v>
      </c>
      <c r="BF321">
        <v>-117.191778205964</v>
      </c>
      <c r="BG321">
        <v>34.070188325720302</v>
      </c>
    </row>
    <row r="322" spans="1:59" x14ac:dyDescent="0.3">
      <c r="A322">
        <v>122</v>
      </c>
      <c r="B322">
        <v>6568</v>
      </c>
      <c r="C322" t="s">
        <v>1153</v>
      </c>
      <c r="D322" t="s">
        <v>1154</v>
      </c>
      <c r="E322" t="s">
        <v>932</v>
      </c>
      <c r="F322">
        <v>-117.19860199999999</v>
      </c>
      <c r="G322">
        <v>34.070227000000003</v>
      </c>
      <c r="H322" t="s">
        <v>142</v>
      </c>
      <c r="I322">
        <v>0.9</v>
      </c>
      <c r="J322">
        <v>0.9</v>
      </c>
      <c r="K322">
        <v>1.8</v>
      </c>
      <c r="L322" t="s">
        <v>53</v>
      </c>
      <c r="M322" t="s">
        <v>129</v>
      </c>
      <c r="N322" t="s">
        <v>125</v>
      </c>
      <c r="O322">
        <v>0</v>
      </c>
      <c r="P322" t="s">
        <v>143</v>
      </c>
      <c r="R322" t="s">
        <v>66</v>
      </c>
      <c r="S322" t="s">
        <v>144</v>
      </c>
      <c r="T322" t="s">
        <v>42</v>
      </c>
      <c r="U322" t="s">
        <v>42</v>
      </c>
      <c r="V322" t="s">
        <v>157</v>
      </c>
      <c r="W322" t="s">
        <v>146</v>
      </c>
      <c r="X322" s="1">
        <v>37227</v>
      </c>
      <c r="Y322" t="s">
        <v>157</v>
      </c>
      <c r="Z322" t="s">
        <v>181</v>
      </c>
      <c r="AA322" t="s">
        <v>1141</v>
      </c>
      <c r="AB322" t="s">
        <v>148</v>
      </c>
      <c r="AC322" t="s">
        <v>133</v>
      </c>
      <c r="AD322" t="s">
        <v>66</v>
      </c>
      <c r="AE322">
        <v>0</v>
      </c>
      <c r="AG322" t="s">
        <v>129</v>
      </c>
      <c r="AH322" t="s">
        <v>129</v>
      </c>
      <c r="AI322" t="s">
        <v>146</v>
      </c>
      <c r="AJ322" t="s">
        <v>146</v>
      </c>
      <c r="AK322" t="s">
        <v>146</v>
      </c>
      <c r="AL322" t="s">
        <v>66</v>
      </c>
      <c r="AM322" t="s">
        <v>1155</v>
      </c>
      <c r="AO322" t="s">
        <v>136</v>
      </c>
      <c r="AP322">
        <v>4</v>
      </c>
      <c r="AQ322" t="s">
        <v>151</v>
      </c>
      <c r="AR322" t="s">
        <v>538</v>
      </c>
      <c r="AS322" t="s">
        <v>53</v>
      </c>
      <c r="AT322">
        <v>4</v>
      </c>
      <c r="AU322">
        <v>45</v>
      </c>
      <c r="AW322" t="s">
        <v>137</v>
      </c>
      <c r="AX322" t="s">
        <v>138</v>
      </c>
      <c r="AY322" t="s">
        <v>53</v>
      </c>
      <c r="AZ322" t="s">
        <v>42</v>
      </c>
      <c r="BA322" t="s">
        <v>42</v>
      </c>
      <c r="BF322">
        <v>-117.198883631946</v>
      </c>
      <c r="BG322">
        <v>34.070277657271298</v>
      </c>
    </row>
    <row r="323" spans="1:59" x14ac:dyDescent="0.3">
      <c r="A323">
        <v>123</v>
      </c>
      <c r="B323">
        <v>6569</v>
      </c>
      <c r="C323" t="s">
        <v>1156</v>
      </c>
      <c r="D323" t="s">
        <v>1157</v>
      </c>
      <c r="E323" t="s">
        <v>168</v>
      </c>
      <c r="F323">
        <v>-117.202631</v>
      </c>
      <c r="G323">
        <v>34.070267000000001</v>
      </c>
      <c r="H323" t="s">
        <v>142</v>
      </c>
      <c r="I323">
        <v>3.1</v>
      </c>
      <c r="J323">
        <v>8.6</v>
      </c>
      <c r="K323">
        <v>11.7</v>
      </c>
      <c r="L323" t="s">
        <v>31</v>
      </c>
      <c r="M323" t="s">
        <v>129</v>
      </c>
      <c r="N323" t="s">
        <v>125</v>
      </c>
      <c r="O323">
        <v>0</v>
      </c>
      <c r="P323" t="s">
        <v>143</v>
      </c>
      <c r="R323" t="s">
        <v>155</v>
      </c>
      <c r="S323" t="s">
        <v>144</v>
      </c>
      <c r="T323" t="s">
        <v>66</v>
      </c>
      <c r="U323" t="s">
        <v>42</v>
      </c>
      <c r="V323" t="s">
        <v>145</v>
      </c>
      <c r="W323" t="s">
        <v>146</v>
      </c>
      <c r="X323" s="1">
        <v>37227</v>
      </c>
      <c r="Y323" t="s">
        <v>145</v>
      </c>
      <c r="Z323" t="s">
        <v>170</v>
      </c>
      <c r="AA323" t="s">
        <v>1141</v>
      </c>
      <c r="AB323" t="s">
        <v>148</v>
      </c>
      <c r="AC323" t="s">
        <v>133</v>
      </c>
      <c r="AD323" t="s">
        <v>60</v>
      </c>
      <c r="AE323">
        <v>0</v>
      </c>
      <c r="AG323" t="s">
        <v>146</v>
      </c>
      <c r="AH323" t="s">
        <v>146</v>
      </c>
      <c r="AI323" t="s">
        <v>146</v>
      </c>
      <c r="AJ323" t="s">
        <v>146</v>
      </c>
      <c r="AK323" t="s">
        <v>146</v>
      </c>
      <c r="AL323" t="s">
        <v>66</v>
      </c>
      <c r="AO323" t="s">
        <v>136</v>
      </c>
      <c r="AP323">
        <v>12</v>
      </c>
      <c r="AR323" t="s">
        <v>164</v>
      </c>
      <c r="AT323">
        <v>12</v>
      </c>
      <c r="AU323">
        <v>22</v>
      </c>
      <c r="AW323" t="s">
        <v>137</v>
      </c>
      <c r="AX323" t="s">
        <v>138</v>
      </c>
      <c r="AZ323" t="s">
        <v>42</v>
      </c>
      <c r="BD323" t="s">
        <v>173</v>
      </c>
      <c r="BF323">
        <v>-117.203808490189</v>
      </c>
      <c r="BG323">
        <v>34.070364759591698</v>
      </c>
    </row>
    <row r="324" spans="1:59" x14ac:dyDescent="0.3">
      <c r="A324">
        <v>124</v>
      </c>
      <c r="B324">
        <v>6571</v>
      </c>
      <c r="C324" t="s">
        <v>1158</v>
      </c>
      <c r="D324" t="s">
        <v>1159</v>
      </c>
      <c r="E324" t="s">
        <v>168</v>
      </c>
      <c r="F324">
        <v>-117.208686</v>
      </c>
      <c r="G324">
        <v>34.070743</v>
      </c>
      <c r="H324" t="s">
        <v>142</v>
      </c>
      <c r="I324">
        <v>22.9</v>
      </c>
      <c r="J324">
        <v>10.1</v>
      </c>
      <c r="K324">
        <v>33</v>
      </c>
      <c r="L324" t="s">
        <v>31</v>
      </c>
      <c r="M324" t="s">
        <v>129</v>
      </c>
      <c r="N324" t="s">
        <v>125</v>
      </c>
      <c r="O324">
        <v>0</v>
      </c>
      <c r="P324" t="s">
        <v>143</v>
      </c>
      <c r="R324" t="s">
        <v>155</v>
      </c>
      <c r="S324" t="s">
        <v>144</v>
      </c>
      <c r="T324" t="s">
        <v>66</v>
      </c>
      <c r="U324" t="s">
        <v>42</v>
      </c>
      <c r="V324" t="s">
        <v>145</v>
      </c>
      <c r="W324" t="s">
        <v>146</v>
      </c>
      <c r="X324" s="1">
        <v>37227</v>
      </c>
      <c r="Y324" t="s">
        <v>156</v>
      </c>
      <c r="Z324" t="s">
        <v>170</v>
      </c>
      <c r="AA324" t="s">
        <v>1141</v>
      </c>
      <c r="AB324" t="s">
        <v>148</v>
      </c>
      <c r="AC324" t="s">
        <v>133</v>
      </c>
      <c r="AD324" t="s">
        <v>63</v>
      </c>
      <c r="AE324">
        <v>0</v>
      </c>
      <c r="AG324" t="s">
        <v>146</v>
      </c>
      <c r="AH324" t="s">
        <v>146</v>
      </c>
      <c r="AI324" t="s">
        <v>146</v>
      </c>
      <c r="AJ324" t="s">
        <v>146</v>
      </c>
      <c r="AK324" t="s">
        <v>146</v>
      </c>
      <c r="AL324" t="s">
        <v>66</v>
      </c>
      <c r="AO324" t="s">
        <v>136</v>
      </c>
      <c r="AR324" t="s">
        <v>164</v>
      </c>
      <c r="AT324">
        <v>12</v>
      </c>
      <c r="AU324">
        <v>8</v>
      </c>
      <c r="AW324" t="s">
        <v>137</v>
      </c>
      <c r="AX324" t="s">
        <v>138</v>
      </c>
      <c r="AZ324" t="s">
        <v>42</v>
      </c>
      <c r="BD324" t="s">
        <v>173</v>
      </c>
      <c r="BF324">
        <v>-117.20862263281199</v>
      </c>
      <c r="BG324">
        <v>34.0708027108127</v>
      </c>
    </row>
    <row r="325" spans="1:59" x14ac:dyDescent="0.3">
      <c r="A325">
        <v>125</v>
      </c>
      <c r="B325">
        <v>6572</v>
      </c>
      <c r="C325" t="s">
        <v>1160</v>
      </c>
      <c r="D325" t="s">
        <v>1161</v>
      </c>
      <c r="E325" t="s">
        <v>168</v>
      </c>
      <c r="F325">
        <v>-117.208217</v>
      </c>
      <c r="G325">
        <v>34.077325000000002</v>
      </c>
      <c r="H325" t="s">
        <v>142</v>
      </c>
      <c r="I325">
        <v>3.8</v>
      </c>
      <c r="J325">
        <v>2.6</v>
      </c>
      <c r="K325">
        <v>6.4</v>
      </c>
      <c r="L325" t="s">
        <v>53</v>
      </c>
      <c r="M325" t="s">
        <v>129</v>
      </c>
      <c r="N325" t="s">
        <v>125</v>
      </c>
      <c r="O325">
        <v>0</v>
      </c>
      <c r="P325" t="s">
        <v>143</v>
      </c>
      <c r="R325" t="s">
        <v>66</v>
      </c>
      <c r="S325" t="s">
        <v>127</v>
      </c>
      <c r="T325" t="s">
        <v>66</v>
      </c>
      <c r="U325" t="s">
        <v>42</v>
      </c>
      <c r="V325" t="s">
        <v>145</v>
      </c>
      <c r="W325" t="s">
        <v>146</v>
      </c>
      <c r="X325" s="1">
        <v>37227</v>
      </c>
      <c r="Y325" t="s">
        <v>130</v>
      </c>
      <c r="Z325" t="s">
        <v>66</v>
      </c>
      <c r="AA325" t="s">
        <v>147</v>
      </c>
      <c r="AB325" t="s">
        <v>148</v>
      </c>
      <c r="AC325" t="s">
        <v>133</v>
      </c>
      <c r="AD325" t="s">
        <v>66</v>
      </c>
      <c r="AE325">
        <v>0</v>
      </c>
      <c r="AF325" t="s">
        <v>1162</v>
      </c>
      <c r="AG325" t="s">
        <v>146</v>
      </c>
      <c r="AH325" t="s">
        <v>146</v>
      </c>
      <c r="AI325" t="s">
        <v>146</v>
      </c>
      <c r="AJ325" t="s">
        <v>146</v>
      </c>
      <c r="AK325" t="s">
        <v>146</v>
      </c>
      <c r="AL325" t="s">
        <v>135</v>
      </c>
      <c r="AO325" t="s">
        <v>136</v>
      </c>
      <c r="AW325" t="s">
        <v>137</v>
      </c>
      <c r="AX325" t="s">
        <v>138</v>
      </c>
      <c r="AZ325" t="s">
        <v>42</v>
      </c>
      <c r="BD325" t="s">
        <v>173</v>
      </c>
      <c r="BF325">
        <v>-117.207287614585</v>
      </c>
      <c r="BG325">
        <v>34.077280567358599</v>
      </c>
    </row>
    <row r="326" spans="1:59" x14ac:dyDescent="0.3">
      <c r="A326">
        <v>126</v>
      </c>
      <c r="B326">
        <v>8622</v>
      </c>
      <c r="C326" t="s">
        <v>1163</v>
      </c>
      <c r="D326" t="s">
        <v>1164</v>
      </c>
      <c r="E326" t="s">
        <v>168</v>
      </c>
      <c r="F326">
        <v>-117.20549800000001</v>
      </c>
      <c r="G326">
        <v>34.077334</v>
      </c>
      <c r="H326" t="s">
        <v>142</v>
      </c>
      <c r="I326">
        <v>8.6</v>
      </c>
      <c r="J326">
        <v>2</v>
      </c>
      <c r="K326">
        <v>10.6</v>
      </c>
      <c r="L326" t="s">
        <v>53</v>
      </c>
      <c r="M326" t="s">
        <v>129</v>
      </c>
      <c r="N326" t="s">
        <v>125</v>
      </c>
      <c r="O326">
        <v>0</v>
      </c>
      <c r="P326" t="s">
        <v>195</v>
      </c>
      <c r="R326" t="s">
        <v>155</v>
      </c>
      <c r="S326" t="s">
        <v>127</v>
      </c>
      <c r="T326" t="s">
        <v>66</v>
      </c>
      <c r="U326" t="s">
        <v>42</v>
      </c>
      <c r="V326" t="s">
        <v>145</v>
      </c>
      <c r="W326" t="s">
        <v>146</v>
      </c>
      <c r="X326" s="1">
        <v>25569</v>
      </c>
      <c r="Y326" t="s">
        <v>156</v>
      </c>
      <c r="Z326" t="s">
        <v>131</v>
      </c>
      <c r="AA326" t="s">
        <v>1108</v>
      </c>
      <c r="AB326" t="s">
        <v>148</v>
      </c>
      <c r="AC326" t="s">
        <v>133</v>
      </c>
      <c r="AD326" t="s">
        <v>66</v>
      </c>
      <c r="AE326">
        <v>0</v>
      </c>
      <c r="AF326" t="s">
        <v>1162</v>
      </c>
      <c r="AG326" t="s">
        <v>129</v>
      </c>
      <c r="AH326" t="s">
        <v>129</v>
      </c>
      <c r="AI326" t="s">
        <v>129</v>
      </c>
      <c r="AJ326" t="s">
        <v>146</v>
      </c>
      <c r="AK326" t="s">
        <v>146</v>
      </c>
      <c r="AL326" t="s">
        <v>159</v>
      </c>
      <c r="AM326" t="s">
        <v>1165</v>
      </c>
      <c r="AO326" t="s">
        <v>136</v>
      </c>
      <c r="AP326">
        <v>5</v>
      </c>
      <c r="AW326" t="s">
        <v>137</v>
      </c>
      <c r="AX326" t="s">
        <v>138</v>
      </c>
      <c r="AZ326" t="s">
        <v>42</v>
      </c>
      <c r="BD326" t="s">
        <v>173</v>
      </c>
      <c r="BF326">
        <v>-117.20544435553199</v>
      </c>
      <c r="BG326">
        <v>34.0772362485421</v>
      </c>
    </row>
    <row r="327" spans="1:59" x14ac:dyDescent="0.3">
      <c r="A327">
        <v>127</v>
      </c>
      <c r="B327">
        <v>6570</v>
      </c>
      <c r="C327" t="s">
        <v>1166</v>
      </c>
      <c r="D327" t="s">
        <v>1167</v>
      </c>
      <c r="E327" t="s">
        <v>932</v>
      </c>
      <c r="F327">
        <v>-117.189796</v>
      </c>
      <c r="G327">
        <v>34.077212000000003</v>
      </c>
      <c r="H327" t="s">
        <v>142</v>
      </c>
      <c r="I327">
        <v>11.4</v>
      </c>
      <c r="J327">
        <v>3.2</v>
      </c>
      <c r="K327">
        <v>14.6</v>
      </c>
      <c r="L327" t="s">
        <v>51</v>
      </c>
      <c r="M327" t="s">
        <v>129</v>
      </c>
      <c r="N327" t="s">
        <v>125</v>
      </c>
      <c r="O327">
        <v>0</v>
      </c>
      <c r="P327" t="s">
        <v>143</v>
      </c>
      <c r="R327" t="s">
        <v>66</v>
      </c>
      <c r="S327" t="s">
        <v>465</v>
      </c>
      <c r="U327" t="s">
        <v>42</v>
      </c>
      <c r="V327" t="s">
        <v>156</v>
      </c>
      <c r="W327" t="s">
        <v>146</v>
      </c>
      <c r="X327" s="1">
        <v>37227</v>
      </c>
      <c r="Y327" t="s">
        <v>156</v>
      </c>
      <c r="Z327" t="s">
        <v>181</v>
      </c>
      <c r="AA327" t="s">
        <v>147</v>
      </c>
      <c r="AB327" t="s">
        <v>148</v>
      </c>
      <c r="AC327" t="s">
        <v>245</v>
      </c>
      <c r="AD327" t="s">
        <v>66</v>
      </c>
      <c r="AE327">
        <v>0</v>
      </c>
      <c r="AF327" t="s">
        <v>877</v>
      </c>
      <c r="AG327" t="s">
        <v>146</v>
      </c>
      <c r="AH327" t="s">
        <v>146</v>
      </c>
      <c r="AI327" t="s">
        <v>146</v>
      </c>
      <c r="AJ327" t="s">
        <v>146</v>
      </c>
      <c r="AK327" t="s">
        <v>146</v>
      </c>
      <c r="AL327" t="s">
        <v>66</v>
      </c>
      <c r="AN327" t="s">
        <v>642</v>
      </c>
      <c r="AO327" t="s">
        <v>136</v>
      </c>
      <c r="AP327">
        <v>5</v>
      </c>
      <c r="AR327" t="s">
        <v>934</v>
      </c>
      <c r="AT327">
        <v>8</v>
      </c>
      <c r="AU327">
        <v>10</v>
      </c>
      <c r="AW327" t="s">
        <v>137</v>
      </c>
      <c r="AX327" t="s">
        <v>138</v>
      </c>
      <c r="AZ327" t="s">
        <v>42</v>
      </c>
      <c r="BF327">
        <v>-117.189796</v>
      </c>
      <c r="BG327">
        <v>34.077212000000003</v>
      </c>
    </row>
    <row r="328" spans="1:59" x14ac:dyDescent="0.3">
      <c r="A328">
        <v>128</v>
      </c>
      <c r="B328">
        <v>6573</v>
      </c>
      <c r="C328" t="s">
        <v>1168</v>
      </c>
      <c r="D328" t="s">
        <v>1169</v>
      </c>
      <c r="E328" t="s">
        <v>932</v>
      </c>
      <c r="F328">
        <v>-117.182326</v>
      </c>
      <c r="G328">
        <v>34.077644999999997</v>
      </c>
      <c r="H328" t="s">
        <v>142</v>
      </c>
      <c r="I328">
        <v>8.1999999999999993</v>
      </c>
      <c r="J328">
        <v>5.3</v>
      </c>
      <c r="K328">
        <v>13.5</v>
      </c>
      <c r="L328" t="s">
        <v>53</v>
      </c>
      <c r="M328" t="s">
        <v>129</v>
      </c>
      <c r="N328" t="s">
        <v>125</v>
      </c>
      <c r="O328">
        <v>0</v>
      </c>
      <c r="P328" t="s">
        <v>143</v>
      </c>
      <c r="R328" t="s">
        <v>66</v>
      </c>
      <c r="S328" t="s">
        <v>465</v>
      </c>
      <c r="T328" t="s">
        <v>42</v>
      </c>
      <c r="U328" t="s">
        <v>42</v>
      </c>
      <c r="V328" t="s">
        <v>157</v>
      </c>
      <c r="W328" t="s">
        <v>146</v>
      </c>
      <c r="X328" s="1">
        <v>37227</v>
      </c>
      <c r="Y328" t="s">
        <v>130</v>
      </c>
      <c r="Z328" t="s">
        <v>170</v>
      </c>
      <c r="AA328" t="s">
        <v>147</v>
      </c>
      <c r="AB328" t="s">
        <v>148</v>
      </c>
      <c r="AC328" t="s">
        <v>133</v>
      </c>
      <c r="AD328" t="s">
        <v>61</v>
      </c>
      <c r="AE328">
        <v>0</v>
      </c>
      <c r="AF328" t="s">
        <v>1170</v>
      </c>
      <c r="AG328" t="s">
        <v>129</v>
      </c>
      <c r="AH328" t="s">
        <v>129</v>
      </c>
      <c r="AI328" t="s">
        <v>129</v>
      </c>
      <c r="AJ328" t="s">
        <v>146</v>
      </c>
      <c r="AK328" t="s">
        <v>146</v>
      </c>
      <c r="AL328" t="s">
        <v>66</v>
      </c>
      <c r="AN328" t="s">
        <v>642</v>
      </c>
      <c r="AO328" t="s">
        <v>136</v>
      </c>
      <c r="AP328">
        <v>4</v>
      </c>
      <c r="AQ328" t="s">
        <v>151</v>
      </c>
      <c r="AR328" t="s">
        <v>538</v>
      </c>
      <c r="AS328" t="s">
        <v>53</v>
      </c>
      <c r="AT328">
        <v>0</v>
      </c>
      <c r="AU328">
        <v>0</v>
      </c>
      <c r="AW328" t="s">
        <v>137</v>
      </c>
      <c r="AX328" t="s">
        <v>138</v>
      </c>
      <c r="AY328" t="s">
        <v>53</v>
      </c>
      <c r="AZ328" t="s">
        <v>42</v>
      </c>
      <c r="BA328" t="s">
        <v>42</v>
      </c>
      <c r="BF328">
        <v>-117.18230883379699</v>
      </c>
      <c r="BG328">
        <v>34.077570353539699</v>
      </c>
    </row>
    <row r="329" spans="1:59" x14ac:dyDescent="0.3">
      <c r="A329">
        <v>129</v>
      </c>
      <c r="B329">
        <v>6574</v>
      </c>
      <c r="C329" t="s">
        <v>1171</v>
      </c>
      <c r="D329" t="s">
        <v>1172</v>
      </c>
      <c r="E329" t="s">
        <v>932</v>
      </c>
      <c r="F329">
        <v>-117.18230200000001</v>
      </c>
      <c r="G329">
        <v>34.081251000000002</v>
      </c>
      <c r="H329" t="s">
        <v>142</v>
      </c>
      <c r="I329">
        <v>5.0999999999999996</v>
      </c>
      <c r="J329">
        <v>4.9000000000000004</v>
      </c>
      <c r="K329">
        <v>10</v>
      </c>
      <c r="L329" t="s">
        <v>37</v>
      </c>
      <c r="M329" t="s">
        <v>129</v>
      </c>
      <c r="N329" t="s">
        <v>125</v>
      </c>
      <c r="O329">
        <v>0</v>
      </c>
      <c r="P329" t="s">
        <v>143</v>
      </c>
      <c r="R329" t="s">
        <v>196</v>
      </c>
      <c r="S329" t="s">
        <v>465</v>
      </c>
      <c r="T329" t="s">
        <v>66</v>
      </c>
      <c r="U329" t="s">
        <v>42</v>
      </c>
      <c r="V329" t="s">
        <v>156</v>
      </c>
      <c r="W329" t="s">
        <v>129</v>
      </c>
      <c r="X329" s="1">
        <v>37227</v>
      </c>
      <c r="Y329" t="s">
        <v>145</v>
      </c>
      <c r="Z329" t="s">
        <v>181</v>
      </c>
      <c r="AA329" t="s">
        <v>147</v>
      </c>
      <c r="AB329" t="s">
        <v>148</v>
      </c>
      <c r="AC329" t="s">
        <v>183</v>
      </c>
      <c r="AD329" t="s">
        <v>66</v>
      </c>
      <c r="AE329">
        <v>0</v>
      </c>
      <c r="AF329" t="s">
        <v>947</v>
      </c>
      <c r="AG329" t="s">
        <v>146</v>
      </c>
      <c r="AH329" t="s">
        <v>146</v>
      </c>
      <c r="AI329" t="s">
        <v>146</v>
      </c>
      <c r="AJ329" t="s">
        <v>146</v>
      </c>
      <c r="AK329" t="s">
        <v>146</v>
      </c>
      <c r="AL329" t="s">
        <v>66</v>
      </c>
      <c r="AN329" t="s">
        <v>642</v>
      </c>
      <c r="AO329" t="s">
        <v>136</v>
      </c>
      <c r="AP329">
        <v>6</v>
      </c>
      <c r="AQ329" t="s">
        <v>151</v>
      </c>
      <c r="AR329" t="s">
        <v>152</v>
      </c>
      <c r="AS329" t="s">
        <v>53</v>
      </c>
      <c r="AT329">
        <v>12</v>
      </c>
      <c r="AU329">
        <v>35</v>
      </c>
      <c r="AW329" t="s">
        <v>137</v>
      </c>
      <c r="AX329" t="s">
        <v>138</v>
      </c>
      <c r="AY329" t="s">
        <v>53</v>
      </c>
      <c r="AZ329" t="s">
        <v>42</v>
      </c>
      <c r="BA329" t="s">
        <v>42</v>
      </c>
      <c r="BF329">
        <v>-117.18224191877999</v>
      </c>
      <c r="BG329">
        <v>34.081313202549197</v>
      </c>
    </row>
    <row r="330" spans="1:59" x14ac:dyDescent="0.3">
      <c r="A330">
        <v>130</v>
      </c>
      <c r="B330">
        <v>6576</v>
      </c>
      <c r="C330" t="s">
        <v>1173</v>
      </c>
      <c r="D330" t="s">
        <v>1174</v>
      </c>
      <c r="E330" t="s">
        <v>932</v>
      </c>
      <c r="F330">
        <v>-117.182305</v>
      </c>
      <c r="G330">
        <v>34.095604000000002</v>
      </c>
      <c r="H330" t="s">
        <v>142</v>
      </c>
      <c r="I330">
        <v>0</v>
      </c>
      <c r="J330">
        <v>0</v>
      </c>
      <c r="K330">
        <v>0</v>
      </c>
      <c r="L330" t="s">
        <v>53</v>
      </c>
      <c r="M330" t="s">
        <v>129</v>
      </c>
      <c r="N330" t="s">
        <v>214</v>
      </c>
      <c r="O330">
        <v>0</v>
      </c>
      <c r="P330" t="s">
        <v>143</v>
      </c>
      <c r="R330" t="s">
        <v>66</v>
      </c>
      <c r="S330" t="s">
        <v>127</v>
      </c>
      <c r="T330" t="s">
        <v>42</v>
      </c>
      <c r="U330" t="s">
        <v>42</v>
      </c>
      <c r="V330" t="s">
        <v>128</v>
      </c>
      <c r="W330" t="s">
        <v>129</v>
      </c>
      <c r="X330" s="1">
        <v>37227</v>
      </c>
      <c r="Y330" t="s">
        <v>130</v>
      </c>
      <c r="Z330" t="s">
        <v>66</v>
      </c>
      <c r="AA330" t="s">
        <v>147</v>
      </c>
      <c r="AB330" t="s">
        <v>148</v>
      </c>
      <c r="AC330" t="s">
        <v>133</v>
      </c>
      <c r="AD330" t="s">
        <v>66</v>
      </c>
      <c r="AE330">
        <v>0</v>
      </c>
      <c r="AG330" t="s">
        <v>129</v>
      </c>
      <c r="AH330" t="s">
        <v>129</v>
      </c>
      <c r="AI330" t="s">
        <v>129</v>
      </c>
      <c r="AJ330" t="s">
        <v>129</v>
      </c>
      <c r="AK330" t="s">
        <v>129</v>
      </c>
      <c r="AL330" t="s">
        <v>66</v>
      </c>
      <c r="AO330" t="s">
        <v>136</v>
      </c>
      <c r="AP330">
        <v>0</v>
      </c>
      <c r="AT330">
        <v>0</v>
      </c>
      <c r="AU330">
        <v>0</v>
      </c>
      <c r="AW330" t="s">
        <v>137</v>
      </c>
      <c r="AX330" t="s">
        <v>138</v>
      </c>
      <c r="AZ330" t="s">
        <v>42</v>
      </c>
      <c r="BF330">
        <v>-117.182239252465</v>
      </c>
      <c r="BG330">
        <v>34.099507706739701</v>
      </c>
    </row>
    <row r="331" spans="1:59" x14ac:dyDescent="0.3">
      <c r="A331">
        <v>131</v>
      </c>
      <c r="B331">
        <v>6577</v>
      </c>
      <c r="C331" t="s">
        <v>1175</v>
      </c>
      <c r="D331" t="s">
        <v>1176</v>
      </c>
      <c r="E331" t="s">
        <v>141</v>
      </c>
      <c r="F331">
        <v>-117.182174</v>
      </c>
      <c r="G331">
        <v>34.108257000000002</v>
      </c>
      <c r="H331" t="s">
        <v>142</v>
      </c>
      <c r="I331">
        <v>1.4</v>
      </c>
      <c r="J331">
        <v>2.6</v>
      </c>
      <c r="K331">
        <v>4</v>
      </c>
      <c r="L331" t="s">
        <v>53</v>
      </c>
      <c r="M331" t="s">
        <v>129</v>
      </c>
      <c r="N331" t="s">
        <v>214</v>
      </c>
      <c r="O331">
        <v>0</v>
      </c>
      <c r="P331" t="s">
        <v>143</v>
      </c>
      <c r="R331" t="s">
        <v>66</v>
      </c>
      <c r="S331" t="s">
        <v>127</v>
      </c>
      <c r="T331" t="s">
        <v>66</v>
      </c>
      <c r="U331" t="s">
        <v>42</v>
      </c>
      <c r="V331" t="s">
        <v>128</v>
      </c>
      <c r="W331" t="s">
        <v>129</v>
      </c>
      <c r="X331" s="1">
        <v>37227</v>
      </c>
      <c r="Y331" t="s">
        <v>130</v>
      </c>
      <c r="Z331" t="s">
        <v>131</v>
      </c>
      <c r="AA331" t="s">
        <v>147</v>
      </c>
      <c r="AB331" t="s">
        <v>148</v>
      </c>
      <c r="AC331" t="s">
        <v>133</v>
      </c>
      <c r="AD331" t="s">
        <v>66</v>
      </c>
      <c r="AE331">
        <v>0</v>
      </c>
      <c r="AF331" t="s">
        <v>774</v>
      </c>
      <c r="AG331" t="s">
        <v>129</v>
      </c>
      <c r="AH331" t="s">
        <v>129</v>
      </c>
      <c r="AI331" t="s">
        <v>129</v>
      </c>
      <c r="AJ331" t="s">
        <v>146</v>
      </c>
      <c r="AK331" t="s">
        <v>129</v>
      </c>
      <c r="AL331" t="s">
        <v>150</v>
      </c>
      <c r="AM331" t="s">
        <v>1177</v>
      </c>
      <c r="AO331" t="s">
        <v>136</v>
      </c>
      <c r="AP331">
        <v>0</v>
      </c>
      <c r="AQ331" t="s">
        <v>151</v>
      </c>
      <c r="AR331" t="s">
        <v>538</v>
      </c>
      <c r="AS331" t="s">
        <v>53</v>
      </c>
      <c r="AT331">
        <v>0</v>
      </c>
      <c r="AU331">
        <v>0</v>
      </c>
      <c r="AV331" t="s">
        <v>150</v>
      </c>
      <c r="AW331" t="s">
        <v>137</v>
      </c>
      <c r="AX331" t="s">
        <v>138</v>
      </c>
      <c r="AY331" t="s">
        <v>53</v>
      </c>
      <c r="AZ331" t="s">
        <v>42</v>
      </c>
      <c r="BA331" t="s">
        <v>42</v>
      </c>
      <c r="BF331">
        <v>-117.182128938839</v>
      </c>
      <c r="BG331">
        <v>34.108214360330201</v>
      </c>
    </row>
    <row r="332" spans="1:59" x14ac:dyDescent="0.3">
      <c r="A332">
        <v>132</v>
      </c>
      <c r="B332">
        <v>6579</v>
      </c>
      <c r="C332" t="s">
        <v>1178</v>
      </c>
      <c r="D332" t="s">
        <v>1179</v>
      </c>
      <c r="E332" t="s">
        <v>141</v>
      </c>
      <c r="F332">
        <v>-117.173331</v>
      </c>
      <c r="G332">
        <v>34.109963</v>
      </c>
      <c r="H332" t="s">
        <v>142</v>
      </c>
      <c r="I332">
        <v>4.3</v>
      </c>
      <c r="J332">
        <v>5.0999999999999996</v>
      </c>
      <c r="K332">
        <v>9.4</v>
      </c>
      <c r="L332" t="s">
        <v>35</v>
      </c>
      <c r="M332" t="s">
        <v>129</v>
      </c>
      <c r="N332" t="s">
        <v>125</v>
      </c>
      <c r="O332">
        <v>0</v>
      </c>
      <c r="P332" t="s">
        <v>143</v>
      </c>
      <c r="R332" t="s">
        <v>155</v>
      </c>
      <c r="S332" t="s">
        <v>144</v>
      </c>
      <c r="T332" t="s">
        <v>202</v>
      </c>
      <c r="U332" t="s">
        <v>28</v>
      </c>
      <c r="V332" t="s">
        <v>145</v>
      </c>
      <c r="W332" t="s">
        <v>146</v>
      </c>
      <c r="X332" s="1">
        <v>37227</v>
      </c>
      <c r="Y332" t="s">
        <v>145</v>
      </c>
      <c r="Z332" t="s">
        <v>203</v>
      </c>
      <c r="AA332" t="s">
        <v>147</v>
      </c>
      <c r="AB332" t="s">
        <v>204</v>
      </c>
      <c r="AC332" t="s">
        <v>133</v>
      </c>
      <c r="AD332" t="s">
        <v>59</v>
      </c>
      <c r="AE332">
        <v>0</v>
      </c>
      <c r="AG332" t="s">
        <v>146</v>
      </c>
      <c r="AH332" t="s">
        <v>146</v>
      </c>
      <c r="AI332" t="s">
        <v>146</v>
      </c>
      <c r="AJ332" t="s">
        <v>146</v>
      </c>
      <c r="AK332" t="s">
        <v>146</v>
      </c>
      <c r="AL332" t="s">
        <v>66</v>
      </c>
      <c r="AO332" t="s">
        <v>136</v>
      </c>
      <c r="AP332">
        <v>4</v>
      </c>
      <c r="AQ332" t="s">
        <v>164</v>
      </c>
      <c r="AR332" t="s">
        <v>164</v>
      </c>
      <c r="AS332" t="s">
        <v>53</v>
      </c>
      <c r="AT332">
        <v>10</v>
      </c>
      <c r="AU332">
        <v>33</v>
      </c>
      <c r="AW332" t="s">
        <v>137</v>
      </c>
      <c r="AX332" t="s">
        <v>138</v>
      </c>
      <c r="AY332" t="s">
        <v>53</v>
      </c>
      <c r="AZ332" t="s">
        <v>42</v>
      </c>
      <c r="BA332" t="s">
        <v>42</v>
      </c>
      <c r="BF332">
        <v>-117.173352457672</v>
      </c>
      <c r="BG332">
        <v>34.110151321006498</v>
      </c>
    </row>
    <row r="333" spans="1:59" x14ac:dyDescent="0.3">
      <c r="A333">
        <v>133</v>
      </c>
      <c r="B333">
        <v>6581</v>
      </c>
      <c r="C333" t="s">
        <v>1180</v>
      </c>
      <c r="D333" t="s">
        <v>1181</v>
      </c>
      <c r="E333" t="s">
        <v>141</v>
      </c>
      <c r="F333">
        <v>-117.173672</v>
      </c>
      <c r="G333">
        <v>34.116134000000002</v>
      </c>
      <c r="H333" t="s">
        <v>142</v>
      </c>
      <c r="I333">
        <v>1</v>
      </c>
      <c r="J333">
        <v>4</v>
      </c>
      <c r="K333">
        <v>5</v>
      </c>
      <c r="L333" t="s">
        <v>53</v>
      </c>
      <c r="M333" t="s">
        <v>129</v>
      </c>
      <c r="N333" t="s">
        <v>125</v>
      </c>
      <c r="O333">
        <v>0</v>
      </c>
      <c r="P333" t="s">
        <v>143</v>
      </c>
      <c r="R333" t="s">
        <v>196</v>
      </c>
      <c r="S333" t="s">
        <v>1182</v>
      </c>
      <c r="T333" t="s">
        <v>66</v>
      </c>
      <c r="U333" t="s">
        <v>42</v>
      </c>
      <c r="V333" t="s">
        <v>145</v>
      </c>
      <c r="W333" t="s">
        <v>146</v>
      </c>
      <c r="X333" s="1">
        <v>37227</v>
      </c>
      <c r="Y333" t="s">
        <v>130</v>
      </c>
      <c r="Z333" t="s">
        <v>131</v>
      </c>
      <c r="AA333" t="s">
        <v>147</v>
      </c>
      <c r="AB333" t="s">
        <v>148</v>
      </c>
      <c r="AD333" t="s">
        <v>66</v>
      </c>
      <c r="AE333">
        <v>0</v>
      </c>
      <c r="AF333" t="s">
        <v>1183</v>
      </c>
      <c r="AG333" t="s">
        <v>129</v>
      </c>
      <c r="AH333" t="s">
        <v>129</v>
      </c>
      <c r="AI333" t="s">
        <v>129</v>
      </c>
      <c r="AJ333" t="s">
        <v>146</v>
      </c>
      <c r="AK333" t="s">
        <v>146</v>
      </c>
      <c r="AL333" t="s">
        <v>150</v>
      </c>
      <c r="AO333" t="s">
        <v>136</v>
      </c>
      <c r="AP333">
        <v>4</v>
      </c>
      <c r="AQ333" t="s">
        <v>151</v>
      </c>
      <c r="AR333" t="s">
        <v>538</v>
      </c>
      <c r="AS333" t="s">
        <v>53</v>
      </c>
      <c r="AT333">
        <v>0</v>
      </c>
      <c r="AU333">
        <v>0</v>
      </c>
      <c r="AV333" t="s">
        <v>150</v>
      </c>
      <c r="AW333" t="s">
        <v>137</v>
      </c>
      <c r="AX333" t="s">
        <v>138</v>
      </c>
      <c r="AY333" t="s">
        <v>53</v>
      </c>
      <c r="AZ333" t="s">
        <v>42</v>
      </c>
      <c r="BA333" t="s">
        <v>42</v>
      </c>
      <c r="BF333">
        <v>-117.17363766759399</v>
      </c>
      <c r="BG333">
        <v>34.115494462661303</v>
      </c>
    </row>
    <row r="334" spans="1:59" x14ac:dyDescent="0.3">
      <c r="A334">
        <v>134</v>
      </c>
      <c r="B334">
        <v>6005</v>
      </c>
      <c r="C334" t="s">
        <v>1184</v>
      </c>
      <c r="D334" t="s">
        <v>1185</v>
      </c>
      <c r="E334" t="s">
        <v>141</v>
      </c>
      <c r="F334">
        <v>-117.17405100000001</v>
      </c>
      <c r="G334">
        <v>34.121175999999998</v>
      </c>
      <c r="H334" t="s">
        <v>142</v>
      </c>
      <c r="I334">
        <v>1.6</v>
      </c>
      <c r="J334">
        <v>3.1</v>
      </c>
      <c r="K334">
        <v>4.7</v>
      </c>
      <c r="L334" t="s">
        <v>35</v>
      </c>
      <c r="M334" t="s">
        <v>129</v>
      </c>
      <c r="N334" t="s">
        <v>125</v>
      </c>
      <c r="O334">
        <v>0</v>
      </c>
      <c r="P334" t="s">
        <v>143</v>
      </c>
      <c r="R334" t="s">
        <v>155</v>
      </c>
      <c r="S334" t="s">
        <v>144</v>
      </c>
      <c r="T334" t="s">
        <v>66</v>
      </c>
      <c r="U334" t="s">
        <v>21</v>
      </c>
      <c r="V334" t="s">
        <v>156</v>
      </c>
      <c r="X334" s="1">
        <v>37227</v>
      </c>
      <c r="Y334" t="s">
        <v>156</v>
      </c>
      <c r="Z334" t="s">
        <v>131</v>
      </c>
      <c r="AA334" t="s">
        <v>147</v>
      </c>
      <c r="AB334" t="s">
        <v>204</v>
      </c>
      <c r="AC334" t="s">
        <v>133</v>
      </c>
      <c r="AD334" t="s">
        <v>59</v>
      </c>
      <c r="AE334">
        <v>0</v>
      </c>
      <c r="AG334" t="s">
        <v>146</v>
      </c>
      <c r="AH334" t="s">
        <v>146</v>
      </c>
      <c r="AI334" t="s">
        <v>146</v>
      </c>
      <c r="AJ334" t="s">
        <v>146</v>
      </c>
      <c r="AK334" t="s">
        <v>146</v>
      </c>
      <c r="AL334" t="s">
        <v>159</v>
      </c>
      <c r="AM334" t="s">
        <v>1186</v>
      </c>
      <c r="AN334" t="s">
        <v>642</v>
      </c>
      <c r="AO334" t="s">
        <v>136</v>
      </c>
      <c r="AP334">
        <v>3</v>
      </c>
      <c r="AQ334" t="s">
        <v>164</v>
      </c>
      <c r="AR334" t="s">
        <v>164</v>
      </c>
      <c r="AS334" t="s">
        <v>53</v>
      </c>
      <c r="AT334">
        <v>10</v>
      </c>
      <c r="AU334">
        <v>12</v>
      </c>
      <c r="AV334" t="s">
        <v>223</v>
      </c>
      <c r="AW334" t="s">
        <v>137</v>
      </c>
      <c r="AX334" t="s">
        <v>138</v>
      </c>
      <c r="AY334" t="s">
        <v>53</v>
      </c>
      <c r="AZ334" t="s">
        <v>42</v>
      </c>
      <c r="BA334" t="s">
        <v>42</v>
      </c>
      <c r="BF334">
        <v>-117.17441792616</v>
      </c>
      <c r="BG334">
        <v>34.1212470551691</v>
      </c>
    </row>
    <row r="335" spans="1:59" x14ac:dyDescent="0.3">
      <c r="A335">
        <v>135</v>
      </c>
      <c r="B335">
        <v>6582</v>
      </c>
      <c r="C335" t="s">
        <v>1187</v>
      </c>
      <c r="D335" t="s">
        <v>1188</v>
      </c>
      <c r="E335" t="s">
        <v>141</v>
      </c>
      <c r="F335">
        <v>-117.186691</v>
      </c>
      <c r="G335">
        <v>34.121248999999999</v>
      </c>
      <c r="H335" t="s">
        <v>142</v>
      </c>
      <c r="I335">
        <v>0.8</v>
      </c>
      <c r="J335">
        <v>1.8</v>
      </c>
      <c r="K335">
        <v>2.6</v>
      </c>
      <c r="L335" t="s">
        <v>35</v>
      </c>
      <c r="M335" t="s">
        <v>129</v>
      </c>
      <c r="N335" t="s">
        <v>125</v>
      </c>
      <c r="O335">
        <v>0</v>
      </c>
      <c r="P335" t="s">
        <v>143</v>
      </c>
      <c r="R335" t="s">
        <v>66</v>
      </c>
      <c r="S335" t="s">
        <v>144</v>
      </c>
      <c r="T335" t="s">
        <v>202</v>
      </c>
      <c r="U335" t="s">
        <v>21</v>
      </c>
      <c r="V335" t="s">
        <v>145</v>
      </c>
      <c r="W335" t="s">
        <v>146</v>
      </c>
      <c r="X335" s="1">
        <v>37227</v>
      </c>
      <c r="Y335" t="s">
        <v>145</v>
      </c>
      <c r="Z335" t="s">
        <v>131</v>
      </c>
      <c r="AA335" t="s">
        <v>147</v>
      </c>
      <c r="AB335" t="s">
        <v>204</v>
      </c>
      <c r="AC335" t="s">
        <v>133</v>
      </c>
      <c r="AD335" t="s">
        <v>59</v>
      </c>
      <c r="AE335">
        <v>0</v>
      </c>
      <c r="AG335" t="s">
        <v>146</v>
      </c>
      <c r="AH335" t="s">
        <v>146</v>
      </c>
      <c r="AI335" t="s">
        <v>146</v>
      </c>
      <c r="AJ335" t="s">
        <v>146</v>
      </c>
      <c r="AK335" t="s">
        <v>146</v>
      </c>
      <c r="AL335" t="s">
        <v>150</v>
      </c>
      <c r="AO335" t="s">
        <v>136</v>
      </c>
      <c r="AP335">
        <v>5</v>
      </c>
      <c r="AQ335" t="s">
        <v>164</v>
      </c>
      <c r="AR335" t="s">
        <v>164</v>
      </c>
      <c r="AS335" t="s">
        <v>53</v>
      </c>
      <c r="AT335">
        <v>10</v>
      </c>
      <c r="AU335">
        <v>25</v>
      </c>
      <c r="AV335" t="s">
        <v>150</v>
      </c>
      <c r="AW335" t="s">
        <v>137</v>
      </c>
      <c r="AX335" t="s">
        <v>138</v>
      </c>
      <c r="AY335" t="s">
        <v>53</v>
      </c>
      <c r="AZ335" t="s">
        <v>42</v>
      </c>
      <c r="BA335" t="s">
        <v>42</v>
      </c>
      <c r="BF335">
        <v>-117.186437799731</v>
      </c>
      <c r="BG335">
        <v>34.121320055514403</v>
      </c>
    </row>
    <row r="336" spans="1:59" x14ac:dyDescent="0.3">
      <c r="A336">
        <v>136</v>
      </c>
      <c r="B336">
        <v>7736</v>
      </c>
      <c r="C336" t="s">
        <v>1189</v>
      </c>
      <c r="D336" t="s">
        <v>1190</v>
      </c>
      <c r="E336" t="s">
        <v>141</v>
      </c>
      <c r="F336">
        <v>-117.19475199999999</v>
      </c>
      <c r="G336">
        <v>34.121312000000003</v>
      </c>
      <c r="H336" t="s">
        <v>142</v>
      </c>
      <c r="I336">
        <v>2.9</v>
      </c>
      <c r="J336">
        <v>14.6</v>
      </c>
      <c r="K336">
        <v>17.5</v>
      </c>
      <c r="L336" t="s">
        <v>35</v>
      </c>
      <c r="M336" t="s">
        <v>129</v>
      </c>
      <c r="N336" t="s">
        <v>125</v>
      </c>
      <c r="O336">
        <v>0</v>
      </c>
      <c r="P336" t="s">
        <v>143</v>
      </c>
      <c r="R336" t="s">
        <v>155</v>
      </c>
      <c r="S336" t="s">
        <v>144</v>
      </c>
      <c r="T336" t="s">
        <v>169</v>
      </c>
      <c r="U336" t="s">
        <v>28</v>
      </c>
      <c r="V336" t="s">
        <v>156</v>
      </c>
      <c r="W336" t="s">
        <v>146</v>
      </c>
      <c r="X336" s="1">
        <v>37227</v>
      </c>
      <c r="Y336" t="s">
        <v>145</v>
      </c>
      <c r="Z336" t="s">
        <v>131</v>
      </c>
      <c r="AA336" t="s">
        <v>147</v>
      </c>
      <c r="AB336" t="s">
        <v>204</v>
      </c>
      <c r="AC336" t="s">
        <v>133</v>
      </c>
      <c r="AD336" t="s">
        <v>59</v>
      </c>
      <c r="AE336">
        <v>0</v>
      </c>
      <c r="AG336" t="s">
        <v>146</v>
      </c>
      <c r="AH336" t="s">
        <v>146</v>
      </c>
      <c r="AI336" t="s">
        <v>146</v>
      </c>
      <c r="AJ336" t="s">
        <v>146</v>
      </c>
      <c r="AK336" t="s">
        <v>146</v>
      </c>
      <c r="AL336" t="s">
        <v>150</v>
      </c>
      <c r="AO336" t="s">
        <v>136</v>
      </c>
      <c r="AP336">
        <v>7</v>
      </c>
      <c r="AQ336" t="s">
        <v>164</v>
      </c>
      <c r="AR336" t="s">
        <v>164</v>
      </c>
      <c r="AS336" t="s">
        <v>53</v>
      </c>
      <c r="AT336">
        <v>9</v>
      </c>
      <c r="AU336">
        <v>50</v>
      </c>
      <c r="AV336" t="s">
        <v>150</v>
      </c>
      <c r="AW336" t="s">
        <v>137</v>
      </c>
      <c r="AX336" t="s">
        <v>138</v>
      </c>
      <c r="AY336" t="s">
        <v>53</v>
      </c>
      <c r="AZ336" t="s">
        <v>42</v>
      </c>
      <c r="BA336" t="s">
        <v>42</v>
      </c>
      <c r="BF336">
        <v>-117.194759510152</v>
      </c>
      <c r="BG336">
        <v>34.121328431473202</v>
      </c>
    </row>
    <row r="337" spans="1:59" x14ac:dyDescent="0.3">
      <c r="A337">
        <v>137</v>
      </c>
      <c r="B337">
        <v>6583</v>
      </c>
      <c r="C337" t="s">
        <v>1191</v>
      </c>
      <c r="D337" t="s">
        <v>1185</v>
      </c>
      <c r="E337" t="s">
        <v>141</v>
      </c>
      <c r="F337">
        <v>-117.20498000000001</v>
      </c>
      <c r="G337">
        <v>34.121369999999999</v>
      </c>
      <c r="H337" t="s">
        <v>1192</v>
      </c>
      <c r="I337">
        <v>10.3</v>
      </c>
      <c r="J337">
        <v>15.4</v>
      </c>
      <c r="K337">
        <v>25.7</v>
      </c>
      <c r="L337" t="s">
        <v>35</v>
      </c>
      <c r="M337" t="s">
        <v>129</v>
      </c>
      <c r="N337" t="s">
        <v>125</v>
      </c>
      <c r="O337">
        <v>0</v>
      </c>
      <c r="P337" t="s">
        <v>143</v>
      </c>
      <c r="Q337" t="s">
        <v>1193</v>
      </c>
      <c r="R337" t="s">
        <v>155</v>
      </c>
      <c r="S337" t="s">
        <v>144</v>
      </c>
      <c r="T337" t="s">
        <v>202</v>
      </c>
      <c r="U337" t="s">
        <v>28</v>
      </c>
      <c r="V337" t="s">
        <v>156</v>
      </c>
      <c r="W337" t="s">
        <v>146</v>
      </c>
      <c r="X337" s="1">
        <v>37227</v>
      </c>
      <c r="Y337" t="s">
        <v>145</v>
      </c>
      <c r="Z337" t="s">
        <v>131</v>
      </c>
      <c r="AA337" t="s">
        <v>473</v>
      </c>
      <c r="AB337" t="s">
        <v>204</v>
      </c>
      <c r="AC337" t="s">
        <v>133</v>
      </c>
      <c r="AD337" t="s">
        <v>59</v>
      </c>
      <c r="AE337">
        <v>0</v>
      </c>
      <c r="AG337" t="s">
        <v>146</v>
      </c>
      <c r="AH337" t="s">
        <v>146</v>
      </c>
      <c r="AI337" t="s">
        <v>146</v>
      </c>
      <c r="AJ337" t="s">
        <v>146</v>
      </c>
      <c r="AK337" t="s">
        <v>146</v>
      </c>
      <c r="AL337" t="s">
        <v>150</v>
      </c>
      <c r="AO337" t="s">
        <v>136</v>
      </c>
      <c r="AP337">
        <v>6</v>
      </c>
      <c r="AQ337" t="s">
        <v>164</v>
      </c>
      <c r="AR337" t="s">
        <v>164</v>
      </c>
      <c r="AS337" t="s">
        <v>53</v>
      </c>
      <c r="AT337">
        <v>12</v>
      </c>
      <c r="AU337">
        <v>25</v>
      </c>
      <c r="AV337" t="s">
        <v>150</v>
      </c>
      <c r="AW337" t="s">
        <v>137</v>
      </c>
      <c r="AX337" t="s">
        <v>138</v>
      </c>
      <c r="AY337" t="s">
        <v>53</v>
      </c>
      <c r="AZ337" t="s">
        <v>42</v>
      </c>
      <c r="BA337" t="s">
        <v>42</v>
      </c>
      <c r="BF337">
        <v>-117.20491766085</v>
      </c>
      <c r="BG337">
        <v>34.121376719687099</v>
      </c>
    </row>
    <row r="338" spans="1:59" x14ac:dyDescent="0.3">
      <c r="A338">
        <v>138</v>
      </c>
      <c r="B338">
        <v>6585</v>
      </c>
      <c r="C338" t="s">
        <v>1194</v>
      </c>
      <c r="D338" t="s">
        <v>1195</v>
      </c>
      <c r="E338" t="s">
        <v>141</v>
      </c>
      <c r="F338">
        <v>-117.20880699999999</v>
      </c>
      <c r="G338">
        <v>34.117359999999998</v>
      </c>
      <c r="H338" t="s">
        <v>142</v>
      </c>
      <c r="I338">
        <v>1.2</v>
      </c>
      <c r="J338">
        <v>0.6</v>
      </c>
      <c r="K338">
        <v>1.8</v>
      </c>
      <c r="L338" t="s">
        <v>53</v>
      </c>
      <c r="M338" t="s">
        <v>129</v>
      </c>
      <c r="N338" t="s">
        <v>125</v>
      </c>
      <c r="O338">
        <v>0</v>
      </c>
      <c r="P338" t="s">
        <v>143</v>
      </c>
      <c r="R338" t="s">
        <v>155</v>
      </c>
      <c r="S338" t="s">
        <v>144</v>
      </c>
      <c r="T338" t="s">
        <v>42</v>
      </c>
      <c r="U338" t="s">
        <v>42</v>
      </c>
      <c r="V338" t="s">
        <v>145</v>
      </c>
      <c r="W338" t="s">
        <v>146</v>
      </c>
      <c r="X338" s="1">
        <v>37227</v>
      </c>
      <c r="Y338" t="s">
        <v>145</v>
      </c>
      <c r="Z338" t="s">
        <v>131</v>
      </c>
      <c r="AA338" t="s">
        <v>147</v>
      </c>
      <c r="AB338" t="s">
        <v>148</v>
      </c>
      <c r="AC338" t="s">
        <v>245</v>
      </c>
      <c r="AD338" t="s">
        <v>66</v>
      </c>
      <c r="AE338">
        <v>0</v>
      </c>
      <c r="AG338" t="s">
        <v>146</v>
      </c>
      <c r="AH338" t="s">
        <v>146</v>
      </c>
      <c r="AI338" t="s">
        <v>146</v>
      </c>
      <c r="AJ338" t="s">
        <v>146</v>
      </c>
      <c r="AK338" t="s">
        <v>146</v>
      </c>
      <c r="AL338" t="s">
        <v>135</v>
      </c>
      <c r="AO338" t="s">
        <v>136</v>
      </c>
      <c r="AP338">
        <v>7</v>
      </c>
      <c r="AQ338" t="s">
        <v>151</v>
      </c>
      <c r="AR338" t="s">
        <v>538</v>
      </c>
      <c r="AS338" t="s">
        <v>53</v>
      </c>
      <c r="AT338">
        <v>10</v>
      </c>
      <c r="AU338">
        <v>26</v>
      </c>
      <c r="AV338" t="s">
        <v>172</v>
      </c>
      <c r="AW338" t="s">
        <v>137</v>
      </c>
      <c r="AX338" t="s">
        <v>138</v>
      </c>
      <c r="AY338" t="s">
        <v>53</v>
      </c>
      <c r="AZ338" t="s">
        <v>42</v>
      </c>
      <c r="BA338" t="s">
        <v>42</v>
      </c>
      <c r="BF338">
        <v>-117.208903559525</v>
      </c>
      <c r="BG338">
        <v>34.117001154379103</v>
      </c>
    </row>
    <row r="339" spans="1:59" x14ac:dyDescent="0.3">
      <c r="A339">
        <v>139</v>
      </c>
      <c r="B339">
        <v>6586</v>
      </c>
      <c r="C339" t="s">
        <v>1196</v>
      </c>
      <c r="D339" t="s">
        <v>1197</v>
      </c>
      <c r="E339" t="s">
        <v>141</v>
      </c>
      <c r="F339">
        <v>-117.208816</v>
      </c>
      <c r="G339">
        <v>34.112895000000002</v>
      </c>
      <c r="H339" t="s">
        <v>142</v>
      </c>
      <c r="I339">
        <v>2.2999999999999998</v>
      </c>
      <c r="J339">
        <v>3.7</v>
      </c>
      <c r="K339">
        <v>6</v>
      </c>
      <c r="L339" t="s">
        <v>53</v>
      </c>
      <c r="M339" t="s">
        <v>129</v>
      </c>
      <c r="N339" t="s">
        <v>125</v>
      </c>
      <c r="O339">
        <v>0</v>
      </c>
      <c r="P339" t="s">
        <v>143</v>
      </c>
      <c r="R339" t="s">
        <v>66</v>
      </c>
      <c r="S339" t="s">
        <v>144</v>
      </c>
      <c r="T339" t="s">
        <v>42</v>
      </c>
      <c r="U339" t="s">
        <v>42</v>
      </c>
      <c r="V339" t="s">
        <v>156</v>
      </c>
      <c r="W339" t="s">
        <v>129</v>
      </c>
      <c r="X339" s="1">
        <v>25569</v>
      </c>
      <c r="Y339" t="s">
        <v>145</v>
      </c>
      <c r="Z339" t="s">
        <v>181</v>
      </c>
      <c r="AA339" t="s">
        <v>147</v>
      </c>
      <c r="AB339" t="s">
        <v>148</v>
      </c>
      <c r="AC339" t="s">
        <v>245</v>
      </c>
      <c r="AD339" t="s">
        <v>66</v>
      </c>
      <c r="AE339">
        <v>0</v>
      </c>
      <c r="AF339" t="s">
        <v>1198</v>
      </c>
      <c r="AG339" t="s">
        <v>146</v>
      </c>
      <c r="AH339" t="s">
        <v>146</v>
      </c>
      <c r="AI339" t="s">
        <v>146</v>
      </c>
      <c r="AJ339" t="s">
        <v>146</v>
      </c>
      <c r="AK339" t="s">
        <v>146</v>
      </c>
      <c r="AL339" t="s">
        <v>66</v>
      </c>
      <c r="AM339" t="s">
        <v>1199</v>
      </c>
      <c r="AO339" t="s">
        <v>136</v>
      </c>
      <c r="AP339">
        <v>4</v>
      </c>
      <c r="AQ339" t="s">
        <v>151</v>
      </c>
      <c r="AR339" t="s">
        <v>538</v>
      </c>
      <c r="AS339" t="s">
        <v>53</v>
      </c>
      <c r="AT339">
        <v>11</v>
      </c>
      <c r="AU339">
        <v>35</v>
      </c>
      <c r="AW339" t="s">
        <v>137</v>
      </c>
      <c r="AX339" t="s">
        <v>138</v>
      </c>
      <c r="AY339" t="s">
        <v>53</v>
      </c>
      <c r="AZ339" t="s">
        <v>42</v>
      </c>
      <c r="BA339" t="s">
        <v>42</v>
      </c>
      <c r="BF339">
        <v>-117.20891041428099</v>
      </c>
      <c r="BG339">
        <v>34.112866575295101</v>
      </c>
    </row>
    <row r="340" spans="1:59" x14ac:dyDescent="0.3">
      <c r="A340">
        <v>140</v>
      </c>
      <c r="B340">
        <v>6587</v>
      </c>
      <c r="C340" t="s">
        <v>1200</v>
      </c>
      <c r="D340" t="s">
        <v>1201</v>
      </c>
      <c r="E340" t="s">
        <v>141</v>
      </c>
      <c r="F340">
        <v>-117.209047</v>
      </c>
      <c r="G340">
        <v>34.107934999999998</v>
      </c>
      <c r="H340" t="s">
        <v>142</v>
      </c>
      <c r="I340">
        <v>1.8</v>
      </c>
      <c r="J340">
        <v>1.3</v>
      </c>
      <c r="K340">
        <v>3.1</v>
      </c>
      <c r="L340" t="s">
        <v>53</v>
      </c>
      <c r="M340" t="s">
        <v>129</v>
      </c>
      <c r="N340" t="s">
        <v>125</v>
      </c>
      <c r="O340">
        <v>0</v>
      </c>
      <c r="P340" t="s">
        <v>143</v>
      </c>
      <c r="R340" t="s">
        <v>155</v>
      </c>
      <c r="S340" t="s">
        <v>144</v>
      </c>
      <c r="T340" t="s">
        <v>42</v>
      </c>
      <c r="U340" t="s">
        <v>42</v>
      </c>
      <c r="V340" t="s">
        <v>145</v>
      </c>
      <c r="W340" t="s">
        <v>146</v>
      </c>
      <c r="X340" s="1">
        <v>37227</v>
      </c>
      <c r="Y340" t="s">
        <v>156</v>
      </c>
      <c r="Z340" t="s">
        <v>181</v>
      </c>
      <c r="AA340" t="s">
        <v>147</v>
      </c>
      <c r="AB340" t="s">
        <v>148</v>
      </c>
      <c r="AC340" t="s">
        <v>133</v>
      </c>
      <c r="AD340" t="s">
        <v>66</v>
      </c>
      <c r="AE340">
        <v>0</v>
      </c>
      <c r="AF340" t="s">
        <v>1202</v>
      </c>
      <c r="AG340" t="s">
        <v>129</v>
      </c>
      <c r="AH340" t="s">
        <v>129</v>
      </c>
      <c r="AI340" t="s">
        <v>146</v>
      </c>
      <c r="AJ340" t="s">
        <v>146</v>
      </c>
      <c r="AK340" t="s">
        <v>146</v>
      </c>
      <c r="AL340" t="s">
        <v>66</v>
      </c>
      <c r="AM340" t="s">
        <v>1203</v>
      </c>
      <c r="AO340" t="s">
        <v>136</v>
      </c>
      <c r="AP340">
        <v>7</v>
      </c>
      <c r="AQ340" t="s">
        <v>151</v>
      </c>
      <c r="AR340" t="s">
        <v>538</v>
      </c>
      <c r="AS340" t="s">
        <v>53</v>
      </c>
      <c r="AT340">
        <v>7</v>
      </c>
      <c r="AU340">
        <v>50</v>
      </c>
      <c r="AW340" t="s">
        <v>137</v>
      </c>
      <c r="AX340" t="s">
        <v>138</v>
      </c>
      <c r="AY340" t="s">
        <v>53</v>
      </c>
      <c r="AZ340" t="s">
        <v>42</v>
      </c>
      <c r="BA340" t="s">
        <v>42</v>
      </c>
      <c r="BF340">
        <v>-117.20924870198699</v>
      </c>
      <c r="BG340">
        <v>34.1080451529469</v>
      </c>
    </row>
    <row r="341" spans="1:59" x14ac:dyDescent="0.3">
      <c r="A341">
        <v>141</v>
      </c>
      <c r="B341">
        <v>6588</v>
      </c>
      <c r="C341" t="s">
        <v>1204</v>
      </c>
      <c r="D341" t="s">
        <v>1205</v>
      </c>
      <c r="E341" t="s">
        <v>141</v>
      </c>
      <c r="F341">
        <v>-117.217477</v>
      </c>
      <c r="G341">
        <v>34.108530000000002</v>
      </c>
      <c r="H341" t="s">
        <v>142</v>
      </c>
      <c r="I341">
        <v>9</v>
      </c>
      <c r="J341">
        <v>5.7</v>
      </c>
      <c r="K341">
        <v>14.7</v>
      </c>
      <c r="L341" t="s">
        <v>53</v>
      </c>
      <c r="M341" t="s">
        <v>129</v>
      </c>
      <c r="N341" t="s">
        <v>125</v>
      </c>
      <c r="O341">
        <v>0</v>
      </c>
      <c r="P341" t="s">
        <v>143</v>
      </c>
      <c r="R341" t="s">
        <v>66</v>
      </c>
      <c r="S341" t="s">
        <v>144</v>
      </c>
      <c r="T341" t="s">
        <v>42</v>
      </c>
      <c r="U341" t="s">
        <v>42</v>
      </c>
      <c r="V341" t="s">
        <v>145</v>
      </c>
      <c r="W341" t="s">
        <v>146</v>
      </c>
      <c r="X341" s="1">
        <v>37227</v>
      </c>
      <c r="Y341" t="s">
        <v>157</v>
      </c>
      <c r="Z341" t="s">
        <v>170</v>
      </c>
      <c r="AA341" t="s">
        <v>147</v>
      </c>
      <c r="AB341" t="s">
        <v>148</v>
      </c>
      <c r="AC341" t="s">
        <v>245</v>
      </c>
      <c r="AD341" t="s">
        <v>66</v>
      </c>
      <c r="AE341">
        <v>0</v>
      </c>
      <c r="AF341" t="s">
        <v>1206</v>
      </c>
      <c r="AG341" t="s">
        <v>129</v>
      </c>
      <c r="AH341" t="s">
        <v>129</v>
      </c>
      <c r="AI341" t="s">
        <v>146</v>
      </c>
      <c r="AJ341" t="s">
        <v>146</v>
      </c>
      <c r="AK341" t="s">
        <v>146</v>
      </c>
      <c r="AL341" t="s">
        <v>66</v>
      </c>
      <c r="AM341" t="s">
        <v>1207</v>
      </c>
      <c r="AN341" t="s">
        <v>217</v>
      </c>
      <c r="AO341" t="s">
        <v>136</v>
      </c>
      <c r="AP341">
        <v>6</v>
      </c>
      <c r="AQ341" t="s">
        <v>151</v>
      </c>
      <c r="AR341" t="s">
        <v>538</v>
      </c>
      <c r="AS341" t="s">
        <v>53</v>
      </c>
      <c r="AT341">
        <v>6</v>
      </c>
      <c r="AU341">
        <v>50</v>
      </c>
      <c r="AW341" t="s">
        <v>137</v>
      </c>
      <c r="AX341" t="s">
        <v>138</v>
      </c>
      <c r="AY341" t="s">
        <v>53</v>
      </c>
      <c r="AZ341" t="s">
        <v>42</v>
      </c>
      <c r="BA341" t="s">
        <v>42</v>
      </c>
      <c r="BF341">
        <v>-117.21744695939</v>
      </c>
      <c r="BG341">
        <v>34.108995479879297</v>
      </c>
    </row>
    <row r="342" spans="1:59" x14ac:dyDescent="0.3">
      <c r="A342">
        <v>142</v>
      </c>
      <c r="B342">
        <v>304</v>
      </c>
      <c r="C342" t="s">
        <v>1208</v>
      </c>
      <c r="D342" t="s">
        <v>1209</v>
      </c>
      <c r="E342" t="s">
        <v>141</v>
      </c>
      <c r="F342">
        <v>-117.217429</v>
      </c>
      <c r="G342">
        <v>34.113309000000001</v>
      </c>
      <c r="H342" t="s">
        <v>142</v>
      </c>
      <c r="I342">
        <v>8</v>
      </c>
      <c r="J342">
        <v>1.2</v>
      </c>
      <c r="K342">
        <v>9.1999999999999993</v>
      </c>
      <c r="L342" t="s">
        <v>31</v>
      </c>
      <c r="M342" t="s">
        <v>129</v>
      </c>
      <c r="N342" t="s">
        <v>125</v>
      </c>
      <c r="O342">
        <v>0</v>
      </c>
      <c r="P342" t="s">
        <v>143</v>
      </c>
      <c r="Q342" t="s">
        <v>432</v>
      </c>
      <c r="R342" t="s">
        <v>66</v>
      </c>
      <c r="S342" t="s">
        <v>144</v>
      </c>
      <c r="T342" t="s">
        <v>42</v>
      </c>
      <c r="U342" t="s">
        <v>42</v>
      </c>
      <c r="V342" t="s">
        <v>145</v>
      </c>
      <c r="W342" t="s">
        <v>146</v>
      </c>
      <c r="X342" s="1">
        <v>37227</v>
      </c>
      <c r="Y342" t="s">
        <v>145</v>
      </c>
      <c r="Z342" t="s">
        <v>181</v>
      </c>
      <c r="AA342" t="s">
        <v>147</v>
      </c>
      <c r="AB342" t="s">
        <v>148</v>
      </c>
      <c r="AC342" t="s">
        <v>183</v>
      </c>
      <c r="AD342" t="s">
        <v>61</v>
      </c>
      <c r="AE342">
        <v>0</v>
      </c>
      <c r="AF342" t="s">
        <v>1210</v>
      </c>
      <c r="AG342" t="s">
        <v>146</v>
      </c>
      <c r="AH342" t="s">
        <v>146</v>
      </c>
      <c r="AI342" t="s">
        <v>146</v>
      </c>
      <c r="AJ342" t="s">
        <v>146</v>
      </c>
      <c r="AK342" t="s">
        <v>146</v>
      </c>
      <c r="AL342" t="s">
        <v>66</v>
      </c>
      <c r="AN342" t="s">
        <v>217</v>
      </c>
      <c r="AO342" t="s">
        <v>136</v>
      </c>
      <c r="AP342">
        <v>6</v>
      </c>
      <c r="AQ342" t="s">
        <v>151</v>
      </c>
      <c r="AR342" t="s">
        <v>164</v>
      </c>
      <c r="AS342" t="s">
        <v>53</v>
      </c>
      <c r="AT342">
        <v>8</v>
      </c>
      <c r="AU342">
        <v>25</v>
      </c>
      <c r="AW342" t="s">
        <v>137</v>
      </c>
      <c r="AX342" t="s">
        <v>138</v>
      </c>
      <c r="AY342" t="s">
        <v>53</v>
      </c>
      <c r="AZ342" t="s">
        <v>42</v>
      </c>
      <c r="BA342" t="s">
        <v>42</v>
      </c>
      <c r="BF342">
        <v>-117.21740539659299</v>
      </c>
      <c r="BG342">
        <v>34.1127795878622</v>
      </c>
    </row>
    <row r="343" spans="1:59" x14ac:dyDescent="0.3">
      <c r="A343">
        <v>143</v>
      </c>
      <c r="B343">
        <v>6589</v>
      </c>
      <c r="C343" t="s">
        <v>1211</v>
      </c>
      <c r="D343" t="s">
        <v>1212</v>
      </c>
      <c r="E343" t="s">
        <v>141</v>
      </c>
      <c r="F343">
        <v>-117.21763</v>
      </c>
      <c r="G343">
        <v>34.115758</v>
      </c>
      <c r="H343" t="s">
        <v>142</v>
      </c>
      <c r="I343">
        <v>3.2</v>
      </c>
      <c r="J343">
        <v>2.7</v>
      </c>
      <c r="K343">
        <v>5.9</v>
      </c>
      <c r="L343" t="s">
        <v>53</v>
      </c>
      <c r="M343" t="s">
        <v>129</v>
      </c>
      <c r="N343" t="s">
        <v>125</v>
      </c>
      <c r="O343">
        <v>0</v>
      </c>
      <c r="P343" t="s">
        <v>143</v>
      </c>
      <c r="R343" t="s">
        <v>196</v>
      </c>
      <c r="S343" t="s">
        <v>144</v>
      </c>
      <c r="T343" t="s">
        <v>42</v>
      </c>
      <c r="U343" t="s">
        <v>42</v>
      </c>
      <c r="V343" t="s">
        <v>156</v>
      </c>
      <c r="W343" t="s">
        <v>146</v>
      </c>
      <c r="X343" s="1">
        <v>37227</v>
      </c>
      <c r="Y343" t="s">
        <v>145</v>
      </c>
      <c r="Z343" t="s">
        <v>131</v>
      </c>
      <c r="AA343" t="s">
        <v>147</v>
      </c>
      <c r="AB343" t="s">
        <v>148</v>
      </c>
      <c r="AC343" t="s">
        <v>183</v>
      </c>
      <c r="AD343" t="s">
        <v>61</v>
      </c>
      <c r="AE343">
        <v>0</v>
      </c>
      <c r="AF343" t="s">
        <v>1213</v>
      </c>
      <c r="AG343" t="s">
        <v>146</v>
      </c>
      <c r="AH343" t="s">
        <v>146</v>
      </c>
      <c r="AI343" t="s">
        <v>146</v>
      </c>
      <c r="AJ343" t="s">
        <v>146</v>
      </c>
      <c r="AK343" t="s">
        <v>146</v>
      </c>
      <c r="AL343" t="s">
        <v>135</v>
      </c>
      <c r="AO343" t="s">
        <v>136</v>
      </c>
      <c r="AP343">
        <v>6</v>
      </c>
      <c r="AQ343" t="s">
        <v>151</v>
      </c>
      <c r="AR343" t="s">
        <v>538</v>
      </c>
      <c r="AS343" t="s">
        <v>53</v>
      </c>
      <c r="AT343">
        <v>8</v>
      </c>
      <c r="AU343">
        <v>5</v>
      </c>
      <c r="AW343" t="s">
        <v>137</v>
      </c>
      <c r="AX343" t="s">
        <v>138</v>
      </c>
      <c r="AY343" t="s">
        <v>53</v>
      </c>
      <c r="AZ343" t="s">
        <v>42</v>
      </c>
      <c r="BA343" t="s">
        <v>42</v>
      </c>
      <c r="BF343">
        <v>-117.219106288071</v>
      </c>
      <c r="BG343">
        <v>34.115804188798798</v>
      </c>
    </row>
    <row r="344" spans="1:59" x14ac:dyDescent="0.3">
      <c r="A344">
        <v>144</v>
      </c>
      <c r="B344">
        <v>6591</v>
      </c>
      <c r="C344" t="s">
        <v>1214</v>
      </c>
      <c r="D344" t="s">
        <v>1215</v>
      </c>
      <c r="E344" t="s">
        <v>141</v>
      </c>
      <c r="F344">
        <v>-117.226488</v>
      </c>
      <c r="G344">
        <v>34.115758</v>
      </c>
      <c r="H344" t="s">
        <v>142</v>
      </c>
      <c r="I344">
        <v>8.6</v>
      </c>
      <c r="J344">
        <v>2.7</v>
      </c>
      <c r="K344">
        <v>11.3</v>
      </c>
      <c r="L344" t="s">
        <v>31</v>
      </c>
      <c r="M344" t="s">
        <v>129</v>
      </c>
      <c r="N344" t="s">
        <v>125</v>
      </c>
      <c r="O344">
        <v>0</v>
      </c>
      <c r="P344" t="s">
        <v>143</v>
      </c>
      <c r="R344" t="s">
        <v>66</v>
      </c>
      <c r="S344" t="s">
        <v>144</v>
      </c>
      <c r="T344" t="s">
        <v>42</v>
      </c>
      <c r="U344" t="s">
        <v>42</v>
      </c>
      <c r="V344" t="s">
        <v>156</v>
      </c>
      <c r="W344" t="s">
        <v>146</v>
      </c>
      <c r="X344" s="1">
        <v>37227</v>
      </c>
      <c r="Y344" t="s">
        <v>156</v>
      </c>
      <c r="Z344" t="s">
        <v>131</v>
      </c>
      <c r="AA344" t="s">
        <v>147</v>
      </c>
      <c r="AB344" t="s">
        <v>148</v>
      </c>
      <c r="AC344" t="s">
        <v>133</v>
      </c>
      <c r="AD344" t="s">
        <v>60</v>
      </c>
      <c r="AE344">
        <v>0</v>
      </c>
      <c r="AF344" t="s">
        <v>1216</v>
      </c>
      <c r="AG344" t="s">
        <v>146</v>
      </c>
      <c r="AH344" t="s">
        <v>146</v>
      </c>
      <c r="AI344" t="s">
        <v>146</v>
      </c>
      <c r="AJ344" t="s">
        <v>146</v>
      </c>
      <c r="AK344" t="s">
        <v>146</v>
      </c>
      <c r="AL344" t="s">
        <v>150</v>
      </c>
      <c r="AM344" t="s">
        <v>1217</v>
      </c>
      <c r="AO344" t="s">
        <v>136</v>
      </c>
      <c r="AP344">
        <v>7</v>
      </c>
      <c r="AQ344" t="s">
        <v>151</v>
      </c>
      <c r="AR344" t="s">
        <v>164</v>
      </c>
      <c r="AS344" t="s">
        <v>53</v>
      </c>
      <c r="AT344">
        <v>12</v>
      </c>
      <c r="AU344">
        <v>32</v>
      </c>
      <c r="AV344" t="s">
        <v>150</v>
      </c>
      <c r="AW344" t="s">
        <v>137</v>
      </c>
      <c r="AX344" t="s">
        <v>138</v>
      </c>
      <c r="AY344" t="s">
        <v>53</v>
      </c>
      <c r="AZ344" t="s">
        <v>42</v>
      </c>
      <c r="BA344" t="s">
        <v>42</v>
      </c>
      <c r="BF344">
        <v>-117.22661728246599</v>
      </c>
      <c r="BG344">
        <v>34.115826394972999</v>
      </c>
    </row>
    <row r="345" spans="1:59" x14ac:dyDescent="0.3">
      <c r="A345">
        <v>145</v>
      </c>
      <c r="B345">
        <v>6594</v>
      </c>
      <c r="C345" t="s">
        <v>1218</v>
      </c>
      <c r="D345" t="s">
        <v>1219</v>
      </c>
      <c r="E345" t="s">
        <v>141</v>
      </c>
      <c r="F345">
        <v>-117.235074</v>
      </c>
      <c r="G345">
        <v>34.115786</v>
      </c>
      <c r="H345" t="s">
        <v>142</v>
      </c>
      <c r="I345">
        <v>14</v>
      </c>
      <c r="J345">
        <v>2.8</v>
      </c>
      <c r="K345">
        <v>16.8</v>
      </c>
      <c r="L345" t="s">
        <v>31</v>
      </c>
      <c r="M345" t="s">
        <v>129</v>
      </c>
      <c r="N345" t="s">
        <v>125</v>
      </c>
      <c r="O345">
        <v>0</v>
      </c>
      <c r="P345" t="s">
        <v>143</v>
      </c>
      <c r="R345" t="s">
        <v>66</v>
      </c>
      <c r="S345" t="s">
        <v>144</v>
      </c>
      <c r="T345" t="s">
        <v>42</v>
      </c>
      <c r="U345" t="s">
        <v>42</v>
      </c>
      <c r="V345" t="s">
        <v>156</v>
      </c>
      <c r="W345" t="s">
        <v>146</v>
      </c>
      <c r="X345" s="1">
        <v>37227</v>
      </c>
      <c r="Y345" t="s">
        <v>145</v>
      </c>
      <c r="Z345" t="s">
        <v>131</v>
      </c>
      <c r="AA345" t="s">
        <v>147</v>
      </c>
      <c r="AB345" t="s">
        <v>148</v>
      </c>
      <c r="AC345" t="s">
        <v>245</v>
      </c>
      <c r="AD345" t="s">
        <v>60</v>
      </c>
      <c r="AE345">
        <v>0</v>
      </c>
      <c r="AF345" t="s">
        <v>1202</v>
      </c>
      <c r="AG345" t="s">
        <v>146</v>
      </c>
      <c r="AH345" t="s">
        <v>146</v>
      </c>
      <c r="AI345" t="s">
        <v>146</v>
      </c>
      <c r="AJ345" t="s">
        <v>146</v>
      </c>
      <c r="AK345" t="s">
        <v>146</v>
      </c>
      <c r="AL345" t="s">
        <v>150</v>
      </c>
      <c r="AM345" t="s">
        <v>1220</v>
      </c>
      <c r="AO345" t="s">
        <v>136</v>
      </c>
      <c r="AP345">
        <v>6</v>
      </c>
      <c r="AQ345" t="s">
        <v>151</v>
      </c>
      <c r="AR345" t="s">
        <v>164</v>
      </c>
      <c r="AS345" t="s">
        <v>53</v>
      </c>
      <c r="AT345">
        <v>9</v>
      </c>
      <c r="AU345">
        <v>32</v>
      </c>
      <c r="AV345" t="s">
        <v>150</v>
      </c>
      <c r="AW345" t="s">
        <v>137</v>
      </c>
      <c r="AX345" t="s">
        <v>138</v>
      </c>
      <c r="AY345" t="s">
        <v>53</v>
      </c>
      <c r="AZ345" t="s">
        <v>42</v>
      </c>
      <c r="BA345" t="s">
        <v>42</v>
      </c>
      <c r="BF345">
        <v>-117.23530788865899</v>
      </c>
      <c r="BG345">
        <v>34.115832189461102</v>
      </c>
    </row>
    <row r="346" spans="1:59" x14ac:dyDescent="0.3">
      <c r="A346">
        <v>146</v>
      </c>
      <c r="B346">
        <v>8512</v>
      </c>
      <c r="C346" t="s">
        <v>1221</v>
      </c>
      <c r="D346" t="s">
        <v>1222</v>
      </c>
      <c r="E346" t="s">
        <v>180</v>
      </c>
      <c r="F346">
        <v>-117.25250800000001</v>
      </c>
      <c r="G346">
        <v>34.115183999999999</v>
      </c>
      <c r="H346" t="s">
        <v>142</v>
      </c>
      <c r="I346">
        <v>6.3</v>
      </c>
      <c r="J346">
        <v>2.8</v>
      </c>
      <c r="K346">
        <v>9.1</v>
      </c>
      <c r="L346" t="s">
        <v>53</v>
      </c>
      <c r="M346" t="s">
        <v>129</v>
      </c>
      <c r="N346" t="s">
        <v>125</v>
      </c>
      <c r="O346">
        <v>0</v>
      </c>
      <c r="P346" t="s">
        <v>143</v>
      </c>
      <c r="R346" t="s">
        <v>155</v>
      </c>
      <c r="S346" t="s">
        <v>144</v>
      </c>
      <c r="U346" t="s">
        <v>42</v>
      </c>
      <c r="V346" t="s">
        <v>145</v>
      </c>
      <c r="W346" t="s">
        <v>146</v>
      </c>
      <c r="X346" s="1">
        <v>37227</v>
      </c>
      <c r="Y346" t="s">
        <v>156</v>
      </c>
      <c r="Z346" t="s">
        <v>131</v>
      </c>
      <c r="AA346" t="s">
        <v>147</v>
      </c>
      <c r="AB346" t="s">
        <v>148</v>
      </c>
      <c r="AC346" t="s">
        <v>133</v>
      </c>
      <c r="AD346" t="s">
        <v>66</v>
      </c>
      <c r="AE346">
        <v>0</v>
      </c>
      <c r="AF346" t="s">
        <v>1223</v>
      </c>
      <c r="AG346" t="s">
        <v>129</v>
      </c>
      <c r="AH346" t="s">
        <v>129</v>
      </c>
      <c r="AI346" t="s">
        <v>146</v>
      </c>
      <c r="AJ346" t="s">
        <v>146</v>
      </c>
      <c r="AK346" t="s">
        <v>146</v>
      </c>
      <c r="AL346" t="s">
        <v>159</v>
      </c>
      <c r="AM346" t="s">
        <v>1224</v>
      </c>
      <c r="AO346" t="s">
        <v>136</v>
      </c>
      <c r="AP346">
        <v>7</v>
      </c>
      <c r="AT346">
        <v>7</v>
      </c>
      <c r="AU346">
        <v>30</v>
      </c>
      <c r="AW346" t="s">
        <v>137</v>
      </c>
      <c r="AX346" t="s">
        <v>138</v>
      </c>
      <c r="AZ346" t="s">
        <v>42</v>
      </c>
      <c r="BD346" t="s">
        <v>173</v>
      </c>
      <c r="BF346">
        <v>-117.252589538892</v>
      </c>
      <c r="BG346">
        <v>34.115247954294702</v>
      </c>
    </row>
    <row r="347" spans="1:59" x14ac:dyDescent="0.3">
      <c r="A347">
        <v>147</v>
      </c>
      <c r="B347">
        <v>8945</v>
      </c>
      <c r="C347" t="s">
        <v>1225</v>
      </c>
      <c r="D347" t="s">
        <v>1226</v>
      </c>
      <c r="E347" t="s">
        <v>180</v>
      </c>
      <c r="F347">
        <v>-117.25177499999999</v>
      </c>
      <c r="G347">
        <v>34.109988999999999</v>
      </c>
      <c r="H347" t="s">
        <v>142</v>
      </c>
      <c r="I347">
        <v>26.8</v>
      </c>
      <c r="J347">
        <v>20</v>
      </c>
      <c r="K347">
        <v>46.8</v>
      </c>
      <c r="L347" t="s">
        <v>37</v>
      </c>
      <c r="M347" t="s">
        <v>129</v>
      </c>
      <c r="N347" t="s">
        <v>125</v>
      </c>
      <c r="O347">
        <v>0</v>
      </c>
      <c r="P347" t="s">
        <v>143</v>
      </c>
      <c r="R347" t="s">
        <v>155</v>
      </c>
      <c r="S347" t="s">
        <v>144</v>
      </c>
      <c r="U347" t="s">
        <v>42</v>
      </c>
      <c r="V347" t="s">
        <v>156</v>
      </c>
      <c r="W347" t="s">
        <v>146</v>
      </c>
      <c r="X347" s="1">
        <v>37227</v>
      </c>
      <c r="Y347" t="s">
        <v>157</v>
      </c>
      <c r="Z347" t="s">
        <v>66</v>
      </c>
      <c r="AA347" t="s">
        <v>147</v>
      </c>
      <c r="AB347" t="s">
        <v>148</v>
      </c>
      <c r="AC347" t="s">
        <v>133</v>
      </c>
      <c r="AD347" t="s">
        <v>66</v>
      </c>
      <c r="AE347">
        <v>0</v>
      </c>
      <c r="AF347" t="s">
        <v>1227</v>
      </c>
      <c r="AG347" t="s">
        <v>129</v>
      </c>
      <c r="AH347" t="s">
        <v>129</v>
      </c>
      <c r="AI347" t="s">
        <v>146</v>
      </c>
      <c r="AJ347" t="s">
        <v>146</v>
      </c>
      <c r="AK347" t="s">
        <v>146</v>
      </c>
      <c r="AL347" t="s">
        <v>66</v>
      </c>
      <c r="AM347" t="s">
        <v>1228</v>
      </c>
      <c r="AO347" t="s">
        <v>136</v>
      </c>
      <c r="AP347">
        <v>6</v>
      </c>
      <c r="AR347" t="s">
        <v>836</v>
      </c>
      <c r="AT347">
        <v>6</v>
      </c>
      <c r="AU347">
        <v>30</v>
      </c>
      <c r="AW347" t="s">
        <v>137</v>
      </c>
      <c r="AX347" t="s">
        <v>138</v>
      </c>
      <c r="AZ347" t="s">
        <v>42</v>
      </c>
      <c r="BD347" t="s">
        <v>173</v>
      </c>
      <c r="BF347">
        <v>-117.252122</v>
      </c>
      <c r="BG347">
        <v>34.110542021256201</v>
      </c>
    </row>
    <row r="348" spans="1:59" x14ac:dyDescent="0.3">
      <c r="A348">
        <v>148</v>
      </c>
      <c r="B348">
        <v>469</v>
      </c>
      <c r="C348" t="s">
        <v>1229</v>
      </c>
      <c r="D348" t="s">
        <v>1230</v>
      </c>
      <c r="E348" t="s">
        <v>180</v>
      </c>
      <c r="F348">
        <v>-117.25138800000001</v>
      </c>
      <c r="G348">
        <v>34.104270999999997</v>
      </c>
      <c r="H348" t="s">
        <v>142</v>
      </c>
      <c r="I348">
        <v>8.1</v>
      </c>
      <c r="J348">
        <v>1.7</v>
      </c>
      <c r="K348">
        <v>9.8000000000000007</v>
      </c>
      <c r="L348" t="s">
        <v>37</v>
      </c>
      <c r="M348" t="s">
        <v>129</v>
      </c>
      <c r="N348" t="s">
        <v>125</v>
      </c>
      <c r="O348">
        <v>0</v>
      </c>
      <c r="P348" t="s">
        <v>143</v>
      </c>
      <c r="S348" t="s">
        <v>144</v>
      </c>
      <c r="U348" t="s">
        <v>42</v>
      </c>
      <c r="V348" t="s">
        <v>145</v>
      </c>
      <c r="W348" t="s">
        <v>146</v>
      </c>
      <c r="X348" s="1">
        <v>37227</v>
      </c>
      <c r="Y348" t="s">
        <v>157</v>
      </c>
      <c r="Z348" t="s">
        <v>66</v>
      </c>
      <c r="AA348" t="s">
        <v>147</v>
      </c>
      <c r="AB348" t="s">
        <v>148</v>
      </c>
      <c r="AC348" t="s">
        <v>133</v>
      </c>
      <c r="AD348" t="s">
        <v>66</v>
      </c>
      <c r="AE348">
        <v>0</v>
      </c>
      <c r="AF348" t="s">
        <v>1223</v>
      </c>
      <c r="AG348" t="s">
        <v>129</v>
      </c>
      <c r="AH348" t="s">
        <v>129</v>
      </c>
      <c r="AI348" t="s">
        <v>146</v>
      </c>
      <c r="AJ348" t="s">
        <v>146</v>
      </c>
      <c r="AK348" t="s">
        <v>146</v>
      </c>
      <c r="AL348" t="s">
        <v>66</v>
      </c>
      <c r="AM348" t="s">
        <v>1231</v>
      </c>
      <c r="AO348" t="s">
        <v>136</v>
      </c>
      <c r="AP348">
        <v>4</v>
      </c>
      <c r="AR348" t="s">
        <v>152</v>
      </c>
      <c r="AT348">
        <v>6</v>
      </c>
      <c r="AU348">
        <v>15</v>
      </c>
      <c r="AW348" t="s">
        <v>137</v>
      </c>
      <c r="AX348" t="s">
        <v>138</v>
      </c>
      <c r="AZ348" t="s">
        <v>42</v>
      </c>
      <c r="BD348" t="s">
        <v>173</v>
      </c>
      <c r="BF348">
        <v>-117.25148670542301</v>
      </c>
      <c r="BG348">
        <v>34.1041715025355</v>
      </c>
    </row>
    <row r="349" spans="1:59" x14ac:dyDescent="0.3">
      <c r="A349">
        <v>149</v>
      </c>
      <c r="B349">
        <v>7749</v>
      </c>
      <c r="C349" t="s">
        <v>1232</v>
      </c>
      <c r="D349" t="s">
        <v>1233</v>
      </c>
      <c r="E349" t="s">
        <v>180</v>
      </c>
      <c r="F349">
        <v>-117.251366</v>
      </c>
      <c r="G349">
        <v>34.100780999999998</v>
      </c>
      <c r="H349" t="s">
        <v>142</v>
      </c>
      <c r="I349">
        <v>6.3</v>
      </c>
      <c r="J349">
        <v>5</v>
      </c>
      <c r="K349">
        <v>11.3</v>
      </c>
      <c r="L349" t="s">
        <v>53</v>
      </c>
      <c r="M349" t="s">
        <v>129</v>
      </c>
      <c r="N349" t="s">
        <v>125</v>
      </c>
      <c r="O349">
        <v>0</v>
      </c>
      <c r="P349" t="s">
        <v>143</v>
      </c>
      <c r="R349" t="s">
        <v>155</v>
      </c>
      <c r="S349" t="s">
        <v>144</v>
      </c>
      <c r="U349" t="s">
        <v>42</v>
      </c>
      <c r="V349" t="s">
        <v>156</v>
      </c>
      <c r="W349" t="s">
        <v>146</v>
      </c>
      <c r="X349" s="1">
        <v>37227</v>
      </c>
      <c r="Y349" t="s">
        <v>157</v>
      </c>
      <c r="Z349" t="s">
        <v>170</v>
      </c>
      <c r="AA349" t="s">
        <v>147</v>
      </c>
      <c r="AB349" t="s">
        <v>148</v>
      </c>
      <c r="AC349" t="s">
        <v>133</v>
      </c>
      <c r="AD349" t="s">
        <v>66</v>
      </c>
      <c r="AE349">
        <v>0</v>
      </c>
      <c r="AF349" t="s">
        <v>1223</v>
      </c>
      <c r="AG349" t="s">
        <v>129</v>
      </c>
      <c r="AH349" t="s">
        <v>129</v>
      </c>
      <c r="AI349" t="s">
        <v>146</v>
      </c>
      <c r="AJ349" t="s">
        <v>146</v>
      </c>
      <c r="AK349" t="s">
        <v>146</v>
      </c>
      <c r="AL349" t="s">
        <v>66</v>
      </c>
      <c r="AM349" t="s">
        <v>1228</v>
      </c>
      <c r="AO349" t="s">
        <v>136</v>
      </c>
      <c r="AP349">
        <v>6</v>
      </c>
      <c r="AT349">
        <v>6</v>
      </c>
      <c r="AU349">
        <v>30</v>
      </c>
      <c r="AW349" t="s">
        <v>137</v>
      </c>
      <c r="AX349" t="s">
        <v>138</v>
      </c>
      <c r="AZ349" t="s">
        <v>42</v>
      </c>
      <c r="BD349" t="s">
        <v>173</v>
      </c>
      <c r="BF349">
        <v>-117.25145397642299</v>
      </c>
      <c r="BG349">
        <v>34.101102601701001</v>
      </c>
    </row>
    <row r="350" spans="1:59" x14ac:dyDescent="0.3">
      <c r="A350">
        <v>150</v>
      </c>
      <c r="B350">
        <v>6819</v>
      </c>
      <c r="C350" t="s">
        <v>1234</v>
      </c>
      <c r="D350" t="s">
        <v>1235</v>
      </c>
      <c r="E350" t="s">
        <v>180</v>
      </c>
      <c r="F350">
        <v>-117.255994</v>
      </c>
      <c r="G350">
        <v>34.098514000000002</v>
      </c>
      <c r="H350" t="s">
        <v>142</v>
      </c>
      <c r="I350">
        <v>0.4</v>
      </c>
      <c r="J350">
        <v>0.6</v>
      </c>
      <c r="K350">
        <v>1</v>
      </c>
      <c r="L350" t="s">
        <v>53</v>
      </c>
      <c r="M350" t="s">
        <v>129</v>
      </c>
      <c r="N350" t="s">
        <v>125</v>
      </c>
      <c r="O350">
        <v>0</v>
      </c>
      <c r="P350" t="s">
        <v>143</v>
      </c>
      <c r="S350" t="s">
        <v>144</v>
      </c>
      <c r="U350" t="s">
        <v>42</v>
      </c>
      <c r="V350" t="s">
        <v>156</v>
      </c>
      <c r="W350" t="s">
        <v>146</v>
      </c>
      <c r="X350" s="1">
        <v>37227</v>
      </c>
      <c r="Y350" t="s">
        <v>157</v>
      </c>
      <c r="Z350" t="s">
        <v>181</v>
      </c>
      <c r="AA350" t="s">
        <v>147</v>
      </c>
      <c r="AB350" t="s">
        <v>148</v>
      </c>
      <c r="AD350" t="s">
        <v>66</v>
      </c>
      <c r="AE350">
        <v>0</v>
      </c>
      <c r="AF350" t="s">
        <v>1223</v>
      </c>
      <c r="AG350" t="s">
        <v>129</v>
      </c>
      <c r="AH350" t="s">
        <v>129</v>
      </c>
      <c r="AI350" t="s">
        <v>146</v>
      </c>
      <c r="AJ350" t="s">
        <v>146</v>
      </c>
      <c r="AK350" t="s">
        <v>146</v>
      </c>
      <c r="AL350" t="s">
        <v>66</v>
      </c>
      <c r="AM350" t="s">
        <v>1236</v>
      </c>
      <c r="AO350" t="s">
        <v>136</v>
      </c>
      <c r="AP350">
        <v>6</v>
      </c>
      <c r="AT350">
        <v>6</v>
      </c>
      <c r="AU350">
        <v>30</v>
      </c>
      <c r="AW350" t="s">
        <v>137</v>
      </c>
      <c r="AX350" t="s">
        <v>138</v>
      </c>
      <c r="AZ350" t="s">
        <v>42</v>
      </c>
      <c r="BD350" t="s">
        <v>173</v>
      </c>
      <c r="BF350">
        <v>-117.256274022605</v>
      </c>
      <c r="BG350">
        <v>34.098585074240603</v>
      </c>
    </row>
    <row r="351" spans="1:59" x14ac:dyDescent="0.3">
      <c r="A351">
        <v>151</v>
      </c>
      <c r="B351">
        <v>6912</v>
      </c>
      <c r="C351" t="s">
        <v>1237</v>
      </c>
      <c r="D351" t="s">
        <v>1238</v>
      </c>
      <c r="E351" t="s">
        <v>180</v>
      </c>
      <c r="F351">
        <v>-117.259406</v>
      </c>
      <c r="G351">
        <v>34.098120000000002</v>
      </c>
      <c r="H351" t="s">
        <v>142</v>
      </c>
      <c r="I351">
        <v>1.9</v>
      </c>
      <c r="J351">
        <v>1.5</v>
      </c>
      <c r="K351">
        <v>3.4</v>
      </c>
      <c r="L351" t="s">
        <v>53</v>
      </c>
      <c r="M351" t="s">
        <v>129</v>
      </c>
      <c r="O351">
        <v>0</v>
      </c>
      <c r="P351" t="s">
        <v>143</v>
      </c>
      <c r="Q351" t="s">
        <v>1193</v>
      </c>
      <c r="S351" t="s">
        <v>144</v>
      </c>
      <c r="U351" t="s">
        <v>42</v>
      </c>
      <c r="V351" t="s">
        <v>156</v>
      </c>
      <c r="W351" t="s">
        <v>146</v>
      </c>
      <c r="X351" s="1">
        <v>37227</v>
      </c>
      <c r="Y351" t="s">
        <v>157</v>
      </c>
      <c r="Z351" t="s">
        <v>170</v>
      </c>
      <c r="AA351" t="s">
        <v>147</v>
      </c>
      <c r="AB351" t="s">
        <v>148</v>
      </c>
      <c r="AC351" t="s">
        <v>133</v>
      </c>
      <c r="AD351" t="s">
        <v>66</v>
      </c>
      <c r="AE351">
        <v>0</v>
      </c>
      <c r="AG351" t="s">
        <v>129</v>
      </c>
      <c r="AH351" t="s">
        <v>129</v>
      </c>
      <c r="AI351" t="s">
        <v>146</v>
      </c>
      <c r="AJ351" t="s">
        <v>146</v>
      </c>
      <c r="AK351" t="s">
        <v>146</v>
      </c>
      <c r="AL351" t="s">
        <v>66</v>
      </c>
      <c r="AM351" t="s">
        <v>1239</v>
      </c>
      <c r="AO351" t="s">
        <v>136</v>
      </c>
      <c r="AP351">
        <v>6</v>
      </c>
      <c r="AT351">
        <v>6</v>
      </c>
      <c r="AU351">
        <v>30</v>
      </c>
      <c r="AW351" t="s">
        <v>137</v>
      </c>
      <c r="AX351" t="s">
        <v>138</v>
      </c>
      <c r="AZ351" t="s">
        <v>42</v>
      </c>
      <c r="BD351" t="s">
        <v>173</v>
      </c>
      <c r="BF351">
        <v>-117.259337335515</v>
      </c>
      <c r="BG351">
        <v>34.098287025095999</v>
      </c>
    </row>
    <row r="352" spans="1:59" x14ac:dyDescent="0.3">
      <c r="A352">
        <v>152</v>
      </c>
      <c r="B352">
        <v>8513</v>
      </c>
      <c r="C352" t="s">
        <v>1240</v>
      </c>
      <c r="D352" t="s">
        <v>1241</v>
      </c>
      <c r="E352" t="s">
        <v>180</v>
      </c>
      <c r="F352">
        <v>-117.25955399999999</v>
      </c>
      <c r="G352">
        <v>34.101322000000003</v>
      </c>
      <c r="H352" t="s">
        <v>142</v>
      </c>
      <c r="I352">
        <v>0.1</v>
      </c>
      <c r="J352">
        <v>0.6</v>
      </c>
      <c r="K352">
        <v>0.7</v>
      </c>
      <c r="L352" t="s">
        <v>53</v>
      </c>
      <c r="M352" t="s">
        <v>129</v>
      </c>
      <c r="N352" t="s">
        <v>125</v>
      </c>
      <c r="O352">
        <v>0</v>
      </c>
      <c r="P352" t="s">
        <v>143</v>
      </c>
      <c r="R352" t="s">
        <v>196</v>
      </c>
      <c r="S352" t="s">
        <v>144</v>
      </c>
      <c r="U352" t="s">
        <v>42</v>
      </c>
      <c r="V352" t="s">
        <v>156</v>
      </c>
      <c r="W352" t="s">
        <v>146</v>
      </c>
      <c r="X352" s="1">
        <v>37227</v>
      </c>
      <c r="Y352" t="s">
        <v>157</v>
      </c>
      <c r="Z352" t="s">
        <v>170</v>
      </c>
      <c r="AA352" t="s">
        <v>147</v>
      </c>
      <c r="AB352" t="s">
        <v>148</v>
      </c>
      <c r="AC352" t="s">
        <v>133</v>
      </c>
      <c r="AD352" t="s">
        <v>66</v>
      </c>
      <c r="AE352">
        <v>0</v>
      </c>
      <c r="AF352" t="s">
        <v>1223</v>
      </c>
      <c r="AG352" t="s">
        <v>129</v>
      </c>
      <c r="AH352" t="s">
        <v>129</v>
      </c>
      <c r="AI352" t="s">
        <v>146</v>
      </c>
      <c r="AJ352" t="s">
        <v>146</v>
      </c>
      <c r="AK352" t="s">
        <v>146</v>
      </c>
      <c r="AL352" t="s">
        <v>66</v>
      </c>
      <c r="AM352" t="s">
        <v>1236</v>
      </c>
      <c r="AO352" t="s">
        <v>136</v>
      </c>
      <c r="AP352">
        <v>6</v>
      </c>
      <c r="AT352">
        <v>6</v>
      </c>
      <c r="AU352">
        <v>30</v>
      </c>
      <c r="AW352" t="s">
        <v>137</v>
      </c>
      <c r="AX352" t="s">
        <v>138</v>
      </c>
      <c r="AZ352" t="s">
        <v>42</v>
      </c>
      <c r="BD352" t="s">
        <v>173</v>
      </c>
      <c r="BF352">
        <v>-117.259493918453</v>
      </c>
      <c r="BG352">
        <v>34.102061144414897</v>
      </c>
    </row>
    <row r="353" spans="1:59" x14ac:dyDescent="0.3">
      <c r="A353">
        <v>153</v>
      </c>
      <c r="B353">
        <v>6916</v>
      </c>
      <c r="C353" t="s">
        <v>1242</v>
      </c>
      <c r="D353" t="s">
        <v>1243</v>
      </c>
      <c r="E353" t="s">
        <v>168</v>
      </c>
      <c r="F353">
        <v>-117.260434</v>
      </c>
      <c r="G353">
        <v>34.104470999999997</v>
      </c>
      <c r="H353" t="s">
        <v>142</v>
      </c>
      <c r="I353">
        <v>3.9</v>
      </c>
      <c r="J353">
        <v>1.7</v>
      </c>
      <c r="K353">
        <v>5.6</v>
      </c>
      <c r="L353" t="s">
        <v>53</v>
      </c>
      <c r="M353" t="s">
        <v>129</v>
      </c>
      <c r="O353">
        <v>0</v>
      </c>
      <c r="P353" t="s">
        <v>143</v>
      </c>
      <c r="S353" t="s">
        <v>127</v>
      </c>
      <c r="T353" t="s">
        <v>66</v>
      </c>
      <c r="U353" t="s">
        <v>42</v>
      </c>
      <c r="V353" t="s">
        <v>128</v>
      </c>
      <c r="W353" t="s">
        <v>129</v>
      </c>
      <c r="X353" s="1">
        <v>37227</v>
      </c>
      <c r="Y353" t="s">
        <v>130</v>
      </c>
      <c r="Z353" t="s">
        <v>181</v>
      </c>
      <c r="AA353" t="s">
        <v>147</v>
      </c>
      <c r="AB353" t="s">
        <v>148</v>
      </c>
      <c r="AD353" t="s">
        <v>61</v>
      </c>
      <c r="AE353">
        <v>0</v>
      </c>
      <c r="AF353" t="s">
        <v>1244</v>
      </c>
      <c r="AG353" t="s">
        <v>129</v>
      </c>
      <c r="AH353" t="s">
        <v>129</v>
      </c>
      <c r="AI353" t="s">
        <v>129</v>
      </c>
      <c r="AJ353" t="s">
        <v>129</v>
      </c>
      <c r="AK353" t="s">
        <v>129</v>
      </c>
      <c r="AL353" t="s">
        <v>66</v>
      </c>
      <c r="AM353" t="s">
        <v>1245</v>
      </c>
      <c r="AO353" t="s">
        <v>136</v>
      </c>
      <c r="AW353" t="s">
        <v>137</v>
      </c>
      <c r="AX353" t="s">
        <v>138</v>
      </c>
      <c r="AZ353" t="s">
        <v>42</v>
      </c>
      <c r="BD353" t="s">
        <v>173</v>
      </c>
      <c r="BF353">
        <v>-117.26078671048499</v>
      </c>
      <c r="BG353">
        <v>34.104490988219503</v>
      </c>
    </row>
    <row r="354" spans="1:59" x14ac:dyDescent="0.3">
      <c r="A354">
        <v>154</v>
      </c>
      <c r="B354">
        <v>6918</v>
      </c>
      <c r="C354" t="s">
        <v>1246</v>
      </c>
      <c r="D354" t="s">
        <v>1247</v>
      </c>
      <c r="E354" t="s">
        <v>168</v>
      </c>
      <c r="F354">
        <v>-117.267225</v>
      </c>
      <c r="G354">
        <v>34.104382000000001</v>
      </c>
      <c r="H354" t="s">
        <v>142</v>
      </c>
      <c r="I354">
        <v>6.2</v>
      </c>
      <c r="J354">
        <v>4.5999999999999996</v>
      </c>
      <c r="K354">
        <v>10.8</v>
      </c>
      <c r="L354" t="s">
        <v>53</v>
      </c>
      <c r="M354" t="s">
        <v>129</v>
      </c>
      <c r="N354" t="s">
        <v>125</v>
      </c>
      <c r="O354">
        <v>0</v>
      </c>
      <c r="P354" t="s">
        <v>143</v>
      </c>
      <c r="S354" t="s">
        <v>144</v>
      </c>
      <c r="T354" t="s">
        <v>66</v>
      </c>
      <c r="U354" t="s">
        <v>42</v>
      </c>
      <c r="V354" t="s">
        <v>156</v>
      </c>
      <c r="W354" t="s">
        <v>146</v>
      </c>
      <c r="X354" s="1">
        <v>37227</v>
      </c>
      <c r="Y354" t="s">
        <v>156</v>
      </c>
      <c r="Z354" t="s">
        <v>66</v>
      </c>
      <c r="AA354" t="s">
        <v>147</v>
      </c>
      <c r="AB354" t="s">
        <v>148</v>
      </c>
      <c r="AD354" t="s">
        <v>62</v>
      </c>
      <c r="AE354">
        <v>0</v>
      </c>
      <c r="AF354" t="s">
        <v>1248</v>
      </c>
      <c r="AG354" t="s">
        <v>129</v>
      </c>
      <c r="AH354" t="s">
        <v>129</v>
      </c>
      <c r="AI354" t="s">
        <v>146</v>
      </c>
      <c r="AJ354" t="s">
        <v>129</v>
      </c>
      <c r="AK354" t="s">
        <v>129</v>
      </c>
      <c r="AL354" t="s">
        <v>159</v>
      </c>
      <c r="AO354" t="s">
        <v>136</v>
      </c>
      <c r="AW354" t="s">
        <v>137</v>
      </c>
      <c r="AX354" t="s">
        <v>138</v>
      </c>
      <c r="AZ354" t="s">
        <v>42</v>
      </c>
      <c r="BD354" t="s">
        <v>173</v>
      </c>
      <c r="BF354">
        <v>-117.267196836805</v>
      </c>
      <c r="BG354">
        <v>34.1044319705926</v>
      </c>
    </row>
    <row r="355" spans="1:59" x14ac:dyDescent="0.3">
      <c r="A355">
        <v>155</v>
      </c>
      <c r="B355">
        <v>7711</v>
      </c>
      <c r="C355" t="s">
        <v>1249</v>
      </c>
      <c r="D355" t="s">
        <v>1250</v>
      </c>
      <c r="E355" t="s">
        <v>168</v>
      </c>
      <c r="F355">
        <v>-117.27101</v>
      </c>
      <c r="G355">
        <v>34.104438999999999</v>
      </c>
      <c r="H355" t="s">
        <v>142</v>
      </c>
      <c r="I355">
        <v>1.2</v>
      </c>
      <c r="J355">
        <v>3.6</v>
      </c>
      <c r="K355">
        <v>4.8</v>
      </c>
      <c r="L355" t="s">
        <v>53</v>
      </c>
      <c r="M355" t="s">
        <v>129</v>
      </c>
      <c r="N355" t="s">
        <v>214</v>
      </c>
      <c r="O355">
        <v>0</v>
      </c>
      <c r="P355" t="s">
        <v>143</v>
      </c>
      <c r="R355" t="s">
        <v>66</v>
      </c>
      <c r="S355" t="s">
        <v>127</v>
      </c>
      <c r="T355" t="s">
        <v>66</v>
      </c>
      <c r="U355" t="s">
        <v>42</v>
      </c>
      <c r="V355" t="s">
        <v>128</v>
      </c>
      <c r="W355" t="s">
        <v>129</v>
      </c>
      <c r="X355" s="1">
        <v>37227</v>
      </c>
      <c r="Y355" t="s">
        <v>130</v>
      </c>
      <c r="Z355" t="s">
        <v>181</v>
      </c>
      <c r="AA355" t="s">
        <v>147</v>
      </c>
      <c r="AB355" t="s">
        <v>148</v>
      </c>
      <c r="AD355" t="s">
        <v>66</v>
      </c>
      <c r="AE355">
        <v>0</v>
      </c>
      <c r="AF355" t="s">
        <v>1244</v>
      </c>
      <c r="AG355" t="s">
        <v>129</v>
      </c>
      <c r="AH355" t="s">
        <v>129</v>
      </c>
      <c r="AI355" t="s">
        <v>129</v>
      </c>
      <c r="AJ355" t="s">
        <v>129</v>
      </c>
      <c r="AK355" t="s">
        <v>129</v>
      </c>
      <c r="AL355" t="s">
        <v>66</v>
      </c>
      <c r="AM355" t="s">
        <v>1251</v>
      </c>
      <c r="AO355" t="s">
        <v>136</v>
      </c>
      <c r="AT355">
        <v>0</v>
      </c>
      <c r="AU355">
        <v>0</v>
      </c>
      <c r="AW355" t="s">
        <v>137</v>
      </c>
      <c r="AX355" t="s">
        <v>138</v>
      </c>
      <c r="AZ355" t="s">
        <v>42</v>
      </c>
      <c r="BD355" t="s">
        <v>173</v>
      </c>
      <c r="BF355">
        <v>-117.27101</v>
      </c>
      <c r="BG355">
        <v>34.104438999999999</v>
      </c>
    </row>
    <row r="356" spans="1:59" x14ac:dyDescent="0.3">
      <c r="A356">
        <v>156</v>
      </c>
      <c r="B356">
        <v>6920</v>
      </c>
      <c r="C356" t="s">
        <v>1252</v>
      </c>
      <c r="D356" t="s">
        <v>1253</v>
      </c>
      <c r="E356" t="s">
        <v>168</v>
      </c>
      <c r="F356">
        <v>-117.271856</v>
      </c>
      <c r="G356">
        <v>34.106453000000002</v>
      </c>
      <c r="H356" t="s">
        <v>142</v>
      </c>
      <c r="I356">
        <v>8.1</v>
      </c>
      <c r="J356">
        <v>6.2</v>
      </c>
      <c r="K356">
        <v>14.3</v>
      </c>
      <c r="L356" t="s">
        <v>31</v>
      </c>
      <c r="M356" t="s">
        <v>129</v>
      </c>
      <c r="O356">
        <v>0</v>
      </c>
      <c r="S356" t="s">
        <v>144</v>
      </c>
      <c r="T356" t="s">
        <v>66</v>
      </c>
      <c r="U356" t="s">
        <v>42</v>
      </c>
      <c r="V356" t="s">
        <v>156</v>
      </c>
      <c r="W356" t="s">
        <v>146</v>
      </c>
      <c r="Y356" t="s">
        <v>156</v>
      </c>
      <c r="Z356" t="s">
        <v>181</v>
      </c>
      <c r="AB356" t="s">
        <v>148</v>
      </c>
      <c r="AD356" t="s">
        <v>62</v>
      </c>
      <c r="AE356">
        <v>0</v>
      </c>
      <c r="AF356" t="s">
        <v>990</v>
      </c>
      <c r="AG356" t="s">
        <v>129</v>
      </c>
      <c r="AH356" t="s">
        <v>129</v>
      </c>
      <c r="AI356" t="s">
        <v>146</v>
      </c>
      <c r="AJ356" t="s">
        <v>146</v>
      </c>
      <c r="AK356" t="s">
        <v>146</v>
      </c>
      <c r="AM356" t="s">
        <v>1254</v>
      </c>
      <c r="AO356" t="s">
        <v>136</v>
      </c>
      <c r="AP356">
        <v>6</v>
      </c>
      <c r="AR356" t="s">
        <v>164</v>
      </c>
      <c r="AT356">
        <v>6</v>
      </c>
      <c r="AU356">
        <v>40</v>
      </c>
      <c r="AW356" t="s">
        <v>137</v>
      </c>
      <c r="AX356" t="s">
        <v>138</v>
      </c>
      <c r="AZ356" t="s">
        <v>42</v>
      </c>
      <c r="BD356" t="s">
        <v>173</v>
      </c>
      <c r="BF356">
        <v>-117.27381937699801</v>
      </c>
      <c r="BG356">
        <v>34.106539613554901</v>
      </c>
    </row>
    <row r="357" spans="1:59" x14ac:dyDescent="0.3">
      <c r="A357">
        <v>157</v>
      </c>
      <c r="B357">
        <v>8383</v>
      </c>
      <c r="C357" t="s">
        <v>1255</v>
      </c>
      <c r="D357" t="s">
        <v>1256</v>
      </c>
      <c r="E357" t="s">
        <v>180</v>
      </c>
      <c r="F357">
        <v>-117.278858</v>
      </c>
      <c r="G357">
        <v>34.106309000000003</v>
      </c>
      <c r="H357" t="s">
        <v>142</v>
      </c>
      <c r="I357">
        <v>11.4</v>
      </c>
      <c r="J357">
        <v>6.7</v>
      </c>
      <c r="K357">
        <v>18.100000000000001</v>
      </c>
      <c r="L357" t="s">
        <v>35</v>
      </c>
      <c r="M357" t="s">
        <v>129</v>
      </c>
      <c r="N357" t="s">
        <v>299</v>
      </c>
      <c r="O357">
        <v>0</v>
      </c>
      <c r="P357" t="s">
        <v>319</v>
      </c>
      <c r="R357" t="s">
        <v>66</v>
      </c>
      <c r="S357" t="s">
        <v>144</v>
      </c>
      <c r="T357" t="s">
        <v>42</v>
      </c>
      <c r="U357" t="s">
        <v>42</v>
      </c>
      <c r="V357" t="s">
        <v>145</v>
      </c>
      <c r="W357" t="s">
        <v>146</v>
      </c>
      <c r="X357" s="1">
        <v>37227</v>
      </c>
      <c r="Y357" t="s">
        <v>145</v>
      </c>
      <c r="Z357" t="s">
        <v>181</v>
      </c>
      <c r="AA357" t="s">
        <v>416</v>
      </c>
      <c r="AB357" t="s">
        <v>148</v>
      </c>
      <c r="AC357" t="s">
        <v>133</v>
      </c>
      <c r="AD357" t="s">
        <v>66</v>
      </c>
      <c r="AE357">
        <v>0</v>
      </c>
      <c r="AF357" t="s">
        <v>1257</v>
      </c>
      <c r="AG357" t="s">
        <v>146</v>
      </c>
      <c r="AH357" t="s">
        <v>146</v>
      </c>
      <c r="AI357" t="s">
        <v>146</v>
      </c>
      <c r="AJ357" t="s">
        <v>146</v>
      </c>
      <c r="AK357" t="s">
        <v>146</v>
      </c>
      <c r="AL357" t="s">
        <v>66</v>
      </c>
      <c r="AN357" t="s">
        <v>601</v>
      </c>
      <c r="AO357" t="s">
        <v>136</v>
      </c>
      <c r="AP357">
        <v>6</v>
      </c>
      <c r="AQ357" t="s">
        <v>151</v>
      </c>
      <c r="AR357" t="s">
        <v>164</v>
      </c>
      <c r="AT357">
        <v>6</v>
      </c>
      <c r="AU357">
        <v>50</v>
      </c>
      <c r="AV357" t="s">
        <v>223</v>
      </c>
      <c r="AW357" t="s">
        <v>137</v>
      </c>
      <c r="AX357" t="s">
        <v>138</v>
      </c>
      <c r="AZ357" t="s">
        <v>42</v>
      </c>
      <c r="BD357" t="s">
        <v>173</v>
      </c>
      <c r="BF357">
        <v>-117.27896206967699</v>
      </c>
      <c r="BG357">
        <v>34.1060789180287</v>
      </c>
    </row>
    <row r="358" spans="1:59" x14ac:dyDescent="0.3">
      <c r="A358">
        <v>158</v>
      </c>
      <c r="B358">
        <v>6923</v>
      </c>
      <c r="C358" t="s">
        <v>1258</v>
      </c>
      <c r="D358" t="s">
        <v>1259</v>
      </c>
      <c r="E358" t="s">
        <v>180</v>
      </c>
      <c r="F358">
        <v>-117.279145</v>
      </c>
      <c r="G358">
        <v>34.104658000000001</v>
      </c>
      <c r="H358" t="s">
        <v>142</v>
      </c>
      <c r="I358">
        <v>3.7</v>
      </c>
      <c r="J358">
        <v>7.1</v>
      </c>
      <c r="K358">
        <v>10.8</v>
      </c>
      <c r="L358" t="s">
        <v>53</v>
      </c>
      <c r="M358" t="s">
        <v>129</v>
      </c>
      <c r="N358" t="s">
        <v>125</v>
      </c>
      <c r="O358">
        <v>0</v>
      </c>
      <c r="P358" t="s">
        <v>143</v>
      </c>
      <c r="S358" t="s">
        <v>263</v>
      </c>
      <c r="U358" t="s">
        <v>42</v>
      </c>
      <c r="V358" t="s">
        <v>128</v>
      </c>
      <c r="W358" t="s">
        <v>129</v>
      </c>
      <c r="X358" s="1">
        <v>37227</v>
      </c>
      <c r="Y358" t="s">
        <v>130</v>
      </c>
      <c r="Z358" t="s">
        <v>66</v>
      </c>
      <c r="AA358" t="s">
        <v>147</v>
      </c>
      <c r="AB358" t="s">
        <v>148</v>
      </c>
      <c r="AC358" t="s">
        <v>133</v>
      </c>
      <c r="AD358" t="s">
        <v>66</v>
      </c>
      <c r="AE358">
        <v>0</v>
      </c>
      <c r="AF358" t="s">
        <v>321</v>
      </c>
      <c r="AG358" t="s">
        <v>129</v>
      </c>
      <c r="AH358" t="s">
        <v>146</v>
      </c>
      <c r="AI358" t="s">
        <v>146</v>
      </c>
      <c r="AJ358" t="s">
        <v>146</v>
      </c>
      <c r="AK358" t="s">
        <v>129</v>
      </c>
      <c r="AL358" t="s">
        <v>66</v>
      </c>
      <c r="AM358" t="s">
        <v>1260</v>
      </c>
      <c r="AO358" t="s">
        <v>136</v>
      </c>
      <c r="AT358">
        <v>7</v>
      </c>
      <c r="AU358">
        <v>40</v>
      </c>
      <c r="AV358" t="s">
        <v>172</v>
      </c>
      <c r="AW358" t="s">
        <v>137</v>
      </c>
      <c r="AX358" t="s">
        <v>138</v>
      </c>
      <c r="AZ358" t="s">
        <v>42</v>
      </c>
      <c r="BD358" t="s">
        <v>173</v>
      </c>
      <c r="BF358">
        <v>-117.279145</v>
      </c>
      <c r="BG358">
        <v>34.104658000000001</v>
      </c>
    </row>
    <row r="359" spans="1:59" x14ac:dyDescent="0.3">
      <c r="A359">
        <v>159</v>
      </c>
      <c r="B359">
        <v>6924</v>
      </c>
      <c r="C359" t="s">
        <v>1261</v>
      </c>
      <c r="D359" t="s">
        <v>1262</v>
      </c>
      <c r="E359" t="s">
        <v>180</v>
      </c>
      <c r="F359">
        <v>-117.283908</v>
      </c>
      <c r="G359">
        <v>34.104658000000001</v>
      </c>
      <c r="H359" t="s">
        <v>142</v>
      </c>
      <c r="I359">
        <v>1</v>
      </c>
      <c r="J359">
        <v>4.5999999999999996</v>
      </c>
      <c r="K359">
        <v>5.6</v>
      </c>
      <c r="L359" t="s">
        <v>39</v>
      </c>
      <c r="M359" t="s">
        <v>129</v>
      </c>
      <c r="O359">
        <v>0</v>
      </c>
      <c r="P359" t="s">
        <v>143</v>
      </c>
      <c r="S359" t="s">
        <v>144</v>
      </c>
      <c r="U359" t="s">
        <v>42</v>
      </c>
      <c r="V359" t="s">
        <v>156</v>
      </c>
      <c r="W359" t="s">
        <v>146</v>
      </c>
      <c r="X359" s="1">
        <v>37227</v>
      </c>
      <c r="Y359" t="s">
        <v>156</v>
      </c>
      <c r="Z359" t="s">
        <v>131</v>
      </c>
      <c r="AA359" t="s">
        <v>147</v>
      </c>
      <c r="AB359" t="s">
        <v>148</v>
      </c>
      <c r="AD359" t="s">
        <v>60</v>
      </c>
      <c r="AE359">
        <v>0</v>
      </c>
      <c r="AG359" t="s">
        <v>129</v>
      </c>
      <c r="AH359" t="s">
        <v>129</v>
      </c>
      <c r="AI359" t="s">
        <v>146</v>
      </c>
      <c r="AJ359" t="s">
        <v>146</v>
      </c>
      <c r="AK359" t="s">
        <v>146</v>
      </c>
      <c r="AL359" t="s">
        <v>150</v>
      </c>
      <c r="AM359" t="s">
        <v>1263</v>
      </c>
      <c r="AO359" t="s">
        <v>136</v>
      </c>
      <c r="AP359">
        <v>7</v>
      </c>
      <c r="AR359" t="s">
        <v>152</v>
      </c>
      <c r="AS359" t="s">
        <v>934</v>
      </c>
      <c r="AT359">
        <v>7</v>
      </c>
      <c r="AU359">
        <v>30</v>
      </c>
      <c r="AV359" t="s">
        <v>150</v>
      </c>
      <c r="AW359" t="s">
        <v>31</v>
      </c>
      <c r="AX359" t="s">
        <v>138</v>
      </c>
      <c r="AZ359" t="s">
        <v>42</v>
      </c>
      <c r="BD359" t="s">
        <v>173</v>
      </c>
      <c r="BF359">
        <v>-117.284057569929</v>
      </c>
      <c r="BG359">
        <v>34.1046404560337</v>
      </c>
    </row>
    <row r="360" spans="1:59" x14ac:dyDescent="0.3">
      <c r="A360">
        <v>160</v>
      </c>
      <c r="B360">
        <v>8505</v>
      </c>
      <c r="C360" t="s">
        <v>1264</v>
      </c>
      <c r="D360" t="s">
        <v>1265</v>
      </c>
      <c r="E360" t="s">
        <v>180</v>
      </c>
      <c r="F360">
        <v>-117.291921</v>
      </c>
      <c r="G360">
        <v>34.102516000000001</v>
      </c>
      <c r="H360" t="s">
        <v>142</v>
      </c>
      <c r="I360">
        <v>1.1000000000000001</v>
      </c>
      <c r="J360">
        <v>3.1</v>
      </c>
      <c r="K360">
        <v>4.2</v>
      </c>
      <c r="L360" t="s">
        <v>53</v>
      </c>
      <c r="M360" t="s">
        <v>129</v>
      </c>
      <c r="N360" t="s">
        <v>125</v>
      </c>
      <c r="O360">
        <v>0</v>
      </c>
      <c r="P360" t="s">
        <v>143</v>
      </c>
      <c r="S360" t="s">
        <v>144</v>
      </c>
      <c r="U360" t="s">
        <v>42</v>
      </c>
      <c r="V360" t="s">
        <v>156</v>
      </c>
      <c r="W360" t="s">
        <v>146</v>
      </c>
      <c r="X360" s="1">
        <v>37227</v>
      </c>
      <c r="Y360" t="s">
        <v>145</v>
      </c>
      <c r="Z360" t="s">
        <v>181</v>
      </c>
      <c r="AA360" t="s">
        <v>147</v>
      </c>
      <c r="AB360" t="s">
        <v>148</v>
      </c>
      <c r="AC360" t="s">
        <v>133</v>
      </c>
      <c r="AD360" t="s">
        <v>66</v>
      </c>
      <c r="AE360">
        <v>0</v>
      </c>
      <c r="AF360" t="s">
        <v>593</v>
      </c>
      <c r="AG360" t="s">
        <v>146</v>
      </c>
      <c r="AH360" t="s">
        <v>146</v>
      </c>
      <c r="AI360" t="s">
        <v>146</v>
      </c>
      <c r="AJ360" t="s">
        <v>146</v>
      </c>
      <c r="AK360" t="s">
        <v>146</v>
      </c>
      <c r="AL360" t="s">
        <v>66</v>
      </c>
      <c r="AO360" t="s">
        <v>136</v>
      </c>
      <c r="AP360">
        <v>8</v>
      </c>
      <c r="AT360">
        <v>8</v>
      </c>
      <c r="AU360">
        <v>30</v>
      </c>
      <c r="AV360" t="s">
        <v>172</v>
      </c>
      <c r="AW360" t="s">
        <v>137</v>
      </c>
      <c r="AX360" t="s">
        <v>138</v>
      </c>
      <c r="AZ360" t="s">
        <v>42</v>
      </c>
      <c r="BD360" t="s">
        <v>173</v>
      </c>
      <c r="BF360">
        <v>-117.29203257999301</v>
      </c>
      <c r="BG360">
        <v>34.102386295566397</v>
      </c>
    </row>
    <row r="361" spans="1:59" x14ac:dyDescent="0.3">
      <c r="A361">
        <v>161</v>
      </c>
      <c r="B361">
        <v>8559</v>
      </c>
      <c r="C361" t="s">
        <v>1266</v>
      </c>
      <c r="D361" t="s">
        <v>1267</v>
      </c>
      <c r="E361" t="s">
        <v>180</v>
      </c>
      <c r="F361">
        <v>-117.2922779</v>
      </c>
      <c r="G361">
        <v>34.1009441</v>
      </c>
      <c r="H361" t="s">
        <v>1268</v>
      </c>
      <c r="I361">
        <v>1.4</v>
      </c>
      <c r="J361">
        <v>20</v>
      </c>
      <c r="K361">
        <v>21.4</v>
      </c>
      <c r="L361" t="s">
        <v>33</v>
      </c>
      <c r="M361" t="s">
        <v>129</v>
      </c>
      <c r="N361" t="s">
        <v>125</v>
      </c>
      <c r="O361">
        <v>0</v>
      </c>
      <c r="P361" t="s">
        <v>143</v>
      </c>
      <c r="R361" t="s">
        <v>66</v>
      </c>
      <c r="S361" t="s">
        <v>144</v>
      </c>
      <c r="U361" t="s">
        <v>42</v>
      </c>
      <c r="V361" t="s">
        <v>156</v>
      </c>
      <c r="W361" t="s">
        <v>146</v>
      </c>
      <c r="X361" s="1">
        <v>37227</v>
      </c>
      <c r="Y361" t="s">
        <v>156</v>
      </c>
      <c r="Z361" t="s">
        <v>131</v>
      </c>
      <c r="AA361" t="s">
        <v>419</v>
      </c>
      <c r="AB361" t="s">
        <v>148</v>
      </c>
      <c r="AC361" t="s">
        <v>133</v>
      </c>
      <c r="AD361" t="s">
        <v>66</v>
      </c>
      <c r="AE361">
        <v>0</v>
      </c>
      <c r="AF361" t="s">
        <v>877</v>
      </c>
      <c r="AG361" t="s">
        <v>129</v>
      </c>
      <c r="AH361" t="s">
        <v>129</v>
      </c>
      <c r="AI361" t="s">
        <v>146</v>
      </c>
      <c r="AJ361" t="s">
        <v>146</v>
      </c>
      <c r="AK361" t="s">
        <v>146</v>
      </c>
      <c r="AL361" t="s">
        <v>150</v>
      </c>
      <c r="AM361" t="s">
        <v>1239</v>
      </c>
      <c r="AN361" t="s">
        <v>601</v>
      </c>
      <c r="AO361" t="s">
        <v>136</v>
      </c>
      <c r="AP361">
        <v>6</v>
      </c>
      <c r="AR361" t="s">
        <v>164</v>
      </c>
      <c r="AT361">
        <v>6</v>
      </c>
      <c r="AU361">
        <v>30</v>
      </c>
      <c r="AV361" t="s">
        <v>150</v>
      </c>
      <c r="AW361" t="s">
        <v>137</v>
      </c>
      <c r="AX361" t="s">
        <v>138</v>
      </c>
      <c r="AZ361" t="s">
        <v>42</v>
      </c>
      <c r="BD361" t="s">
        <v>173</v>
      </c>
      <c r="BF361">
        <v>-117.292294867713</v>
      </c>
      <c r="BG361">
        <v>34.1009369629015</v>
      </c>
    </row>
    <row r="362" spans="1:59" x14ac:dyDescent="0.3">
      <c r="A362">
        <v>162</v>
      </c>
      <c r="B362">
        <v>8797</v>
      </c>
      <c r="C362" t="s">
        <v>1269</v>
      </c>
      <c r="D362" t="s">
        <v>1270</v>
      </c>
      <c r="E362" t="s">
        <v>180</v>
      </c>
      <c r="F362">
        <v>-117.29526300000001</v>
      </c>
      <c r="G362">
        <v>34.100051000000001</v>
      </c>
      <c r="H362" t="s">
        <v>142</v>
      </c>
      <c r="I362">
        <v>0.5</v>
      </c>
      <c r="J362">
        <v>6.6</v>
      </c>
      <c r="K362">
        <v>7.1</v>
      </c>
      <c r="L362" t="s">
        <v>33</v>
      </c>
      <c r="M362" t="s">
        <v>146</v>
      </c>
      <c r="O362">
        <v>0</v>
      </c>
      <c r="S362" t="s">
        <v>144</v>
      </c>
      <c r="T362" t="s">
        <v>169</v>
      </c>
      <c r="U362" t="s">
        <v>1271</v>
      </c>
      <c r="V362" t="s">
        <v>145</v>
      </c>
      <c r="W362" t="s">
        <v>146</v>
      </c>
      <c r="Y362" t="s">
        <v>145</v>
      </c>
      <c r="Z362" t="s">
        <v>203</v>
      </c>
      <c r="AB362" t="s">
        <v>204</v>
      </c>
      <c r="AD362" t="s">
        <v>63</v>
      </c>
      <c r="AE362">
        <v>0</v>
      </c>
      <c r="AG362" t="s">
        <v>146</v>
      </c>
      <c r="AH362" t="s">
        <v>146</v>
      </c>
      <c r="AI362" t="s">
        <v>146</v>
      </c>
      <c r="AJ362" t="s">
        <v>146</v>
      </c>
      <c r="AK362" t="s">
        <v>146</v>
      </c>
      <c r="AL362" t="s">
        <v>709</v>
      </c>
      <c r="AO362" t="s">
        <v>136</v>
      </c>
      <c r="AP362">
        <v>8</v>
      </c>
      <c r="AQ362" t="s">
        <v>400</v>
      </c>
      <c r="AR362" t="s">
        <v>400</v>
      </c>
      <c r="AT362">
        <v>15</v>
      </c>
      <c r="AU362">
        <v>50</v>
      </c>
      <c r="AW362" t="s">
        <v>137</v>
      </c>
      <c r="AX362" t="s">
        <v>138</v>
      </c>
      <c r="AZ362" t="s">
        <v>42</v>
      </c>
      <c r="BC362" t="s">
        <v>1272</v>
      </c>
      <c r="BD362" t="s">
        <v>173</v>
      </c>
      <c r="BF362">
        <v>-117.295010233135</v>
      </c>
      <c r="BG362">
        <v>34.100091894858302</v>
      </c>
    </row>
    <row r="363" spans="1:59" x14ac:dyDescent="0.3">
      <c r="A363">
        <v>163</v>
      </c>
      <c r="B363">
        <v>8636</v>
      </c>
      <c r="C363" t="s">
        <v>1273</v>
      </c>
      <c r="D363" t="s">
        <v>1270</v>
      </c>
      <c r="E363" t="s">
        <v>180</v>
      </c>
      <c r="F363">
        <v>-117.29526</v>
      </c>
      <c r="G363">
        <v>34.100051999999998</v>
      </c>
      <c r="H363" t="s">
        <v>142</v>
      </c>
      <c r="I363">
        <v>83.2</v>
      </c>
      <c r="J363">
        <v>81.5</v>
      </c>
      <c r="K363">
        <v>164.7</v>
      </c>
      <c r="L363" t="s">
        <v>33</v>
      </c>
      <c r="M363" t="s">
        <v>146</v>
      </c>
      <c r="O363">
        <v>0</v>
      </c>
      <c r="P363" t="s">
        <v>607</v>
      </c>
      <c r="S363" t="s">
        <v>144</v>
      </c>
      <c r="T363" t="s">
        <v>169</v>
      </c>
      <c r="U363" t="s">
        <v>1271</v>
      </c>
      <c r="V363" t="s">
        <v>145</v>
      </c>
      <c r="W363" t="s">
        <v>146</v>
      </c>
      <c r="X363" s="1">
        <v>25569</v>
      </c>
      <c r="Y363" t="s">
        <v>145</v>
      </c>
      <c r="Z363" t="s">
        <v>203</v>
      </c>
      <c r="AB363" t="s">
        <v>204</v>
      </c>
      <c r="AD363" t="s">
        <v>63</v>
      </c>
      <c r="AE363">
        <v>0</v>
      </c>
      <c r="AG363" t="s">
        <v>146</v>
      </c>
      <c r="AH363" t="s">
        <v>146</v>
      </c>
      <c r="AI363" t="s">
        <v>146</v>
      </c>
      <c r="AJ363" t="s">
        <v>146</v>
      </c>
      <c r="AK363" t="s">
        <v>146</v>
      </c>
      <c r="AL363" t="s">
        <v>66</v>
      </c>
      <c r="AO363" t="s">
        <v>136</v>
      </c>
      <c r="AP363">
        <v>8</v>
      </c>
      <c r="AQ363" t="s">
        <v>400</v>
      </c>
      <c r="AR363" t="s">
        <v>400</v>
      </c>
      <c r="AT363">
        <v>15</v>
      </c>
      <c r="AU363">
        <v>50</v>
      </c>
      <c r="AW363" t="s">
        <v>137</v>
      </c>
      <c r="AX363" t="s">
        <v>138</v>
      </c>
      <c r="AZ363" t="s">
        <v>42</v>
      </c>
      <c r="BC363" t="s">
        <v>1272</v>
      </c>
      <c r="BD363" t="s">
        <v>173</v>
      </c>
      <c r="BF363">
        <v>-117.29497335276101</v>
      </c>
      <c r="BG363">
        <v>34.100097447429299</v>
      </c>
    </row>
    <row r="364" spans="1:59" x14ac:dyDescent="0.3">
      <c r="A364">
        <v>164</v>
      </c>
      <c r="B364">
        <v>8646</v>
      </c>
      <c r="C364" t="s">
        <v>1274</v>
      </c>
      <c r="D364" t="s">
        <v>1270</v>
      </c>
      <c r="E364" t="s">
        <v>180</v>
      </c>
      <c r="F364">
        <v>-117.29499199999999</v>
      </c>
      <c r="G364">
        <v>34.100828</v>
      </c>
      <c r="H364" t="s">
        <v>142</v>
      </c>
      <c r="I364">
        <v>78.599999999999994</v>
      </c>
      <c r="J364">
        <v>59</v>
      </c>
      <c r="K364">
        <v>137.6</v>
      </c>
      <c r="L364" t="s">
        <v>44</v>
      </c>
      <c r="M364" t="s">
        <v>129</v>
      </c>
      <c r="O364">
        <v>0</v>
      </c>
      <c r="P364" t="s">
        <v>607</v>
      </c>
      <c r="S364" t="s">
        <v>144</v>
      </c>
      <c r="T364" t="s">
        <v>169</v>
      </c>
      <c r="U364" t="s">
        <v>1271</v>
      </c>
      <c r="V364" t="s">
        <v>145</v>
      </c>
      <c r="W364" t="s">
        <v>146</v>
      </c>
      <c r="X364" s="1">
        <v>25569</v>
      </c>
      <c r="Y364" t="s">
        <v>145</v>
      </c>
      <c r="Z364" t="s">
        <v>203</v>
      </c>
      <c r="AB364" t="s">
        <v>148</v>
      </c>
      <c r="AD364" t="s">
        <v>63</v>
      </c>
      <c r="AE364">
        <v>0</v>
      </c>
      <c r="AG364" t="s">
        <v>146</v>
      </c>
      <c r="AH364" t="s">
        <v>146</v>
      </c>
      <c r="AI364" t="s">
        <v>146</v>
      </c>
      <c r="AJ364" t="s">
        <v>146</v>
      </c>
      <c r="AK364" t="s">
        <v>146</v>
      </c>
      <c r="AL364" t="s">
        <v>66</v>
      </c>
      <c r="AO364" t="s">
        <v>136</v>
      </c>
      <c r="AP364">
        <v>8</v>
      </c>
      <c r="AQ364" t="s">
        <v>400</v>
      </c>
      <c r="AR364" t="s">
        <v>400</v>
      </c>
      <c r="AT364">
        <v>15</v>
      </c>
      <c r="AU364">
        <v>25</v>
      </c>
      <c r="AW364" t="s">
        <v>137</v>
      </c>
      <c r="AX364" t="s">
        <v>138</v>
      </c>
      <c r="AZ364" t="s">
        <v>42</v>
      </c>
      <c r="BC364" t="s">
        <v>1272</v>
      </c>
      <c r="BD364" t="s">
        <v>173</v>
      </c>
      <c r="BF364">
        <v>-117.294827918403</v>
      </c>
      <c r="BG364">
        <v>34.100744880804399</v>
      </c>
    </row>
    <row r="365" spans="1:59" x14ac:dyDescent="0.3">
      <c r="A365">
        <v>165</v>
      </c>
      <c r="B365">
        <v>8516</v>
      </c>
      <c r="C365" t="s">
        <v>1275</v>
      </c>
      <c r="D365" t="s">
        <v>1276</v>
      </c>
      <c r="E365" t="s">
        <v>180</v>
      </c>
      <c r="F365">
        <v>-117.298655</v>
      </c>
      <c r="G365">
        <v>34.097557999999999</v>
      </c>
      <c r="H365" t="s">
        <v>142</v>
      </c>
      <c r="I365">
        <v>0.8</v>
      </c>
      <c r="J365">
        <v>1.3</v>
      </c>
      <c r="K365">
        <v>2.1</v>
      </c>
      <c r="L365" t="s">
        <v>31</v>
      </c>
      <c r="M365" t="s">
        <v>129</v>
      </c>
      <c r="N365" t="s">
        <v>125</v>
      </c>
      <c r="O365">
        <v>0</v>
      </c>
      <c r="P365" t="s">
        <v>143</v>
      </c>
      <c r="R365" t="s">
        <v>155</v>
      </c>
      <c r="S365" t="s">
        <v>144</v>
      </c>
      <c r="U365" t="s">
        <v>42</v>
      </c>
      <c r="V365" t="s">
        <v>145</v>
      </c>
      <c r="W365" t="s">
        <v>146</v>
      </c>
      <c r="X365" s="1">
        <v>37227</v>
      </c>
      <c r="Y365" t="s">
        <v>145</v>
      </c>
      <c r="Z365" t="s">
        <v>181</v>
      </c>
      <c r="AA365" t="s">
        <v>147</v>
      </c>
      <c r="AB365" t="s">
        <v>148</v>
      </c>
      <c r="AC365" t="s">
        <v>331</v>
      </c>
      <c r="AD365" t="s">
        <v>66</v>
      </c>
      <c r="AE365">
        <v>0</v>
      </c>
      <c r="AF365" t="s">
        <v>1223</v>
      </c>
      <c r="AG365" t="s">
        <v>146</v>
      </c>
      <c r="AH365" t="s">
        <v>146</v>
      </c>
      <c r="AI365" t="s">
        <v>146</v>
      </c>
      <c r="AJ365" t="s">
        <v>146</v>
      </c>
      <c r="AK365" t="s">
        <v>146</v>
      </c>
      <c r="AL365" t="s">
        <v>66</v>
      </c>
      <c r="AO365" t="s">
        <v>136</v>
      </c>
      <c r="AP365">
        <v>6</v>
      </c>
      <c r="AR365" t="s">
        <v>164</v>
      </c>
      <c r="AT365">
        <v>15</v>
      </c>
      <c r="AU365">
        <v>35</v>
      </c>
      <c r="AV365" t="s">
        <v>172</v>
      </c>
      <c r="AW365" t="s">
        <v>137</v>
      </c>
      <c r="AX365" t="s">
        <v>138</v>
      </c>
      <c r="AZ365" t="s">
        <v>42</v>
      </c>
      <c r="BD365" t="s">
        <v>173</v>
      </c>
      <c r="BF365">
        <v>-117.29880341583799</v>
      </c>
      <c r="BG365">
        <v>34.097082190202002</v>
      </c>
    </row>
    <row r="366" spans="1:59" x14ac:dyDescent="0.3">
      <c r="A366">
        <v>166</v>
      </c>
      <c r="B366">
        <v>8563</v>
      </c>
      <c r="C366" t="s">
        <v>1277</v>
      </c>
      <c r="D366" t="s">
        <v>1278</v>
      </c>
      <c r="E366" t="s">
        <v>180</v>
      </c>
      <c r="F366">
        <v>-117.298129</v>
      </c>
      <c r="G366">
        <v>34.093384999999998</v>
      </c>
      <c r="H366" t="s">
        <v>142</v>
      </c>
      <c r="I366">
        <v>0.1</v>
      </c>
      <c r="J366">
        <v>0.5</v>
      </c>
      <c r="K366">
        <v>0.6</v>
      </c>
      <c r="L366" t="s">
        <v>53</v>
      </c>
      <c r="M366" t="s">
        <v>129</v>
      </c>
      <c r="N366" t="s">
        <v>125</v>
      </c>
      <c r="O366">
        <v>0</v>
      </c>
      <c r="P366" t="s">
        <v>143</v>
      </c>
      <c r="S366" t="s">
        <v>127</v>
      </c>
      <c r="U366" t="s">
        <v>42</v>
      </c>
      <c r="V366" t="s">
        <v>156</v>
      </c>
      <c r="W366" t="s">
        <v>146</v>
      </c>
      <c r="X366" s="1">
        <v>37227</v>
      </c>
      <c r="Y366" t="s">
        <v>130</v>
      </c>
      <c r="Z366" t="s">
        <v>66</v>
      </c>
      <c r="AA366" t="s">
        <v>147</v>
      </c>
      <c r="AB366" t="s">
        <v>148</v>
      </c>
      <c r="AD366" t="s">
        <v>66</v>
      </c>
      <c r="AE366">
        <v>0</v>
      </c>
      <c r="AF366" t="s">
        <v>467</v>
      </c>
      <c r="AG366" t="s">
        <v>129</v>
      </c>
      <c r="AH366" t="s">
        <v>129</v>
      </c>
      <c r="AI366" t="s">
        <v>129</v>
      </c>
      <c r="AJ366" t="s">
        <v>146</v>
      </c>
      <c r="AK366" t="s">
        <v>146</v>
      </c>
      <c r="AL366" t="s">
        <v>66</v>
      </c>
      <c r="AM366" t="s">
        <v>468</v>
      </c>
      <c r="AO366" t="s">
        <v>136</v>
      </c>
      <c r="AP366">
        <v>5</v>
      </c>
      <c r="AT366">
        <v>0</v>
      </c>
      <c r="AU366">
        <v>0</v>
      </c>
      <c r="AV366" t="s">
        <v>172</v>
      </c>
      <c r="AW366" t="s">
        <v>137</v>
      </c>
      <c r="AX366" t="s">
        <v>138</v>
      </c>
      <c r="AZ366" t="s">
        <v>42</v>
      </c>
      <c r="BD366" t="s">
        <v>120</v>
      </c>
      <c r="BF366">
        <v>-117.298329629283</v>
      </c>
      <c r="BG366">
        <v>34.093493394665799</v>
      </c>
    </row>
    <row r="367" spans="1:59" x14ac:dyDescent="0.3">
      <c r="A367">
        <v>167</v>
      </c>
      <c r="B367">
        <v>6612</v>
      </c>
      <c r="C367" t="s">
        <v>1279</v>
      </c>
      <c r="D367" t="s">
        <v>1280</v>
      </c>
      <c r="E367" t="s">
        <v>180</v>
      </c>
      <c r="F367">
        <v>-117.29899399999999</v>
      </c>
      <c r="G367">
        <v>34.092167000000003</v>
      </c>
      <c r="H367" t="s">
        <v>142</v>
      </c>
      <c r="I367">
        <v>0.5</v>
      </c>
      <c r="J367">
        <v>0</v>
      </c>
      <c r="K367">
        <v>0.5</v>
      </c>
      <c r="L367" t="s">
        <v>53</v>
      </c>
      <c r="M367" t="s">
        <v>129</v>
      </c>
      <c r="N367" t="s">
        <v>125</v>
      </c>
      <c r="O367">
        <v>0</v>
      </c>
      <c r="P367" t="s">
        <v>143</v>
      </c>
      <c r="R367" t="s">
        <v>155</v>
      </c>
      <c r="S367" t="s">
        <v>144</v>
      </c>
      <c r="U367" t="s">
        <v>42</v>
      </c>
      <c r="V367" t="s">
        <v>156</v>
      </c>
      <c r="W367" t="s">
        <v>146</v>
      </c>
      <c r="X367" s="1">
        <v>37227</v>
      </c>
      <c r="Y367" t="s">
        <v>157</v>
      </c>
      <c r="Z367" t="s">
        <v>131</v>
      </c>
      <c r="AA367" t="s">
        <v>147</v>
      </c>
      <c r="AB367" t="s">
        <v>148</v>
      </c>
      <c r="AC367" t="s">
        <v>133</v>
      </c>
      <c r="AD367" t="s">
        <v>66</v>
      </c>
      <c r="AE367">
        <v>0</v>
      </c>
      <c r="AF367" t="s">
        <v>1223</v>
      </c>
      <c r="AG367" t="s">
        <v>129</v>
      </c>
      <c r="AH367" t="s">
        <v>129</v>
      </c>
      <c r="AI367" t="s">
        <v>146</v>
      </c>
      <c r="AJ367" t="s">
        <v>146</v>
      </c>
      <c r="AK367" t="s">
        <v>146</v>
      </c>
      <c r="AL367" t="s">
        <v>150</v>
      </c>
      <c r="AM367" t="s">
        <v>1236</v>
      </c>
      <c r="AO367" t="s">
        <v>136</v>
      </c>
      <c r="AP367">
        <v>6</v>
      </c>
      <c r="AT367">
        <v>6</v>
      </c>
      <c r="AU367">
        <v>30</v>
      </c>
      <c r="AV367" t="s">
        <v>150</v>
      </c>
      <c r="AW367" t="s">
        <v>137</v>
      </c>
      <c r="AX367" t="s">
        <v>138</v>
      </c>
      <c r="AZ367" t="s">
        <v>42</v>
      </c>
      <c r="BD367" t="s">
        <v>173</v>
      </c>
      <c r="BF367">
        <v>-117.29899399999999</v>
      </c>
      <c r="BG367">
        <v>34.092167000000003</v>
      </c>
    </row>
    <row r="368" spans="1:59" x14ac:dyDescent="0.3">
      <c r="A368">
        <v>168</v>
      </c>
      <c r="B368">
        <v>6613</v>
      </c>
      <c r="C368" t="s">
        <v>1281</v>
      </c>
      <c r="D368" t="s">
        <v>1282</v>
      </c>
      <c r="E368" t="s">
        <v>180</v>
      </c>
      <c r="F368">
        <v>-117.30336200000001</v>
      </c>
      <c r="G368">
        <v>34.092165000000001</v>
      </c>
      <c r="H368" t="s">
        <v>142</v>
      </c>
      <c r="I368">
        <v>2.1</v>
      </c>
      <c r="J368">
        <v>5.0999999999999996</v>
      </c>
      <c r="K368">
        <v>7.2</v>
      </c>
      <c r="L368" t="s">
        <v>53</v>
      </c>
      <c r="M368" t="s">
        <v>129</v>
      </c>
      <c r="N368" t="s">
        <v>125</v>
      </c>
      <c r="O368">
        <v>0</v>
      </c>
      <c r="P368" t="s">
        <v>143</v>
      </c>
      <c r="R368" t="s">
        <v>155</v>
      </c>
      <c r="S368" t="s">
        <v>144</v>
      </c>
      <c r="U368" t="s">
        <v>42</v>
      </c>
      <c r="V368" t="s">
        <v>156</v>
      </c>
      <c r="W368" t="s">
        <v>146</v>
      </c>
      <c r="X368" s="1">
        <v>37227</v>
      </c>
      <c r="Y368" t="s">
        <v>145</v>
      </c>
      <c r="Z368" t="s">
        <v>181</v>
      </c>
      <c r="AA368" t="s">
        <v>147</v>
      </c>
      <c r="AB368" t="s">
        <v>466</v>
      </c>
      <c r="AC368" t="s">
        <v>133</v>
      </c>
      <c r="AD368" t="s">
        <v>66</v>
      </c>
      <c r="AE368">
        <v>0</v>
      </c>
      <c r="AF368" t="s">
        <v>1223</v>
      </c>
      <c r="AG368" t="s">
        <v>146</v>
      </c>
      <c r="AH368" t="s">
        <v>146</v>
      </c>
      <c r="AI368" t="s">
        <v>146</v>
      </c>
      <c r="AJ368" t="s">
        <v>146</v>
      </c>
      <c r="AK368" t="s">
        <v>146</v>
      </c>
      <c r="AL368" t="s">
        <v>66</v>
      </c>
      <c r="AO368" t="s">
        <v>136</v>
      </c>
      <c r="AP368">
        <v>8</v>
      </c>
      <c r="AT368">
        <v>8</v>
      </c>
      <c r="AU368">
        <v>30</v>
      </c>
      <c r="AW368" t="s">
        <v>137</v>
      </c>
      <c r="AX368" t="s">
        <v>138</v>
      </c>
      <c r="AZ368" t="s">
        <v>42</v>
      </c>
      <c r="BD368" t="s">
        <v>173</v>
      </c>
      <c r="BF368">
        <v>-117.30336200000001</v>
      </c>
      <c r="BG368">
        <v>34.092165000000001</v>
      </c>
    </row>
    <row r="369" spans="1:59" x14ac:dyDescent="0.3">
      <c r="A369">
        <v>169</v>
      </c>
      <c r="B369">
        <v>6614</v>
      </c>
      <c r="C369" t="s">
        <v>1283</v>
      </c>
      <c r="D369" t="s">
        <v>1284</v>
      </c>
      <c r="E369" t="s">
        <v>180</v>
      </c>
      <c r="F369">
        <v>-117.30714</v>
      </c>
      <c r="G369">
        <v>34.092168000000001</v>
      </c>
      <c r="H369" t="s">
        <v>142</v>
      </c>
      <c r="I369">
        <v>1</v>
      </c>
      <c r="J369">
        <v>3.6</v>
      </c>
      <c r="K369">
        <v>4.5999999999999996</v>
      </c>
      <c r="L369" t="s">
        <v>53</v>
      </c>
      <c r="M369" t="s">
        <v>129</v>
      </c>
      <c r="N369" t="s">
        <v>125</v>
      </c>
      <c r="O369">
        <v>0</v>
      </c>
      <c r="P369" t="s">
        <v>143</v>
      </c>
      <c r="R369" t="s">
        <v>196</v>
      </c>
      <c r="S369" t="s">
        <v>465</v>
      </c>
      <c r="U369" t="s">
        <v>42</v>
      </c>
      <c r="V369" t="s">
        <v>157</v>
      </c>
      <c r="W369" t="s">
        <v>146</v>
      </c>
      <c r="X369" s="1">
        <v>37227</v>
      </c>
      <c r="Y369" t="s">
        <v>130</v>
      </c>
      <c r="Z369" t="s">
        <v>66</v>
      </c>
      <c r="AA369" t="s">
        <v>147</v>
      </c>
      <c r="AB369" t="s">
        <v>148</v>
      </c>
      <c r="AC369" t="s">
        <v>133</v>
      </c>
      <c r="AD369" t="s">
        <v>66</v>
      </c>
      <c r="AE369">
        <v>0</v>
      </c>
      <c r="AF369" t="s">
        <v>1285</v>
      </c>
      <c r="AG369" t="s">
        <v>129</v>
      </c>
      <c r="AH369" t="s">
        <v>129</v>
      </c>
      <c r="AI369" t="s">
        <v>129</v>
      </c>
      <c r="AJ369" t="s">
        <v>146</v>
      </c>
      <c r="AK369" t="s">
        <v>146</v>
      </c>
      <c r="AL369" t="s">
        <v>66</v>
      </c>
      <c r="AM369" t="s">
        <v>468</v>
      </c>
      <c r="AO369" t="s">
        <v>136</v>
      </c>
      <c r="AP369">
        <v>4</v>
      </c>
      <c r="AT369">
        <v>0</v>
      </c>
      <c r="AU369">
        <v>0</v>
      </c>
      <c r="AW369" t="s">
        <v>137</v>
      </c>
      <c r="AX369" t="s">
        <v>138</v>
      </c>
      <c r="AZ369" t="s">
        <v>42</v>
      </c>
      <c r="BD369" t="s">
        <v>173</v>
      </c>
      <c r="BF369">
        <v>-117.308307297396</v>
      </c>
      <c r="BG369">
        <v>34.092262180358603</v>
      </c>
    </row>
    <row r="370" spans="1:59" x14ac:dyDescent="0.3">
      <c r="A370">
        <v>170</v>
      </c>
      <c r="B370">
        <v>6615</v>
      </c>
      <c r="C370" t="s">
        <v>1286</v>
      </c>
      <c r="D370" t="s">
        <v>1287</v>
      </c>
      <c r="E370" t="s">
        <v>180</v>
      </c>
      <c r="F370">
        <v>-117.313953</v>
      </c>
      <c r="G370">
        <v>34.092146999999997</v>
      </c>
      <c r="H370" t="s">
        <v>142</v>
      </c>
      <c r="I370">
        <v>22.4</v>
      </c>
      <c r="J370">
        <v>14</v>
      </c>
      <c r="K370">
        <v>36.4</v>
      </c>
      <c r="L370" t="s">
        <v>31</v>
      </c>
      <c r="M370" t="s">
        <v>129</v>
      </c>
      <c r="N370" t="s">
        <v>125</v>
      </c>
      <c r="O370">
        <v>0</v>
      </c>
      <c r="P370" t="s">
        <v>143</v>
      </c>
      <c r="R370" t="s">
        <v>155</v>
      </c>
      <c r="S370" t="s">
        <v>144</v>
      </c>
      <c r="U370" t="s">
        <v>42</v>
      </c>
      <c r="V370" t="s">
        <v>156</v>
      </c>
      <c r="W370" t="s">
        <v>146</v>
      </c>
      <c r="X370" s="1">
        <v>37227</v>
      </c>
      <c r="Y370" t="s">
        <v>157</v>
      </c>
      <c r="Z370" t="s">
        <v>66</v>
      </c>
      <c r="AA370" t="s">
        <v>147</v>
      </c>
      <c r="AB370" t="s">
        <v>148</v>
      </c>
      <c r="AC370" t="s">
        <v>133</v>
      </c>
      <c r="AD370" t="s">
        <v>60</v>
      </c>
      <c r="AE370">
        <v>0</v>
      </c>
      <c r="AF370" t="s">
        <v>246</v>
      </c>
      <c r="AG370" t="s">
        <v>129</v>
      </c>
      <c r="AH370" t="s">
        <v>129</v>
      </c>
      <c r="AI370" t="s">
        <v>146</v>
      </c>
      <c r="AJ370" t="s">
        <v>146</v>
      </c>
      <c r="AK370" t="s">
        <v>146</v>
      </c>
      <c r="AL370" t="s">
        <v>66</v>
      </c>
      <c r="AM370" t="s">
        <v>1239</v>
      </c>
      <c r="AO370" t="s">
        <v>136</v>
      </c>
      <c r="AP370">
        <v>6</v>
      </c>
      <c r="AR370" t="s">
        <v>164</v>
      </c>
      <c r="AT370">
        <v>6</v>
      </c>
      <c r="AU370">
        <v>30</v>
      </c>
      <c r="AW370" t="s">
        <v>137</v>
      </c>
      <c r="AX370" t="s">
        <v>138</v>
      </c>
      <c r="AZ370" t="s">
        <v>42</v>
      </c>
      <c r="BD370" t="s">
        <v>173</v>
      </c>
      <c r="BF370">
        <v>-117.314388590646</v>
      </c>
      <c r="BG370">
        <v>34.092251842279801</v>
      </c>
    </row>
    <row r="371" spans="1:59" x14ac:dyDescent="0.3">
      <c r="A371">
        <v>171</v>
      </c>
      <c r="B371">
        <v>6616</v>
      </c>
      <c r="C371" t="s">
        <v>1288</v>
      </c>
      <c r="D371" t="s">
        <v>1289</v>
      </c>
      <c r="E371" t="s">
        <v>227</v>
      </c>
      <c r="F371">
        <v>-117.32733</v>
      </c>
      <c r="G371">
        <v>34.092168999999998</v>
      </c>
      <c r="H371" t="s">
        <v>142</v>
      </c>
      <c r="I371">
        <v>4.0999999999999996</v>
      </c>
      <c r="J371">
        <v>6.6</v>
      </c>
      <c r="K371">
        <v>10.7</v>
      </c>
      <c r="L371" t="s">
        <v>46</v>
      </c>
      <c r="M371" t="s">
        <v>129</v>
      </c>
      <c r="N371" t="s">
        <v>125</v>
      </c>
      <c r="O371">
        <v>0</v>
      </c>
      <c r="P371" t="s">
        <v>143</v>
      </c>
      <c r="R371" t="s">
        <v>196</v>
      </c>
      <c r="S371" t="s">
        <v>144</v>
      </c>
      <c r="T371" t="s">
        <v>66</v>
      </c>
      <c r="U371" t="s">
        <v>42</v>
      </c>
      <c r="V371" t="s">
        <v>156</v>
      </c>
      <c r="W371" t="s">
        <v>146</v>
      </c>
      <c r="X371" s="1">
        <v>37227</v>
      </c>
      <c r="Y371" t="s">
        <v>157</v>
      </c>
      <c r="Z371" t="s">
        <v>181</v>
      </c>
      <c r="AA371" t="s">
        <v>147</v>
      </c>
      <c r="AB371" t="s">
        <v>148</v>
      </c>
      <c r="AC371" t="s">
        <v>133</v>
      </c>
      <c r="AD371" t="s">
        <v>66</v>
      </c>
      <c r="AE371">
        <v>0</v>
      </c>
      <c r="AF371" t="s">
        <v>1290</v>
      </c>
      <c r="AG371" t="s">
        <v>129</v>
      </c>
      <c r="AH371" t="s">
        <v>129</v>
      </c>
      <c r="AI371" t="s">
        <v>146</v>
      </c>
      <c r="AJ371" t="s">
        <v>146</v>
      </c>
      <c r="AK371" t="s">
        <v>146</v>
      </c>
      <c r="AL371" t="s">
        <v>66</v>
      </c>
      <c r="AO371" t="s">
        <v>136</v>
      </c>
      <c r="AP371">
        <v>5</v>
      </c>
      <c r="AQ371" t="s">
        <v>151</v>
      </c>
      <c r="AR371" t="s">
        <v>604</v>
      </c>
      <c r="AS371" t="s">
        <v>53</v>
      </c>
      <c r="AT371">
        <v>10</v>
      </c>
      <c r="AU371">
        <v>3</v>
      </c>
      <c r="AW371" t="s">
        <v>137</v>
      </c>
      <c r="AX371" t="s">
        <v>138</v>
      </c>
      <c r="AY371" t="s">
        <v>53</v>
      </c>
      <c r="AZ371" t="s">
        <v>42</v>
      </c>
      <c r="BA371" t="s">
        <v>42</v>
      </c>
      <c r="BD371" t="s">
        <v>173</v>
      </c>
      <c r="BF371">
        <v>-117.327317125429</v>
      </c>
      <c r="BG371">
        <v>34.092231194596401</v>
      </c>
    </row>
    <row r="372" spans="1:59" x14ac:dyDescent="0.3">
      <c r="A372">
        <v>172</v>
      </c>
      <c r="B372">
        <v>7880</v>
      </c>
      <c r="C372" t="s">
        <v>1291</v>
      </c>
      <c r="D372" t="s">
        <v>1292</v>
      </c>
      <c r="E372" t="s">
        <v>227</v>
      </c>
      <c r="F372">
        <v>-117.333513</v>
      </c>
      <c r="G372">
        <v>34.092976999999998</v>
      </c>
      <c r="H372" t="s">
        <v>142</v>
      </c>
      <c r="I372">
        <v>8.9</v>
      </c>
      <c r="J372">
        <v>13.4</v>
      </c>
      <c r="K372">
        <v>22.3</v>
      </c>
      <c r="L372" t="s">
        <v>31</v>
      </c>
      <c r="M372" t="s">
        <v>129</v>
      </c>
      <c r="N372" t="s">
        <v>125</v>
      </c>
      <c r="O372">
        <v>0</v>
      </c>
      <c r="P372" t="s">
        <v>143</v>
      </c>
      <c r="R372" t="s">
        <v>155</v>
      </c>
      <c r="S372" t="s">
        <v>144</v>
      </c>
      <c r="T372" t="s">
        <v>42</v>
      </c>
      <c r="U372" t="s">
        <v>42</v>
      </c>
      <c r="V372" t="s">
        <v>157</v>
      </c>
      <c r="W372" t="s">
        <v>146</v>
      </c>
      <c r="X372" s="1">
        <v>37227</v>
      </c>
      <c r="Y372" t="s">
        <v>157</v>
      </c>
      <c r="Z372" t="s">
        <v>181</v>
      </c>
      <c r="AA372" t="s">
        <v>147</v>
      </c>
      <c r="AB372" t="s">
        <v>148</v>
      </c>
      <c r="AC372" t="s">
        <v>133</v>
      </c>
      <c r="AD372" t="s">
        <v>61</v>
      </c>
      <c r="AE372">
        <v>0</v>
      </c>
      <c r="AF372" t="s">
        <v>246</v>
      </c>
      <c r="AG372" t="s">
        <v>129</v>
      </c>
      <c r="AH372" t="s">
        <v>129</v>
      </c>
      <c r="AI372" t="s">
        <v>146</v>
      </c>
      <c r="AJ372" t="s">
        <v>146</v>
      </c>
      <c r="AK372" t="s">
        <v>146</v>
      </c>
      <c r="AL372" t="s">
        <v>66</v>
      </c>
      <c r="AM372" t="s">
        <v>888</v>
      </c>
      <c r="AO372" t="s">
        <v>136</v>
      </c>
      <c r="AP372">
        <v>5</v>
      </c>
      <c r="AQ372" t="s">
        <v>151</v>
      </c>
      <c r="AR372" t="s">
        <v>164</v>
      </c>
      <c r="AS372" t="s">
        <v>53</v>
      </c>
      <c r="AT372">
        <v>5</v>
      </c>
      <c r="AU372">
        <v>50</v>
      </c>
      <c r="AW372" t="s">
        <v>137</v>
      </c>
      <c r="AX372" t="s">
        <v>138</v>
      </c>
      <c r="AY372" t="s">
        <v>53</v>
      </c>
      <c r="AZ372" t="s">
        <v>42</v>
      </c>
      <c r="BA372" t="s">
        <v>42</v>
      </c>
      <c r="BD372" t="s">
        <v>173</v>
      </c>
      <c r="BF372">
        <v>-117.33349154331</v>
      </c>
      <c r="BG372">
        <v>34.092873935565599</v>
      </c>
    </row>
    <row r="373" spans="1:59" x14ac:dyDescent="0.3">
      <c r="A373">
        <v>173</v>
      </c>
      <c r="B373">
        <v>6619</v>
      </c>
      <c r="C373" t="s">
        <v>1293</v>
      </c>
      <c r="D373" t="s">
        <v>1294</v>
      </c>
      <c r="E373" t="s">
        <v>180</v>
      </c>
      <c r="F373">
        <v>-117.333</v>
      </c>
      <c r="G373">
        <v>34.098345000000002</v>
      </c>
      <c r="H373" t="s">
        <v>142</v>
      </c>
      <c r="I373">
        <v>1.4</v>
      </c>
      <c r="J373">
        <v>2.8</v>
      </c>
      <c r="K373">
        <v>4.2</v>
      </c>
      <c r="L373" t="s">
        <v>53</v>
      </c>
      <c r="M373" t="s">
        <v>129</v>
      </c>
      <c r="N373" t="s">
        <v>125</v>
      </c>
      <c r="O373">
        <v>0</v>
      </c>
      <c r="P373" t="s">
        <v>143</v>
      </c>
      <c r="S373" t="s">
        <v>144</v>
      </c>
      <c r="U373" t="s">
        <v>42</v>
      </c>
      <c r="V373" t="s">
        <v>145</v>
      </c>
      <c r="W373" t="s">
        <v>146</v>
      </c>
      <c r="X373" s="1">
        <v>37227</v>
      </c>
      <c r="Y373" t="s">
        <v>157</v>
      </c>
      <c r="Z373" t="s">
        <v>170</v>
      </c>
      <c r="AA373" t="s">
        <v>147</v>
      </c>
      <c r="AB373" t="s">
        <v>148</v>
      </c>
      <c r="AC373" t="s">
        <v>183</v>
      </c>
      <c r="AD373" t="s">
        <v>66</v>
      </c>
      <c r="AE373">
        <v>0</v>
      </c>
      <c r="AF373" t="s">
        <v>1223</v>
      </c>
      <c r="AG373" t="s">
        <v>129</v>
      </c>
      <c r="AH373" t="s">
        <v>129</v>
      </c>
      <c r="AI373" t="s">
        <v>146</v>
      </c>
      <c r="AJ373" t="s">
        <v>146</v>
      </c>
      <c r="AK373" t="s">
        <v>146</v>
      </c>
      <c r="AL373" t="s">
        <v>66</v>
      </c>
      <c r="AM373" t="s">
        <v>1295</v>
      </c>
      <c r="AO373" t="s">
        <v>136</v>
      </c>
      <c r="AP373">
        <v>5</v>
      </c>
      <c r="AT373">
        <v>5</v>
      </c>
      <c r="AU373">
        <v>30</v>
      </c>
      <c r="AW373" t="s">
        <v>137</v>
      </c>
      <c r="AX373" t="s">
        <v>138</v>
      </c>
      <c r="AZ373" t="s">
        <v>42</v>
      </c>
      <c r="BD373" t="s">
        <v>173</v>
      </c>
      <c r="BF373">
        <v>-117.333</v>
      </c>
      <c r="BG373">
        <v>34.098345000000002</v>
      </c>
    </row>
    <row r="374" spans="1:59" x14ac:dyDescent="0.3">
      <c r="A374">
        <v>174</v>
      </c>
      <c r="B374">
        <v>6621</v>
      </c>
      <c r="C374" t="s">
        <v>1296</v>
      </c>
      <c r="D374" t="s">
        <v>1297</v>
      </c>
      <c r="E374" t="s">
        <v>180</v>
      </c>
      <c r="F374">
        <v>-117.338352</v>
      </c>
      <c r="G374">
        <v>34.099625000000003</v>
      </c>
      <c r="H374" t="s">
        <v>142</v>
      </c>
      <c r="I374">
        <v>3.1</v>
      </c>
      <c r="J374">
        <v>2.9</v>
      </c>
      <c r="K374">
        <v>6</v>
      </c>
      <c r="L374" t="s">
        <v>53</v>
      </c>
      <c r="M374" t="s">
        <v>129</v>
      </c>
      <c r="N374" t="s">
        <v>125</v>
      </c>
      <c r="O374">
        <v>0</v>
      </c>
      <c r="P374" t="s">
        <v>143</v>
      </c>
      <c r="R374" t="s">
        <v>66</v>
      </c>
      <c r="S374" t="s">
        <v>127</v>
      </c>
      <c r="U374" t="s">
        <v>42</v>
      </c>
      <c r="V374" t="s">
        <v>157</v>
      </c>
      <c r="W374" t="s">
        <v>146</v>
      </c>
      <c r="X374" s="1">
        <v>37227</v>
      </c>
      <c r="Y374" t="s">
        <v>130</v>
      </c>
      <c r="Z374" t="s">
        <v>181</v>
      </c>
      <c r="AA374" t="s">
        <v>182</v>
      </c>
      <c r="AB374" t="s">
        <v>148</v>
      </c>
      <c r="AD374" t="s">
        <v>66</v>
      </c>
      <c r="AE374">
        <v>0</v>
      </c>
      <c r="AF374" t="s">
        <v>246</v>
      </c>
      <c r="AG374" t="s">
        <v>129</v>
      </c>
      <c r="AH374" t="s">
        <v>129</v>
      </c>
      <c r="AI374" t="s">
        <v>129</v>
      </c>
      <c r="AJ374" t="s">
        <v>146</v>
      </c>
      <c r="AK374" t="s">
        <v>146</v>
      </c>
      <c r="AL374" t="s">
        <v>66</v>
      </c>
      <c r="AM374" t="s">
        <v>468</v>
      </c>
      <c r="AO374" t="s">
        <v>136</v>
      </c>
      <c r="AP374">
        <v>4</v>
      </c>
      <c r="AT374">
        <v>0</v>
      </c>
      <c r="AU374">
        <v>0</v>
      </c>
      <c r="AW374" t="s">
        <v>137</v>
      </c>
      <c r="AX374" t="s">
        <v>138</v>
      </c>
      <c r="AZ374" t="s">
        <v>42</v>
      </c>
      <c r="BD374" t="s">
        <v>173</v>
      </c>
      <c r="BF374">
        <v>-117.33889487917</v>
      </c>
      <c r="BG374">
        <v>34.099674751284297</v>
      </c>
    </row>
    <row r="375" spans="1:59" x14ac:dyDescent="0.3">
      <c r="A375">
        <v>175</v>
      </c>
      <c r="B375">
        <v>6622</v>
      </c>
      <c r="C375" t="s">
        <v>1298</v>
      </c>
      <c r="D375" t="s">
        <v>1299</v>
      </c>
      <c r="E375" t="s">
        <v>180</v>
      </c>
      <c r="F375">
        <v>-117.346727</v>
      </c>
      <c r="G375">
        <v>34.099558000000002</v>
      </c>
      <c r="H375" t="s">
        <v>142</v>
      </c>
      <c r="I375">
        <v>0.4</v>
      </c>
      <c r="J375">
        <v>2.5</v>
      </c>
      <c r="K375">
        <v>2.9</v>
      </c>
      <c r="L375" t="s">
        <v>37</v>
      </c>
      <c r="M375" t="s">
        <v>129</v>
      </c>
      <c r="O375">
        <v>0</v>
      </c>
      <c r="P375" t="s">
        <v>195</v>
      </c>
      <c r="S375" t="s">
        <v>144</v>
      </c>
      <c r="U375" t="s">
        <v>42</v>
      </c>
      <c r="V375" t="s">
        <v>156</v>
      </c>
      <c r="W375" t="s">
        <v>146</v>
      </c>
      <c r="X375" s="1">
        <v>37227</v>
      </c>
      <c r="Y375" t="s">
        <v>130</v>
      </c>
      <c r="Z375" t="s">
        <v>170</v>
      </c>
      <c r="AA375" t="s">
        <v>1300</v>
      </c>
      <c r="AB375" t="s">
        <v>148</v>
      </c>
      <c r="AD375" t="s">
        <v>66</v>
      </c>
      <c r="AE375">
        <v>0</v>
      </c>
      <c r="AF375" t="s">
        <v>327</v>
      </c>
      <c r="AG375" t="s">
        <v>129</v>
      </c>
      <c r="AH375" t="s">
        <v>146</v>
      </c>
      <c r="AI375" t="s">
        <v>146</v>
      </c>
      <c r="AJ375" t="s">
        <v>146</v>
      </c>
      <c r="AK375" t="s">
        <v>146</v>
      </c>
      <c r="AL375" t="s">
        <v>66</v>
      </c>
      <c r="AM375" t="s">
        <v>1301</v>
      </c>
      <c r="AO375" t="s">
        <v>136</v>
      </c>
      <c r="AP375">
        <v>0</v>
      </c>
      <c r="AR375" t="s">
        <v>152</v>
      </c>
      <c r="AT375">
        <v>10</v>
      </c>
      <c r="AU375">
        <v>20</v>
      </c>
      <c r="AW375" t="s">
        <v>137</v>
      </c>
      <c r="AX375" t="s">
        <v>138</v>
      </c>
      <c r="AZ375" t="s">
        <v>42</v>
      </c>
      <c r="BD375" t="s">
        <v>173</v>
      </c>
      <c r="BF375">
        <v>-117.347265587701</v>
      </c>
      <c r="BG375">
        <v>34.099643287975198</v>
      </c>
    </row>
    <row r="376" spans="1:59" x14ac:dyDescent="0.3">
      <c r="A376">
        <v>176</v>
      </c>
      <c r="B376">
        <v>6624</v>
      </c>
      <c r="C376" t="s">
        <v>1302</v>
      </c>
      <c r="D376" t="s">
        <v>1303</v>
      </c>
      <c r="E376" t="s">
        <v>180</v>
      </c>
      <c r="F376">
        <v>-117.353194</v>
      </c>
      <c r="G376">
        <v>34.099637000000001</v>
      </c>
      <c r="H376" t="s">
        <v>142</v>
      </c>
      <c r="I376">
        <v>2.7</v>
      </c>
      <c r="J376">
        <v>3.1</v>
      </c>
      <c r="K376">
        <v>5.8</v>
      </c>
      <c r="L376" t="s">
        <v>31</v>
      </c>
      <c r="M376" t="s">
        <v>129</v>
      </c>
      <c r="N376" t="s">
        <v>125</v>
      </c>
      <c r="O376">
        <v>0</v>
      </c>
      <c r="P376" t="s">
        <v>143</v>
      </c>
      <c r="R376" t="s">
        <v>66</v>
      </c>
      <c r="S376" t="s">
        <v>144</v>
      </c>
      <c r="U376" t="s">
        <v>42</v>
      </c>
      <c r="V376" t="s">
        <v>156</v>
      </c>
      <c r="W376" t="s">
        <v>146</v>
      </c>
      <c r="X376" s="1">
        <v>37227</v>
      </c>
      <c r="Y376" t="s">
        <v>145</v>
      </c>
      <c r="Z376" t="s">
        <v>170</v>
      </c>
      <c r="AA376" t="s">
        <v>182</v>
      </c>
      <c r="AB376" t="s">
        <v>148</v>
      </c>
      <c r="AC376" t="s">
        <v>183</v>
      </c>
      <c r="AD376" t="s">
        <v>60</v>
      </c>
      <c r="AE376">
        <v>0</v>
      </c>
      <c r="AF376" t="s">
        <v>461</v>
      </c>
      <c r="AG376" t="s">
        <v>146</v>
      </c>
      <c r="AH376" t="s">
        <v>146</v>
      </c>
      <c r="AI376" t="s">
        <v>146</v>
      </c>
      <c r="AJ376" t="s">
        <v>146</v>
      </c>
      <c r="AK376" t="s">
        <v>146</v>
      </c>
      <c r="AL376" t="s">
        <v>66</v>
      </c>
      <c r="AO376" t="s">
        <v>136</v>
      </c>
      <c r="AP376">
        <v>4</v>
      </c>
      <c r="AR376" t="s">
        <v>164</v>
      </c>
      <c r="AT376">
        <v>10</v>
      </c>
      <c r="AU376">
        <v>25</v>
      </c>
      <c r="AW376" t="s">
        <v>137</v>
      </c>
      <c r="AX376" t="s">
        <v>138</v>
      </c>
      <c r="AZ376" t="s">
        <v>42</v>
      </c>
      <c r="BD376" t="s">
        <v>173</v>
      </c>
      <c r="BF376">
        <v>-117.353335620603</v>
      </c>
      <c r="BG376">
        <v>34.099645884161198</v>
      </c>
    </row>
    <row r="377" spans="1:59" x14ac:dyDescent="0.3">
      <c r="A377">
        <v>177</v>
      </c>
      <c r="B377">
        <v>6625</v>
      </c>
      <c r="C377" t="s">
        <v>1304</v>
      </c>
      <c r="D377" t="s">
        <v>1305</v>
      </c>
      <c r="E377" t="s">
        <v>201</v>
      </c>
      <c r="F377">
        <v>-117.357348</v>
      </c>
      <c r="G377">
        <v>34.099303999999997</v>
      </c>
      <c r="H377" t="s">
        <v>142</v>
      </c>
      <c r="I377">
        <v>1.9</v>
      </c>
      <c r="J377">
        <v>2.5</v>
      </c>
      <c r="K377">
        <v>4.4000000000000004</v>
      </c>
      <c r="L377" t="s">
        <v>53</v>
      </c>
      <c r="M377" t="s">
        <v>129</v>
      </c>
      <c r="N377" t="s">
        <v>125</v>
      </c>
      <c r="O377">
        <v>0</v>
      </c>
      <c r="P377" t="s">
        <v>143</v>
      </c>
      <c r="S377" t="s">
        <v>127</v>
      </c>
      <c r="T377" t="s">
        <v>42</v>
      </c>
      <c r="U377" t="s">
        <v>42</v>
      </c>
      <c r="V377" t="s">
        <v>156</v>
      </c>
      <c r="W377" t="s">
        <v>146</v>
      </c>
      <c r="X377" s="1">
        <v>37227</v>
      </c>
      <c r="Y377" t="s">
        <v>130</v>
      </c>
      <c r="Z377" t="s">
        <v>181</v>
      </c>
      <c r="AA377" t="s">
        <v>182</v>
      </c>
      <c r="AB377" t="s">
        <v>148</v>
      </c>
      <c r="AD377" t="s">
        <v>66</v>
      </c>
      <c r="AE377">
        <v>0</v>
      </c>
      <c r="AF377" t="s">
        <v>913</v>
      </c>
      <c r="AG377" t="s">
        <v>129</v>
      </c>
      <c r="AH377" t="s">
        <v>129</v>
      </c>
      <c r="AI377" t="s">
        <v>129</v>
      </c>
      <c r="AJ377" t="s">
        <v>146</v>
      </c>
      <c r="AK377" t="s">
        <v>146</v>
      </c>
      <c r="AL377" t="s">
        <v>66</v>
      </c>
      <c r="AM377" t="s">
        <v>468</v>
      </c>
      <c r="AN377" t="s">
        <v>601</v>
      </c>
      <c r="AO377" t="s">
        <v>136</v>
      </c>
      <c r="AP377">
        <v>4</v>
      </c>
      <c r="AQ377" t="s">
        <v>151</v>
      </c>
      <c r="AR377" t="s">
        <v>538</v>
      </c>
      <c r="AS377" t="s">
        <v>53</v>
      </c>
      <c r="AT377">
        <v>0</v>
      </c>
      <c r="AU377">
        <v>0</v>
      </c>
      <c r="AW377" t="s">
        <v>137</v>
      </c>
      <c r="AX377" t="s">
        <v>138</v>
      </c>
      <c r="AY377" t="s">
        <v>53</v>
      </c>
      <c r="AZ377" t="s">
        <v>42</v>
      </c>
      <c r="BA377" t="s">
        <v>42</v>
      </c>
      <c r="BD377" t="s">
        <v>173</v>
      </c>
      <c r="BF377">
        <v>-117.357348</v>
      </c>
      <c r="BG377">
        <v>34.099303999999997</v>
      </c>
    </row>
    <row r="378" spans="1:59" x14ac:dyDescent="0.3">
      <c r="A378">
        <v>178</v>
      </c>
      <c r="B378">
        <v>6626</v>
      </c>
      <c r="C378" t="s">
        <v>1306</v>
      </c>
      <c r="D378" t="s">
        <v>1307</v>
      </c>
      <c r="E378" t="s">
        <v>201</v>
      </c>
      <c r="F378">
        <v>-117.357337</v>
      </c>
      <c r="G378">
        <v>34.096020000000003</v>
      </c>
      <c r="H378" t="s">
        <v>142</v>
      </c>
      <c r="I378">
        <v>0.6</v>
      </c>
      <c r="J378">
        <v>0.1</v>
      </c>
      <c r="K378">
        <v>0.7</v>
      </c>
      <c r="L378" t="s">
        <v>53</v>
      </c>
      <c r="M378" t="s">
        <v>129</v>
      </c>
      <c r="N378" t="s">
        <v>125</v>
      </c>
      <c r="O378">
        <v>0</v>
      </c>
      <c r="P378" t="s">
        <v>143</v>
      </c>
      <c r="R378" t="s">
        <v>66</v>
      </c>
      <c r="S378" t="s">
        <v>127</v>
      </c>
      <c r="T378" t="s">
        <v>42</v>
      </c>
      <c r="U378" t="s">
        <v>42</v>
      </c>
      <c r="V378" t="s">
        <v>156</v>
      </c>
      <c r="W378" t="s">
        <v>146</v>
      </c>
      <c r="X378" s="1">
        <v>37227</v>
      </c>
      <c r="Y378" t="s">
        <v>130</v>
      </c>
      <c r="Z378" t="s">
        <v>181</v>
      </c>
      <c r="AA378" t="s">
        <v>182</v>
      </c>
      <c r="AB378" t="s">
        <v>148</v>
      </c>
      <c r="AC378" t="s">
        <v>245</v>
      </c>
      <c r="AD378" t="s">
        <v>66</v>
      </c>
      <c r="AE378">
        <v>0</v>
      </c>
      <c r="AG378" t="s">
        <v>129</v>
      </c>
      <c r="AH378" t="s">
        <v>129</v>
      </c>
      <c r="AI378" t="s">
        <v>129</v>
      </c>
      <c r="AJ378" t="s">
        <v>146</v>
      </c>
      <c r="AK378" t="s">
        <v>146</v>
      </c>
      <c r="AL378" t="s">
        <v>66</v>
      </c>
      <c r="AM378" t="s">
        <v>468</v>
      </c>
      <c r="AO378" t="s">
        <v>136</v>
      </c>
      <c r="AP378">
        <v>4</v>
      </c>
      <c r="AQ378" t="s">
        <v>151</v>
      </c>
      <c r="AR378" t="s">
        <v>538</v>
      </c>
      <c r="AS378" t="s">
        <v>53</v>
      </c>
      <c r="AT378">
        <v>0</v>
      </c>
      <c r="AU378">
        <v>0</v>
      </c>
      <c r="AW378" t="s">
        <v>137</v>
      </c>
      <c r="AX378" t="s">
        <v>138</v>
      </c>
      <c r="AY378" t="s">
        <v>53</v>
      </c>
      <c r="AZ378" t="s">
        <v>42</v>
      </c>
      <c r="BA378" t="s">
        <v>42</v>
      </c>
      <c r="BD378" t="s">
        <v>173</v>
      </c>
      <c r="BF378">
        <v>-117.357337</v>
      </c>
      <c r="BG378">
        <v>34.096020000000003</v>
      </c>
    </row>
    <row r="379" spans="1:59" x14ac:dyDescent="0.3">
      <c r="A379">
        <v>179</v>
      </c>
      <c r="B379">
        <v>6627</v>
      </c>
      <c r="C379" t="s">
        <v>1308</v>
      </c>
      <c r="D379" t="s">
        <v>1309</v>
      </c>
      <c r="E379" t="s">
        <v>201</v>
      </c>
      <c r="F379">
        <v>-117.35797700000001</v>
      </c>
      <c r="G379">
        <v>34.092360999999997</v>
      </c>
      <c r="H379" t="s">
        <v>142</v>
      </c>
      <c r="I379">
        <v>35</v>
      </c>
      <c r="J379">
        <v>9.6999999999999993</v>
      </c>
      <c r="K379">
        <v>44.7</v>
      </c>
      <c r="L379" t="s">
        <v>31</v>
      </c>
      <c r="M379" t="s">
        <v>129</v>
      </c>
      <c r="N379" t="s">
        <v>125</v>
      </c>
      <c r="O379">
        <v>0</v>
      </c>
      <c r="P379" t="s">
        <v>143</v>
      </c>
      <c r="R379" t="s">
        <v>66</v>
      </c>
      <c r="S379" t="s">
        <v>127</v>
      </c>
      <c r="T379" t="s">
        <v>42</v>
      </c>
      <c r="U379" t="s">
        <v>42</v>
      </c>
      <c r="V379" t="s">
        <v>156</v>
      </c>
      <c r="W379" t="s">
        <v>146</v>
      </c>
      <c r="X379" s="1">
        <v>37227</v>
      </c>
      <c r="Y379" t="s">
        <v>130</v>
      </c>
      <c r="Z379" t="s">
        <v>181</v>
      </c>
      <c r="AA379" t="s">
        <v>182</v>
      </c>
      <c r="AB379" t="s">
        <v>148</v>
      </c>
      <c r="AC379" t="s">
        <v>133</v>
      </c>
      <c r="AD379" t="s">
        <v>60</v>
      </c>
      <c r="AE379">
        <v>0</v>
      </c>
      <c r="AF379" t="s">
        <v>1310</v>
      </c>
      <c r="AG379" t="s">
        <v>129</v>
      </c>
      <c r="AH379" t="s">
        <v>129</v>
      </c>
      <c r="AI379" t="s">
        <v>129</v>
      </c>
      <c r="AJ379" t="s">
        <v>146</v>
      </c>
      <c r="AK379" t="s">
        <v>146</v>
      </c>
      <c r="AL379" t="s">
        <v>66</v>
      </c>
      <c r="AM379" t="s">
        <v>468</v>
      </c>
      <c r="AN379" t="s">
        <v>601</v>
      </c>
      <c r="AO379" t="s">
        <v>136</v>
      </c>
      <c r="AP379">
        <v>4</v>
      </c>
      <c r="AQ379" t="s">
        <v>151</v>
      </c>
      <c r="AR379" t="s">
        <v>164</v>
      </c>
      <c r="AS379" t="s">
        <v>53</v>
      </c>
      <c r="AT379">
        <v>0</v>
      </c>
      <c r="AU379">
        <v>0</v>
      </c>
      <c r="AW379" t="s">
        <v>137</v>
      </c>
      <c r="AX379" t="s">
        <v>138</v>
      </c>
      <c r="AY379" t="s">
        <v>53</v>
      </c>
      <c r="AZ379" t="s">
        <v>42</v>
      </c>
      <c r="BA379" t="s">
        <v>42</v>
      </c>
      <c r="BD379" t="s">
        <v>173</v>
      </c>
      <c r="BF379">
        <v>-117.3578525456</v>
      </c>
      <c r="BG379">
        <v>34.092398316719297</v>
      </c>
    </row>
    <row r="380" spans="1:59" x14ac:dyDescent="0.3">
      <c r="A380">
        <v>180</v>
      </c>
      <c r="B380">
        <v>6628</v>
      </c>
      <c r="C380" t="s">
        <v>1311</v>
      </c>
      <c r="D380" t="s">
        <v>1312</v>
      </c>
      <c r="E380" t="s">
        <v>201</v>
      </c>
      <c r="F380">
        <v>-117.362013</v>
      </c>
      <c r="G380">
        <v>34.092343</v>
      </c>
      <c r="H380" t="s">
        <v>142</v>
      </c>
      <c r="I380">
        <v>4.0999999999999996</v>
      </c>
      <c r="J380">
        <v>2</v>
      </c>
      <c r="K380">
        <v>6.1</v>
      </c>
      <c r="L380" t="s">
        <v>53</v>
      </c>
      <c r="M380" t="s">
        <v>129</v>
      </c>
      <c r="N380" t="s">
        <v>125</v>
      </c>
      <c r="O380">
        <v>0</v>
      </c>
      <c r="P380" t="s">
        <v>143</v>
      </c>
      <c r="R380" t="s">
        <v>66</v>
      </c>
      <c r="S380" t="s">
        <v>465</v>
      </c>
      <c r="T380" t="s">
        <v>42</v>
      </c>
      <c r="U380" t="s">
        <v>42</v>
      </c>
      <c r="V380" t="s">
        <v>156</v>
      </c>
      <c r="W380" t="s">
        <v>146</v>
      </c>
      <c r="X380" s="1">
        <v>37227</v>
      </c>
      <c r="Y380" t="s">
        <v>130</v>
      </c>
      <c r="Z380" t="s">
        <v>181</v>
      </c>
      <c r="AA380" t="s">
        <v>182</v>
      </c>
      <c r="AB380" t="s">
        <v>148</v>
      </c>
      <c r="AC380" t="s">
        <v>183</v>
      </c>
      <c r="AD380" t="s">
        <v>66</v>
      </c>
      <c r="AE380">
        <v>0</v>
      </c>
      <c r="AG380" t="s">
        <v>129</v>
      </c>
      <c r="AH380" t="s">
        <v>129</v>
      </c>
      <c r="AI380" t="s">
        <v>129</v>
      </c>
      <c r="AJ380" t="s">
        <v>146</v>
      </c>
      <c r="AK380" t="s">
        <v>146</v>
      </c>
      <c r="AL380" t="s">
        <v>66</v>
      </c>
      <c r="AM380" t="s">
        <v>468</v>
      </c>
      <c r="AO380" t="s">
        <v>136</v>
      </c>
      <c r="AP380">
        <v>4</v>
      </c>
      <c r="AQ380" t="s">
        <v>151</v>
      </c>
      <c r="AR380" t="s">
        <v>538</v>
      </c>
      <c r="AS380" t="s">
        <v>53</v>
      </c>
      <c r="AT380">
        <v>0</v>
      </c>
      <c r="AU380">
        <v>0</v>
      </c>
      <c r="AW380" t="s">
        <v>137</v>
      </c>
      <c r="AX380" t="s">
        <v>138</v>
      </c>
      <c r="AY380" t="s">
        <v>53</v>
      </c>
      <c r="AZ380" t="s">
        <v>42</v>
      </c>
      <c r="BA380" t="s">
        <v>42</v>
      </c>
      <c r="BD380" t="s">
        <v>173</v>
      </c>
      <c r="BF380">
        <v>-117.36220182757999</v>
      </c>
      <c r="BG380">
        <v>34.092399863529401</v>
      </c>
    </row>
    <row r="381" spans="1:59" x14ac:dyDescent="0.3">
      <c r="A381">
        <v>181</v>
      </c>
      <c r="B381">
        <v>6629</v>
      </c>
      <c r="C381" t="s">
        <v>1313</v>
      </c>
      <c r="D381" t="s">
        <v>1314</v>
      </c>
      <c r="E381" t="s">
        <v>201</v>
      </c>
      <c r="F381">
        <v>-117.366272</v>
      </c>
      <c r="G381">
        <v>34.092339000000003</v>
      </c>
      <c r="H381" t="s">
        <v>142</v>
      </c>
      <c r="I381">
        <v>1.7</v>
      </c>
      <c r="J381">
        <v>4.3</v>
      </c>
      <c r="K381">
        <v>6</v>
      </c>
      <c r="L381" t="s">
        <v>53</v>
      </c>
      <c r="M381" t="s">
        <v>129</v>
      </c>
      <c r="N381" t="s">
        <v>125</v>
      </c>
      <c r="O381">
        <v>0</v>
      </c>
      <c r="P381" t="s">
        <v>143</v>
      </c>
      <c r="R381" t="s">
        <v>155</v>
      </c>
      <c r="S381" t="s">
        <v>465</v>
      </c>
      <c r="T381" t="s">
        <v>66</v>
      </c>
      <c r="U381" t="s">
        <v>42</v>
      </c>
      <c r="V381" t="s">
        <v>156</v>
      </c>
      <c r="W381" t="s">
        <v>146</v>
      </c>
      <c r="X381" s="1">
        <v>37227</v>
      </c>
      <c r="Y381" t="s">
        <v>130</v>
      </c>
      <c r="Z381" t="s">
        <v>181</v>
      </c>
      <c r="AA381" t="s">
        <v>182</v>
      </c>
      <c r="AB381" t="s">
        <v>148</v>
      </c>
      <c r="AC381" t="s">
        <v>183</v>
      </c>
      <c r="AD381" t="s">
        <v>66</v>
      </c>
      <c r="AE381">
        <v>0</v>
      </c>
      <c r="AF381" t="s">
        <v>913</v>
      </c>
      <c r="AG381" t="s">
        <v>129</v>
      </c>
      <c r="AH381" t="s">
        <v>129</v>
      </c>
      <c r="AI381" t="s">
        <v>129</v>
      </c>
      <c r="AJ381" t="s">
        <v>146</v>
      </c>
      <c r="AK381" t="s">
        <v>146</v>
      </c>
      <c r="AL381" t="s">
        <v>66</v>
      </c>
      <c r="AM381" t="s">
        <v>468</v>
      </c>
      <c r="AN381" t="s">
        <v>601</v>
      </c>
      <c r="AO381" t="s">
        <v>136</v>
      </c>
      <c r="AP381">
        <v>4</v>
      </c>
      <c r="AQ381" t="s">
        <v>151</v>
      </c>
      <c r="AR381" t="s">
        <v>538</v>
      </c>
      <c r="AS381" t="s">
        <v>53</v>
      </c>
      <c r="AT381">
        <v>0</v>
      </c>
      <c r="AU381">
        <v>0</v>
      </c>
      <c r="AW381" t="s">
        <v>137</v>
      </c>
      <c r="AX381" t="s">
        <v>138</v>
      </c>
      <c r="AY381" t="s">
        <v>53</v>
      </c>
      <c r="AZ381" t="s">
        <v>42</v>
      </c>
      <c r="BA381" t="s">
        <v>42</v>
      </c>
      <c r="BD381" t="s">
        <v>173</v>
      </c>
      <c r="BF381">
        <v>-117.366418985021</v>
      </c>
      <c r="BG381">
        <v>34.092395863498197</v>
      </c>
    </row>
    <row r="382" spans="1:59" x14ac:dyDescent="0.3">
      <c r="A382">
        <v>182</v>
      </c>
      <c r="B382">
        <v>6630</v>
      </c>
      <c r="C382" t="s">
        <v>1315</v>
      </c>
      <c r="D382" t="s">
        <v>1316</v>
      </c>
      <c r="E382" t="s">
        <v>201</v>
      </c>
      <c r="F382">
        <v>-117.375139</v>
      </c>
      <c r="G382">
        <v>34.092345000000002</v>
      </c>
      <c r="H382" t="s">
        <v>142</v>
      </c>
      <c r="I382">
        <v>6.1</v>
      </c>
      <c r="J382">
        <v>11.4</v>
      </c>
      <c r="K382">
        <v>17.5</v>
      </c>
      <c r="L382" t="s">
        <v>31</v>
      </c>
      <c r="M382" t="s">
        <v>129</v>
      </c>
      <c r="N382" t="s">
        <v>125</v>
      </c>
      <c r="O382">
        <v>0</v>
      </c>
      <c r="P382" t="s">
        <v>143</v>
      </c>
      <c r="R382" t="s">
        <v>155</v>
      </c>
      <c r="S382" t="s">
        <v>144</v>
      </c>
      <c r="T382" t="s">
        <v>202</v>
      </c>
      <c r="U382" t="s">
        <v>22</v>
      </c>
      <c r="V382" t="s">
        <v>156</v>
      </c>
      <c r="W382" t="s">
        <v>146</v>
      </c>
      <c r="X382" s="1">
        <v>37227</v>
      </c>
      <c r="Y382" t="s">
        <v>145</v>
      </c>
      <c r="Z382" t="s">
        <v>203</v>
      </c>
      <c r="AA382" t="s">
        <v>182</v>
      </c>
      <c r="AB382" t="s">
        <v>204</v>
      </c>
      <c r="AC382" t="s">
        <v>183</v>
      </c>
      <c r="AD382" t="s">
        <v>59</v>
      </c>
      <c r="AE382">
        <v>0</v>
      </c>
      <c r="AG382" t="s">
        <v>146</v>
      </c>
      <c r="AH382" t="s">
        <v>146</v>
      </c>
      <c r="AI382" t="s">
        <v>146</v>
      </c>
      <c r="AJ382" t="s">
        <v>146</v>
      </c>
      <c r="AK382" t="s">
        <v>146</v>
      </c>
      <c r="AL382" t="s">
        <v>66</v>
      </c>
      <c r="AO382" t="s">
        <v>136</v>
      </c>
      <c r="AP382">
        <v>4</v>
      </c>
      <c r="AQ382" t="s">
        <v>164</v>
      </c>
      <c r="AR382" t="s">
        <v>164</v>
      </c>
      <c r="AS382" t="s">
        <v>53</v>
      </c>
      <c r="AT382">
        <v>12</v>
      </c>
      <c r="AU382">
        <v>25</v>
      </c>
      <c r="AW382" t="s">
        <v>137</v>
      </c>
      <c r="AX382" t="s">
        <v>138</v>
      </c>
      <c r="AY382" t="s">
        <v>53</v>
      </c>
      <c r="AZ382" t="s">
        <v>42</v>
      </c>
      <c r="BA382" t="s">
        <v>42</v>
      </c>
      <c r="BD382" t="s">
        <v>173</v>
      </c>
      <c r="BF382">
        <v>-117.375235559525</v>
      </c>
      <c r="BG382">
        <v>34.092389424624002</v>
      </c>
    </row>
    <row r="383" spans="1:59" x14ac:dyDescent="0.3">
      <c r="A383">
        <v>183</v>
      </c>
      <c r="B383">
        <v>6631</v>
      </c>
      <c r="C383" t="s">
        <v>1317</v>
      </c>
      <c r="D383" t="s">
        <v>1318</v>
      </c>
      <c r="E383" t="s">
        <v>201</v>
      </c>
      <c r="F383">
        <v>-117.379255</v>
      </c>
      <c r="G383">
        <v>34.092323999999998</v>
      </c>
      <c r="H383" t="s">
        <v>142</v>
      </c>
      <c r="I383">
        <v>1.7</v>
      </c>
      <c r="J383">
        <v>6.4</v>
      </c>
      <c r="K383">
        <v>8.1</v>
      </c>
      <c r="L383" t="s">
        <v>53</v>
      </c>
      <c r="M383" t="s">
        <v>129</v>
      </c>
      <c r="N383" t="s">
        <v>214</v>
      </c>
      <c r="O383">
        <v>0</v>
      </c>
      <c r="P383" t="s">
        <v>143</v>
      </c>
      <c r="R383" t="s">
        <v>66</v>
      </c>
      <c r="S383" t="s">
        <v>144</v>
      </c>
      <c r="T383" t="s">
        <v>42</v>
      </c>
      <c r="U383" t="s">
        <v>42</v>
      </c>
      <c r="V383" t="s">
        <v>145</v>
      </c>
      <c r="W383" t="s">
        <v>146</v>
      </c>
      <c r="X383" s="1">
        <v>37227</v>
      </c>
      <c r="Y383" t="s">
        <v>145</v>
      </c>
      <c r="Z383" t="s">
        <v>181</v>
      </c>
      <c r="AA383" t="s">
        <v>182</v>
      </c>
      <c r="AB383" t="s">
        <v>148</v>
      </c>
      <c r="AC383" t="s">
        <v>183</v>
      </c>
      <c r="AD383" t="s">
        <v>66</v>
      </c>
      <c r="AE383">
        <v>0</v>
      </c>
      <c r="AF383" t="s">
        <v>478</v>
      </c>
      <c r="AG383" t="s">
        <v>146</v>
      </c>
      <c r="AH383" t="s">
        <v>146</v>
      </c>
      <c r="AI383" t="s">
        <v>146</v>
      </c>
      <c r="AJ383" t="s">
        <v>146</v>
      </c>
      <c r="AK383" t="s">
        <v>146</v>
      </c>
      <c r="AL383" t="s">
        <v>66</v>
      </c>
      <c r="AN383" t="s">
        <v>217</v>
      </c>
      <c r="AO383" t="s">
        <v>136</v>
      </c>
      <c r="AP383">
        <v>5</v>
      </c>
      <c r="AQ383" t="s">
        <v>151</v>
      </c>
      <c r="AR383" t="s">
        <v>538</v>
      </c>
      <c r="AS383" t="s">
        <v>53</v>
      </c>
      <c r="AT383">
        <v>8</v>
      </c>
      <c r="AU383">
        <v>40</v>
      </c>
      <c r="AW383" t="s">
        <v>137</v>
      </c>
      <c r="AX383" t="s">
        <v>138</v>
      </c>
      <c r="AY383" t="s">
        <v>53</v>
      </c>
      <c r="AZ383" t="s">
        <v>42</v>
      </c>
      <c r="BA383" t="s">
        <v>42</v>
      </c>
      <c r="BD383" t="s">
        <v>173</v>
      </c>
      <c r="BF383">
        <v>-117.379700246696</v>
      </c>
      <c r="BG383">
        <v>34.092400410344197</v>
      </c>
    </row>
    <row r="384" spans="1:59" x14ac:dyDescent="0.3">
      <c r="A384">
        <v>184</v>
      </c>
      <c r="B384">
        <v>6632</v>
      </c>
      <c r="C384" t="s">
        <v>1319</v>
      </c>
      <c r="D384" t="s">
        <v>1320</v>
      </c>
      <c r="E384" t="s">
        <v>201</v>
      </c>
      <c r="F384">
        <v>-117.383503</v>
      </c>
      <c r="G384">
        <v>34.092311000000002</v>
      </c>
      <c r="H384" t="s">
        <v>142</v>
      </c>
      <c r="I384">
        <v>1.4</v>
      </c>
      <c r="J384">
        <v>6.7</v>
      </c>
      <c r="K384">
        <v>8.1</v>
      </c>
      <c r="L384" t="s">
        <v>31</v>
      </c>
      <c r="M384" t="s">
        <v>129</v>
      </c>
      <c r="N384" t="s">
        <v>293</v>
      </c>
      <c r="O384">
        <v>0</v>
      </c>
      <c r="P384" t="s">
        <v>143</v>
      </c>
      <c r="R384" t="s">
        <v>155</v>
      </c>
      <c r="S384" t="s">
        <v>144</v>
      </c>
      <c r="T384" t="s">
        <v>202</v>
      </c>
      <c r="U384" t="s">
        <v>28</v>
      </c>
      <c r="V384" t="s">
        <v>145</v>
      </c>
      <c r="W384" t="s">
        <v>146</v>
      </c>
      <c r="X384" s="1">
        <v>37227</v>
      </c>
      <c r="Y384" t="s">
        <v>145</v>
      </c>
      <c r="Z384" t="s">
        <v>203</v>
      </c>
      <c r="AA384" t="s">
        <v>182</v>
      </c>
      <c r="AB384" t="s">
        <v>204</v>
      </c>
      <c r="AC384" t="s">
        <v>133</v>
      </c>
      <c r="AD384" t="s">
        <v>59</v>
      </c>
      <c r="AE384">
        <v>0</v>
      </c>
      <c r="AG384" t="s">
        <v>146</v>
      </c>
      <c r="AH384" t="s">
        <v>146</v>
      </c>
      <c r="AI384" t="s">
        <v>146</v>
      </c>
      <c r="AJ384" t="s">
        <v>146</v>
      </c>
      <c r="AK384" t="s">
        <v>146</v>
      </c>
      <c r="AL384" t="s">
        <v>66</v>
      </c>
      <c r="AO384" t="s">
        <v>136</v>
      </c>
      <c r="AP384">
        <v>8</v>
      </c>
      <c r="AQ384" t="s">
        <v>164</v>
      </c>
      <c r="AR384" t="s">
        <v>164</v>
      </c>
      <c r="AS384" t="s">
        <v>53</v>
      </c>
      <c r="AT384">
        <v>8</v>
      </c>
      <c r="AU384">
        <v>50</v>
      </c>
      <c r="AW384" t="s">
        <v>137</v>
      </c>
      <c r="AX384" t="s">
        <v>138</v>
      </c>
      <c r="AY384" t="s">
        <v>53</v>
      </c>
      <c r="AZ384" t="s">
        <v>42</v>
      </c>
      <c r="BA384" t="s">
        <v>42</v>
      </c>
      <c r="BD384" t="s">
        <v>173</v>
      </c>
      <c r="BF384">
        <v>-117.384296933868</v>
      </c>
      <c r="BG384">
        <v>34.0923962956171</v>
      </c>
    </row>
    <row r="385" spans="1:59" x14ac:dyDescent="0.3">
      <c r="A385">
        <v>185</v>
      </c>
      <c r="B385">
        <v>6633</v>
      </c>
      <c r="C385" t="s">
        <v>1321</v>
      </c>
      <c r="D385" t="s">
        <v>1322</v>
      </c>
      <c r="E385" t="s">
        <v>201</v>
      </c>
      <c r="F385">
        <v>-117.388548</v>
      </c>
      <c r="G385">
        <v>34.092306000000001</v>
      </c>
      <c r="H385" t="s">
        <v>142</v>
      </c>
      <c r="I385">
        <v>1</v>
      </c>
      <c r="J385">
        <v>5.5</v>
      </c>
      <c r="K385">
        <v>6.5</v>
      </c>
      <c r="L385" t="s">
        <v>31</v>
      </c>
      <c r="M385" t="s">
        <v>129</v>
      </c>
      <c r="N385" t="s">
        <v>125</v>
      </c>
      <c r="O385">
        <v>0</v>
      </c>
      <c r="P385" t="s">
        <v>143</v>
      </c>
      <c r="R385" t="s">
        <v>66</v>
      </c>
      <c r="S385" t="s">
        <v>144</v>
      </c>
      <c r="T385" t="s">
        <v>202</v>
      </c>
      <c r="U385" t="s">
        <v>30</v>
      </c>
      <c r="V385" t="s">
        <v>145</v>
      </c>
      <c r="W385" t="s">
        <v>146</v>
      </c>
      <c r="X385" s="1">
        <v>37227</v>
      </c>
      <c r="Y385" t="s">
        <v>145</v>
      </c>
      <c r="Z385" t="s">
        <v>203</v>
      </c>
      <c r="AA385" t="s">
        <v>182</v>
      </c>
      <c r="AB385" t="s">
        <v>204</v>
      </c>
      <c r="AD385" t="s">
        <v>60</v>
      </c>
      <c r="AE385">
        <v>0</v>
      </c>
      <c r="AG385" t="s">
        <v>146</v>
      </c>
      <c r="AH385" t="s">
        <v>146</v>
      </c>
      <c r="AI385" t="s">
        <v>146</v>
      </c>
      <c r="AJ385" t="s">
        <v>146</v>
      </c>
      <c r="AK385" t="s">
        <v>146</v>
      </c>
      <c r="AL385" t="s">
        <v>66</v>
      </c>
      <c r="AO385" t="s">
        <v>136</v>
      </c>
      <c r="AP385">
        <v>6</v>
      </c>
      <c r="AQ385" t="s">
        <v>164</v>
      </c>
      <c r="AR385" t="s">
        <v>164</v>
      </c>
      <c r="AS385" t="s">
        <v>53</v>
      </c>
      <c r="AT385">
        <v>10</v>
      </c>
      <c r="AU385">
        <v>25</v>
      </c>
      <c r="AW385" t="s">
        <v>137</v>
      </c>
      <c r="AX385" t="s">
        <v>138</v>
      </c>
      <c r="AY385" t="s">
        <v>53</v>
      </c>
      <c r="AZ385" t="s">
        <v>42</v>
      </c>
      <c r="BA385" t="s">
        <v>42</v>
      </c>
      <c r="BD385" t="s">
        <v>173</v>
      </c>
      <c r="BF385">
        <v>-117.38882587687</v>
      </c>
      <c r="BG385">
        <v>34.092375302496201</v>
      </c>
    </row>
    <row r="386" spans="1:59" x14ac:dyDescent="0.3">
      <c r="A386">
        <v>186</v>
      </c>
      <c r="B386">
        <v>6634</v>
      </c>
      <c r="C386" t="s">
        <v>1323</v>
      </c>
      <c r="D386" t="s">
        <v>1324</v>
      </c>
      <c r="E386" t="s">
        <v>201</v>
      </c>
      <c r="F386">
        <v>-117.39222700000001</v>
      </c>
      <c r="G386">
        <v>34.092281</v>
      </c>
      <c r="H386" t="s">
        <v>142</v>
      </c>
      <c r="I386">
        <v>1.5</v>
      </c>
      <c r="J386">
        <v>3.4</v>
      </c>
      <c r="K386">
        <v>4.9000000000000004</v>
      </c>
      <c r="L386" t="s">
        <v>31</v>
      </c>
      <c r="M386" t="s">
        <v>129</v>
      </c>
      <c r="N386" t="s">
        <v>125</v>
      </c>
      <c r="O386">
        <v>0</v>
      </c>
      <c r="P386" t="s">
        <v>143</v>
      </c>
      <c r="R386" t="s">
        <v>66</v>
      </c>
      <c r="S386" t="s">
        <v>144</v>
      </c>
      <c r="T386" t="s">
        <v>202</v>
      </c>
      <c r="U386" t="s">
        <v>30</v>
      </c>
      <c r="V386" t="s">
        <v>145</v>
      </c>
      <c r="W386" t="s">
        <v>146</v>
      </c>
      <c r="X386" s="1">
        <v>37227</v>
      </c>
      <c r="Y386" t="s">
        <v>145</v>
      </c>
      <c r="Z386" t="s">
        <v>203</v>
      </c>
      <c r="AA386" t="s">
        <v>182</v>
      </c>
      <c r="AB386" t="s">
        <v>204</v>
      </c>
      <c r="AD386" t="s">
        <v>59</v>
      </c>
      <c r="AE386">
        <v>0</v>
      </c>
      <c r="AG386" t="s">
        <v>146</v>
      </c>
      <c r="AH386" t="s">
        <v>146</v>
      </c>
      <c r="AI386" t="s">
        <v>146</v>
      </c>
      <c r="AJ386" t="s">
        <v>146</v>
      </c>
      <c r="AK386" t="s">
        <v>146</v>
      </c>
      <c r="AL386" t="s">
        <v>66</v>
      </c>
      <c r="AO386" t="s">
        <v>136</v>
      </c>
      <c r="AP386">
        <v>6</v>
      </c>
      <c r="AQ386" t="s">
        <v>164</v>
      </c>
      <c r="AR386" t="s">
        <v>323</v>
      </c>
      <c r="AS386" t="s">
        <v>53</v>
      </c>
      <c r="AT386">
        <v>10</v>
      </c>
      <c r="AU386">
        <v>23</v>
      </c>
      <c r="AW386" t="s">
        <v>137</v>
      </c>
      <c r="AX386" t="s">
        <v>138</v>
      </c>
      <c r="AY386" t="s">
        <v>53</v>
      </c>
      <c r="AZ386" t="s">
        <v>42</v>
      </c>
      <c r="BA386" t="s">
        <v>42</v>
      </c>
      <c r="BD386" t="s">
        <v>173</v>
      </c>
      <c r="BF386">
        <v>-117.39278060800601</v>
      </c>
      <c r="BG386">
        <v>34.092362741324798</v>
      </c>
    </row>
    <row r="387" spans="1:59" x14ac:dyDescent="0.3">
      <c r="A387">
        <v>187</v>
      </c>
      <c r="B387">
        <v>6635</v>
      </c>
      <c r="C387" t="s">
        <v>1325</v>
      </c>
      <c r="D387" t="s">
        <v>1326</v>
      </c>
      <c r="E387" t="s">
        <v>201</v>
      </c>
      <c r="F387">
        <v>-117.39662800000001</v>
      </c>
      <c r="G387">
        <v>34.092292</v>
      </c>
      <c r="H387" t="s">
        <v>142</v>
      </c>
      <c r="I387">
        <v>1</v>
      </c>
      <c r="J387">
        <v>5</v>
      </c>
      <c r="K387">
        <v>6</v>
      </c>
      <c r="L387" t="s">
        <v>53</v>
      </c>
      <c r="M387" t="s">
        <v>129</v>
      </c>
      <c r="N387" t="s">
        <v>125</v>
      </c>
      <c r="O387">
        <v>0</v>
      </c>
      <c r="P387" t="s">
        <v>143</v>
      </c>
      <c r="R387" t="s">
        <v>66</v>
      </c>
      <c r="S387" t="s">
        <v>144</v>
      </c>
      <c r="T387" t="s">
        <v>42</v>
      </c>
      <c r="U387" t="s">
        <v>42</v>
      </c>
      <c r="V387" t="s">
        <v>156</v>
      </c>
      <c r="W387" t="s">
        <v>146</v>
      </c>
      <c r="X387" s="1">
        <v>37227</v>
      </c>
      <c r="Y387" t="s">
        <v>157</v>
      </c>
      <c r="Z387" t="s">
        <v>181</v>
      </c>
      <c r="AA387" t="s">
        <v>182</v>
      </c>
      <c r="AB387" t="s">
        <v>148</v>
      </c>
      <c r="AC387" t="s">
        <v>133</v>
      </c>
      <c r="AD387" t="s">
        <v>61</v>
      </c>
      <c r="AE387">
        <v>0</v>
      </c>
      <c r="AF387" t="s">
        <v>158</v>
      </c>
      <c r="AG387" t="s">
        <v>129</v>
      </c>
      <c r="AH387" t="s">
        <v>129</v>
      </c>
      <c r="AI387" t="s">
        <v>146</v>
      </c>
      <c r="AJ387" t="s">
        <v>146</v>
      </c>
      <c r="AK387" t="s">
        <v>146</v>
      </c>
      <c r="AL387" t="s">
        <v>66</v>
      </c>
      <c r="AM387" t="s">
        <v>904</v>
      </c>
      <c r="AO387" t="s">
        <v>136</v>
      </c>
      <c r="AP387">
        <v>6</v>
      </c>
      <c r="AQ387" t="s">
        <v>151</v>
      </c>
      <c r="AR387" t="s">
        <v>538</v>
      </c>
      <c r="AS387" t="s">
        <v>53</v>
      </c>
      <c r="AT387">
        <v>6</v>
      </c>
      <c r="AU387">
        <v>50</v>
      </c>
      <c r="AW387" t="s">
        <v>137</v>
      </c>
      <c r="AX387" t="s">
        <v>138</v>
      </c>
      <c r="AY387" t="s">
        <v>53</v>
      </c>
      <c r="AZ387" t="s">
        <v>42</v>
      </c>
      <c r="BA387" t="s">
        <v>42</v>
      </c>
      <c r="BD387" t="s">
        <v>173</v>
      </c>
      <c r="BF387">
        <v>-117.397078611114</v>
      </c>
      <c r="BG387">
        <v>34.0923488635637</v>
      </c>
    </row>
    <row r="388" spans="1:59" x14ac:dyDescent="0.3">
      <c r="A388">
        <v>188</v>
      </c>
      <c r="B388">
        <v>6637</v>
      </c>
      <c r="C388" t="s">
        <v>1327</v>
      </c>
      <c r="D388" t="s">
        <v>1328</v>
      </c>
      <c r="E388" t="s">
        <v>296</v>
      </c>
      <c r="F388">
        <v>-117.40545</v>
      </c>
      <c r="G388">
        <v>34.092269000000002</v>
      </c>
      <c r="H388" t="s">
        <v>142</v>
      </c>
      <c r="I388">
        <v>2.2999999999999998</v>
      </c>
      <c r="J388">
        <v>2.5</v>
      </c>
      <c r="K388">
        <v>4.8</v>
      </c>
      <c r="L388" t="s">
        <v>53</v>
      </c>
      <c r="M388" t="s">
        <v>129</v>
      </c>
      <c r="N388" t="s">
        <v>214</v>
      </c>
      <c r="O388">
        <v>0</v>
      </c>
      <c r="P388" t="s">
        <v>143</v>
      </c>
      <c r="R388" t="s">
        <v>66</v>
      </c>
      <c r="S388" t="s">
        <v>127</v>
      </c>
      <c r="U388" t="s">
        <v>42</v>
      </c>
      <c r="V388" t="s">
        <v>128</v>
      </c>
      <c r="W388" t="s">
        <v>129</v>
      </c>
      <c r="X388" s="1">
        <v>37227</v>
      </c>
      <c r="Y388" t="s">
        <v>130</v>
      </c>
      <c r="Z388" t="s">
        <v>131</v>
      </c>
      <c r="AA388" t="s">
        <v>182</v>
      </c>
      <c r="AB388" t="s">
        <v>148</v>
      </c>
      <c r="AC388" t="s">
        <v>245</v>
      </c>
      <c r="AD388" t="s">
        <v>66</v>
      </c>
      <c r="AE388">
        <v>0</v>
      </c>
      <c r="AG388" t="s">
        <v>129</v>
      </c>
      <c r="AH388" t="s">
        <v>129</v>
      </c>
      <c r="AI388" t="s">
        <v>129</v>
      </c>
      <c r="AJ388" t="s">
        <v>129</v>
      </c>
      <c r="AK388" t="s">
        <v>129</v>
      </c>
      <c r="AL388" t="s">
        <v>150</v>
      </c>
      <c r="AO388" t="s">
        <v>136</v>
      </c>
      <c r="AT388">
        <v>0</v>
      </c>
      <c r="AU388">
        <v>0</v>
      </c>
      <c r="AV388" t="s">
        <v>150</v>
      </c>
      <c r="AW388" t="s">
        <v>137</v>
      </c>
      <c r="AX388" t="s">
        <v>138</v>
      </c>
      <c r="AZ388" t="s">
        <v>42</v>
      </c>
      <c r="BD388" t="s">
        <v>173</v>
      </c>
      <c r="BF388">
        <v>-117.40545</v>
      </c>
      <c r="BG388">
        <v>34.092269000000002</v>
      </c>
    </row>
    <row r="389" spans="1:59" x14ac:dyDescent="0.3">
      <c r="A389">
        <v>189</v>
      </c>
      <c r="B389">
        <v>6638</v>
      </c>
      <c r="C389" t="s">
        <v>1329</v>
      </c>
      <c r="D389" t="s">
        <v>1330</v>
      </c>
      <c r="E389" t="s">
        <v>296</v>
      </c>
      <c r="F389">
        <v>-117.40973099999999</v>
      </c>
      <c r="G389">
        <v>34.092281</v>
      </c>
      <c r="H389" t="s">
        <v>142</v>
      </c>
      <c r="I389">
        <v>5.7</v>
      </c>
      <c r="J389">
        <v>2.2999999999999998</v>
      </c>
      <c r="K389">
        <v>8</v>
      </c>
      <c r="L389" t="s">
        <v>43</v>
      </c>
      <c r="M389" t="s">
        <v>129</v>
      </c>
      <c r="N389" t="s">
        <v>125</v>
      </c>
      <c r="O389">
        <v>0</v>
      </c>
      <c r="P389" t="s">
        <v>143</v>
      </c>
      <c r="R389" t="s">
        <v>66</v>
      </c>
      <c r="S389" t="s">
        <v>144</v>
      </c>
      <c r="U389" t="s">
        <v>42</v>
      </c>
      <c r="V389" t="s">
        <v>156</v>
      </c>
      <c r="W389" t="s">
        <v>146</v>
      </c>
      <c r="X389" s="1">
        <v>37229</v>
      </c>
      <c r="Y389" t="s">
        <v>156</v>
      </c>
      <c r="Z389" t="s">
        <v>66</v>
      </c>
      <c r="AA389" t="s">
        <v>182</v>
      </c>
      <c r="AB389" t="s">
        <v>148</v>
      </c>
      <c r="AC389" t="s">
        <v>133</v>
      </c>
      <c r="AD389" t="s">
        <v>66</v>
      </c>
      <c r="AE389">
        <v>0</v>
      </c>
      <c r="AF389" t="s">
        <v>387</v>
      </c>
      <c r="AG389" t="s">
        <v>146</v>
      </c>
      <c r="AH389" t="s">
        <v>146</v>
      </c>
      <c r="AI389" t="s">
        <v>146</v>
      </c>
      <c r="AJ389" t="s">
        <v>146</v>
      </c>
      <c r="AK389" t="s">
        <v>146</v>
      </c>
      <c r="AL389" t="s">
        <v>66</v>
      </c>
      <c r="AM389" t="s">
        <v>1331</v>
      </c>
      <c r="AN389" t="s">
        <v>389</v>
      </c>
      <c r="AO389" t="s">
        <v>136</v>
      </c>
      <c r="AP389">
        <v>3</v>
      </c>
      <c r="AR389" t="s">
        <v>604</v>
      </c>
      <c r="AT389">
        <v>12</v>
      </c>
      <c r="AU389">
        <v>11</v>
      </c>
      <c r="AW389" t="s">
        <v>137</v>
      </c>
      <c r="AX389" t="s">
        <v>138</v>
      </c>
      <c r="AZ389" t="s">
        <v>42</v>
      </c>
      <c r="BD389" t="s">
        <v>173</v>
      </c>
      <c r="BF389">
        <v>-117.410211651724</v>
      </c>
      <c r="BG389">
        <v>34.092320093713496</v>
      </c>
    </row>
    <row r="390" spans="1:59" x14ac:dyDescent="0.3">
      <c r="A390">
        <v>190</v>
      </c>
      <c r="B390">
        <v>7886</v>
      </c>
      <c r="C390" t="s">
        <v>1332</v>
      </c>
      <c r="D390" t="s">
        <v>1333</v>
      </c>
      <c r="E390" t="s">
        <v>296</v>
      </c>
      <c r="F390">
        <v>-117.4178</v>
      </c>
      <c r="G390">
        <v>34.092212000000004</v>
      </c>
      <c r="H390" t="s">
        <v>142</v>
      </c>
      <c r="I390">
        <v>1.1000000000000001</v>
      </c>
      <c r="J390">
        <v>3</v>
      </c>
      <c r="K390">
        <v>4.0999999999999996</v>
      </c>
      <c r="L390" t="s">
        <v>31</v>
      </c>
      <c r="M390" t="s">
        <v>129</v>
      </c>
      <c r="N390" t="s">
        <v>125</v>
      </c>
      <c r="O390">
        <v>0</v>
      </c>
      <c r="P390" t="s">
        <v>143</v>
      </c>
      <c r="R390" t="s">
        <v>155</v>
      </c>
      <c r="S390" t="s">
        <v>144</v>
      </c>
      <c r="U390" t="s">
        <v>42</v>
      </c>
      <c r="V390" t="s">
        <v>156</v>
      </c>
      <c r="W390" t="s">
        <v>146</v>
      </c>
      <c r="X390" s="1">
        <v>37227</v>
      </c>
      <c r="Y390" t="s">
        <v>145</v>
      </c>
      <c r="Z390" t="s">
        <v>131</v>
      </c>
      <c r="AA390" t="s">
        <v>182</v>
      </c>
      <c r="AB390" t="s">
        <v>148</v>
      </c>
      <c r="AC390" t="s">
        <v>133</v>
      </c>
      <c r="AD390" t="s">
        <v>60</v>
      </c>
      <c r="AE390">
        <v>0</v>
      </c>
      <c r="AF390" t="s">
        <v>350</v>
      </c>
      <c r="AG390" t="s">
        <v>146</v>
      </c>
      <c r="AH390" t="s">
        <v>146</v>
      </c>
      <c r="AI390" t="s">
        <v>146</v>
      </c>
      <c r="AJ390" t="s">
        <v>146</v>
      </c>
      <c r="AK390" t="s">
        <v>146</v>
      </c>
      <c r="AL390" t="s">
        <v>150</v>
      </c>
      <c r="AO390" t="s">
        <v>136</v>
      </c>
      <c r="AP390">
        <v>5</v>
      </c>
      <c r="AR390" t="s">
        <v>164</v>
      </c>
      <c r="AT390">
        <v>12</v>
      </c>
      <c r="AU390">
        <v>20</v>
      </c>
      <c r="AV390" t="s">
        <v>150</v>
      </c>
      <c r="AW390" t="s">
        <v>137</v>
      </c>
      <c r="AX390" t="s">
        <v>138</v>
      </c>
      <c r="AZ390" t="s">
        <v>42</v>
      </c>
      <c r="BD390" t="s">
        <v>173</v>
      </c>
      <c r="BF390">
        <v>-117.417360117722</v>
      </c>
      <c r="BG390">
        <v>34.092316842267003</v>
      </c>
    </row>
    <row r="391" spans="1:59" x14ac:dyDescent="0.3">
      <c r="A391">
        <v>191</v>
      </c>
      <c r="B391">
        <v>8803</v>
      </c>
      <c r="C391" t="s">
        <v>1334</v>
      </c>
      <c r="D391" t="s">
        <v>1335</v>
      </c>
      <c r="E391" t="s">
        <v>296</v>
      </c>
      <c r="F391">
        <v>-117.422411</v>
      </c>
      <c r="G391">
        <v>34.092274000000003</v>
      </c>
      <c r="H391" t="s">
        <v>142</v>
      </c>
      <c r="I391">
        <v>0.2</v>
      </c>
      <c r="J391">
        <v>0.2</v>
      </c>
      <c r="K391">
        <v>0.4</v>
      </c>
      <c r="L391" t="s">
        <v>53</v>
      </c>
      <c r="M391" t="s">
        <v>129</v>
      </c>
      <c r="O391">
        <v>0</v>
      </c>
      <c r="S391" t="s">
        <v>144</v>
      </c>
      <c r="U391" t="s">
        <v>42</v>
      </c>
      <c r="V391" t="s">
        <v>157</v>
      </c>
      <c r="W391" t="s">
        <v>146</v>
      </c>
      <c r="Y391" t="s">
        <v>157</v>
      </c>
      <c r="Z391" t="s">
        <v>66</v>
      </c>
      <c r="AB391" t="s">
        <v>148</v>
      </c>
      <c r="AD391" t="s">
        <v>66</v>
      </c>
      <c r="AE391">
        <v>0</v>
      </c>
      <c r="AG391" t="s">
        <v>129</v>
      </c>
      <c r="AH391" t="s">
        <v>129</v>
      </c>
      <c r="AI391" t="s">
        <v>146</v>
      </c>
      <c r="AJ391" t="s">
        <v>146</v>
      </c>
      <c r="AK391" t="s">
        <v>146</v>
      </c>
      <c r="AL391" t="s">
        <v>709</v>
      </c>
      <c r="AO391" t="s">
        <v>136</v>
      </c>
      <c r="AP391">
        <v>5</v>
      </c>
      <c r="AT391">
        <v>5</v>
      </c>
      <c r="AU391">
        <v>25</v>
      </c>
      <c r="AW391" t="s">
        <v>137</v>
      </c>
      <c r="AX391" t="s">
        <v>138</v>
      </c>
      <c r="AZ391" t="s">
        <v>42</v>
      </c>
      <c r="BD391" t="s">
        <v>173</v>
      </c>
      <c r="BF391">
        <v>-117.422411</v>
      </c>
      <c r="BG391">
        <v>34.092274000000003</v>
      </c>
    </row>
    <row r="392" spans="1:59" x14ac:dyDescent="0.3">
      <c r="A392">
        <v>192</v>
      </c>
      <c r="B392">
        <v>8804</v>
      </c>
      <c r="C392" t="s">
        <v>1336</v>
      </c>
      <c r="D392" t="s">
        <v>1337</v>
      </c>
      <c r="E392" t="s">
        <v>296</v>
      </c>
      <c r="F392">
        <v>-117.426802</v>
      </c>
      <c r="G392">
        <v>34.092261000000001</v>
      </c>
      <c r="H392" t="s">
        <v>142</v>
      </c>
      <c r="I392">
        <v>0.5</v>
      </c>
      <c r="J392">
        <v>1</v>
      </c>
      <c r="K392">
        <v>1.5</v>
      </c>
      <c r="L392" t="s">
        <v>53</v>
      </c>
      <c r="M392" t="s">
        <v>129</v>
      </c>
      <c r="O392">
        <v>0</v>
      </c>
      <c r="S392" t="s">
        <v>144</v>
      </c>
      <c r="U392" t="s">
        <v>42</v>
      </c>
      <c r="V392" t="s">
        <v>156</v>
      </c>
      <c r="W392" t="s">
        <v>146</v>
      </c>
      <c r="Y392" t="s">
        <v>157</v>
      </c>
      <c r="Z392" t="s">
        <v>66</v>
      </c>
      <c r="AB392" t="s">
        <v>148</v>
      </c>
      <c r="AD392" t="s">
        <v>66</v>
      </c>
      <c r="AE392">
        <v>0</v>
      </c>
      <c r="AG392" t="s">
        <v>129</v>
      </c>
      <c r="AH392" t="s">
        <v>129</v>
      </c>
      <c r="AI392" t="s">
        <v>146</v>
      </c>
      <c r="AJ392" t="s">
        <v>146</v>
      </c>
      <c r="AK392" t="s">
        <v>146</v>
      </c>
      <c r="AL392" t="s">
        <v>709</v>
      </c>
      <c r="AO392" t="s">
        <v>136</v>
      </c>
      <c r="AP392">
        <v>5</v>
      </c>
      <c r="AT392">
        <v>5</v>
      </c>
      <c r="AU392">
        <v>25</v>
      </c>
      <c r="AW392" t="s">
        <v>137</v>
      </c>
      <c r="AX392" t="s">
        <v>138</v>
      </c>
      <c r="AZ392" t="s">
        <v>42</v>
      </c>
      <c r="BD392" t="s">
        <v>173</v>
      </c>
      <c r="BF392">
        <v>-117.426802</v>
      </c>
      <c r="BG392">
        <v>34.092261000000001</v>
      </c>
    </row>
    <row r="393" spans="1:59" x14ac:dyDescent="0.3">
      <c r="A393">
        <v>193</v>
      </c>
      <c r="B393">
        <v>8805</v>
      </c>
      <c r="C393" t="s">
        <v>1338</v>
      </c>
      <c r="D393" t="s">
        <v>1339</v>
      </c>
      <c r="E393" t="s">
        <v>296</v>
      </c>
      <c r="F393">
        <v>-117.43116999999999</v>
      </c>
      <c r="G393">
        <v>34.092230000000001</v>
      </c>
      <c r="H393" t="s">
        <v>142</v>
      </c>
      <c r="I393">
        <v>0.3</v>
      </c>
      <c r="J393">
        <v>2.1</v>
      </c>
      <c r="K393">
        <v>2.4</v>
      </c>
      <c r="L393" t="s">
        <v>53</v>
      </c>
      <c r="M393" t="s">
        <v>129</v>
      </c>
      <c r="O393">
        <v>0</v>
      </c>
      <c r="S393" t="s">
        <v>144</v>
      </c>
      <c r="U393" t="s">
        <v>42</v>
      </c>
      <c r="V393" t="s">
        <v>157</v>
      </c>
      <c r="W393" t="s">
        <v>146</v>
      </c>
      <c r="Y393" t="s">
        <v>157</v>
      </c>
      <c r="Z393" t="s">
        <v>66</v>
      </c>
      <c r="AB393" t="s">
        <v>148</v>
      </c>
      <c r="AD393" t="s">
        <v>66</v>
      </c>
      <c r="AE393">
        <v>0</v>
      </c>
      <c r="AG393" t="s">
        <v>129</v>
      </c>
      <c r="AH393" t="s">
        <v>129</v>
      </c>
      <c r="AI393" t="s">
        <v>146</v>
      </c>
      <c r="AJ393" t="s">
        <v>146</v>
      </c>
      <c r="AK393" t="s">
        <v>146</v>
      </c>
      <c r="AL393" t="s">
        <v>1340</v>
      </c>
      <c r="AO393" t="s">
        <v>136</v>
      </c>
      <c r="AP393">
        <v>5</v>
      </c>
      <c r="AT393">
        <v>5</v>
      </c>
      <c r="AU393">
        <v>15</v>
      </c>
      <c r="AW393" t="s">
        <v>137</v>
      </c>
      <c r="AX393" t="s">
        <v>138</v>
      </c>
      <c r="AZ393" t="s">
        <v>42</v>
      </c>
      <c r="BD393" t="s">
        <v>1341</v>
      </c>
      <c r="BF393">
        <v>-117.43116999999999</v>
      </c>
      <c r="BG393">
        <v>34.092230000000001</v>
      </c>
    </row>
    <row r="394" spans="1:59" x14ac:dyDescent="0.3">
      <c r="A394">
        <v>194</v>
      </c>
      <c r="B394">
        <v>8763</v>
      </c>
      <c r="C394" t="s">
        <v>1342</v>
      </c>
      <c r="D394" t="s">
        <v>708</v>
      </c>
      <c r="E394" t="s">
        <v>296</v>
      </c>
      <c r="F394">
        <v>-117.437157</v>
      </c>
      <c r="G394">
        <v>34.095458000000001</v>
      </c>
      <c r="H394" t="s">
        <v>207</v>
      </c>
      <c r="I394">
        <v>116.4</v>
      </c>
      <c r="J394">
        <v>127.8</v>
      </c>
      <c r="K394">
        <v>244.2</v>
      </c>
      <c r="L394" t="s">
        <v>51</v>
      </c>
      <c r="M394" t="s">
        <v>146</v>
      </c>
      <c r="O394">
        <v>0</v>
      </c>
      <c r="S394" t="s">
        <v>144</v>
      </c>
      <c r="T394" t="s">
        <v>169</v>
      </c>
      <c r="U394" t="s">
        <v>40</v>
      </c>
      <c r="V394" t="s">
        <v>145</v>
      </c>
      <c r="W394" t="s">
        <v>146</v>
      </c>
      <c r="Y394" t="s">
        <v>145</v>
      </c>
      <c r="Z394" t="s">
        <v>203</v>
      </c>
      <c r="AB394" t="s">
        <v>466</v>
      </c>
      <c r="AD394" t="s">
        <v>38</v>
      </c>
      <c r="AE394">
        <v>0</v>
      </c>
      <c r="AG394" t="s">
        <v>146</v>
      </c>
      <c r="AH394" t="s">
        <v>146</v>
      </c>
      <c r="AI394" t="s">
        <v>146</v>
      </c>
      <c r="AJ394" t="s">
        <v>146</v>
      </c>
      <c r="AK394" t="s">
        <v>146</v>
      </c>
      <c r="AL394" t="s">
        <v>129</v>
      </c>
      <c r="AO394" t="s">
        <v>136</v>
      </c>
      <c r="AP394">
        <v>9</v>
      </c>
      <c r="AQ394" t="s">
        <v>294</v>
      </c>
      <c r="AR394" t="s">
        <v>710</v>
      </c>
      <c r="AT394">
        <v>9</v>
      </c>
      <c r="AU394">
        <v>42</v>
      </c>
      <c r="AW394" t="s">
        <v>137</v>
      </c>
      <c r="AX394" t="s">
        <v>138</v>
      </c>
      <c r="AZ394" t="s">
        <v>42</v>
      </c>
      <c r="BD394" t="s">
        <v>173</v>
      </c>
      <c r="BF394">
        <v>-117.437143588955</v>
      </c>
      <c r="BG394">
        <v>34.095466329312401</v>
      </c>
    </row>
    <row r="395" spans="1:59" x14ac:dyDescent="0.3">
      <c r="A395">
        <v>195</v>
      </c>
      <c r="B395">
        <v>109</v>
      </c>
      <c r="C395" t="s">
        <v>1343</v>
      </c>
      <c r="D395" t="s">
        <v>1344</v>
      </c>
      <c r="E395" t="s">
        <v>296</v>
      </c>
      <c r="F395">
        <v>-117.43540299999999</v>
      </c>
      <c r="G395">
        <v>34.073962000000002</v>
      </c>
      <c r="H395" t="s">
        <v>207</v>
      </c>
      <c r="I395">
        <v>40.5</v>
      </c>
      <c r="J395">
        <v>11.9</v>
      </c>
      <c r="K395">
        <v>52.4</v>
      </c>
      <c r="L395" t="s">
        <v>31</v>
      </c>
      <c r="M395" t="s">
        <v>129</v>
      </c>
      <c r="N395" t="s">
        <v>125</v>
      </c>
      <c r="O395">
        <v>0</v>
      </c>
      <c r="P395" t="s">
        <v>208</v>
      </c>
      <c r="Q395" t="s">
        <v>432</v>
      </c>
      <c r="R395" t="s">
        <v>155</v>
      </c>
      <c r="S395" t="s">
        <v>144</v>
      </c>
      <c r="T395" t="s">
        <v>202</v>
      </c>
      <c r="U395" t="s">
        <v>22</v>
      </c>
      <c r="V395" t="s">
        <v>145</v>
      </c>
      <c r="W395" t="s">
        <v>146</v>
      </c>
      <c r="X395" s="1">
        <v>37227</v>
      </c>
      <c r="Y395" t="s">
        <v>145</v>
      </c>
      <c r="Z395" t="s">
        <v>203</v>
      </c>
      <c r="AA395" t="s">
        <v>209</v>
      </c>
      <c r="AB395" t="s">
        <v>204</v>
      </c>
      <c r="AC395" t="s">
        <v>133</v>
      </c>
      <c r="AD395" t="s">
        <v>59</v>
      </c>
      <c r="AE395">
        <v>0</v>
      </c>
      <c r="AG395" t="s">
        <v>146</v>
      </c>
      <c r="AH395" t="s">
        <v>146</v>
      </c>
      <c r="AI395" t="s">
        <v>146</v>
      </c>
      <c r="AJ395" t="s">
        <v>146</v>
      </c>
      <c r="AK395" t="s">
        <v>146</v>
      </c>
      <c r="AL395" t="s">
        <v>150</v>
      </c>
      <c r="AO395" t="s">
        <v>136</v>
      </c>
      <c r="AP395">
        <v>8</v>
      </c>
      <c r="AQ395" t="s">
        <v>164</v>
      </c>
      <c r="AR395" t="s">
        <v>164</v>
      </c>
      <c r="AT395">
        <v>8</v>
      </c>
      <c r="AU395">
        <v>30</v>
      </c>
      <c r="AV395" t="s">
        <v>150</v>
      </c>
      <c r="AW395" t="s">
        <v>137</v>
      </c>
      <c r="AX395" t="s">
        <v>138</v>
      </c>
      <c r="AZ395" t="s">
        <v>42</v>
      </c>
      <c r="BB395" t="s">
        <v>302</v>
      </c>
      <c r="BD395" t="s">
        <v>173</v>
      </c>
      <c r="BF395">
        <v>-117.43447388273199</v>
      </c>
      <c r="BG395">
        <v>34.073884239972799</v>
      </c>
    </row>
    <row r="396" spans="1:59" x14ac:dyDescent="0.3">
      <c r="A396">
        <v>196</v>
      </c>
      <c r="B396">
        <v>7717</v>
      </c>
      <c r="C396" t="s">
        <v>1345</v>
      </c>
      <c r="D396" t="s">
        <v>1346</v>
      </c>
      <c r="E396" t="s">
        <v>296</v>
      </c>
      <c r="F396">
        <v>-117.430402</v>
      </c>
      <c r="G396">
        <v>34.073942000000002</v>
      </c>
      <c r="H396" t="s">
        <v>207</v>
      </c>
      <c r="I396">
        <v>7.9</v>
      </c>
      <c r="J396">
        <v>6.4</v>
      </c>
      <c r="K396">
        <v>14.3</v>
      </c>
      <c r="L396" t="s">
        <v>31</v>
      </c>
      <c r="M396" t="s">
        <v>129</v>
      </c>
      <c r="N396" t="s">
        <v>125</v>
      </c>
      <c r="O396">
        <v>0</v>
      </c>
      <c r="P396" t="s">
        <v>195</v>
      </c>
      <c r="R396" t="s">
        <v>155</v>
      </c>
      <c r="S396" t="s">
        <v>144</v>
      </c>
      <c r="T396" t="s">
        <v>202</v>
      </c>
      <c r="U396" t="s">
        <v>28</v>
      </c>
      <c r="V396" t="s">
        <v>145</v>
      </c>
      <c r="W396" t="s">
        <v>146</v>
      </c>
      <c r="X396" s="1">
        <v>37227</v>
      </c>
      <c r="Y396" t="s">
        <v>145</v>
      </c>
      <c r="Z396" t="s">
        <v>203</v>
      </c>
      <c r="AA396" t="s">
        <v>1347</v>
      </c>
      <c r="AB396" t="s">
        <v>204</v>
      </c>
      <c r="AD396" t="s">
        <v>59</v>
      </c>
      <c r="AE396">
        <v>0</v>
      </c>
      <c r="AF396" t="s">
        <v>600</v>
      </c>
      <c r="AG396" t="s">
        <v>146</v>
      </c>
      <c r="AH396" t="s">
        <v>146</v>
      </c>
      <c r="AI396" t="s">
        <v>146</v>
      </c>
      <c r="AJ396" t="s">
        <v>146</v>
      </c>
      <c r="AK396" t="s">
        <v>146</v>
      </c>
      <c r="AL396" t="s">
        <v>66</v>
      </c>
      <c r="AN396" t="s">
        <v>601</v>
      </c>
      <c r="AO396" t="s">
        <v>136</v>
      </c>
      <c r="AP396">
        <v>6</v>
      </c>
      <c r="AQ396" t="s">
        <v>164</v>
      </c>
      <c r="AR396" t="s">
        <v>164</v>
      </c>
      <c r="AT396">
        <v>11</v>
      </c>
      <c r="AU396">
        <v>34</v>
      </c>
      <c r="AW396" t="s">
        <v>137</v>
      </c>
      <c r="AX396" t="s">
        <v>138</v>
      </c>
      <c r="AZ396" t="s">
        <v>42</v>
      </c>
      <c r="BD396" t="s">
        <v>173</v>
      </c>
      <c r="BF396">
        <v>-117.43049855952501</v>
      </c>
      <c r="BG396">
        <v>34.073933113141301</v>
      </c>
    </row>
    <row r="397" spans="1:59" x14ac:dyDescent="0.3">
      <c r="A397">
        <v>197</v>
      </c>
      <c r="B397">
        <v>5089</v>
      </c>
      <c r="C397" t="s">
        <v>1348</v>
      </c>
      <c r="D397" t="s">
        <v>1349</v>
      </c>
      <c r="E397" t="s">
        <v>296</v>
      </c>
      <c r="F397">
        <v>-117.426906</v>
      </c>
      <c r="G397">
        <v>34.074376999999998</v>
      </c>
      <c r="H397" t="s">
        <v>207</v>
      </c>
      <c r="I397">
        <v>1.8</v>
      </c>
      <c r="J397">
        <v>2.8</v>
      </c>
      <c r="K397">
        <v>4.5999999999999996</v>
      </c>
      <c r="L397" t="s">
        <v>53</v>
      </c>
      <c r="M397" t="s">
        <v>129</v>
      </c>
      <c r="N397" t="s">
        <v>125</v>
      </c>
      <c r="O397">
        <v>0</v>
      </c>
      <c r="P397" t="s">
        <v>208</v>
      </c>
      <c r="R397" t="s">
        <v>66</v>
      </c>
      <c r="S397" t="s">
        <v>144</v>
      </c>
      <c r="U397" t="s">
        <v>42</v>
      </c>
      <c r="V397" t="s">
        <v>128</v>
      </c>
      <c r="W397" t="s">
        <v>129</v>
      </c>
      <c r="X397" s="1">
        <v>37227</v>
      </c>
      <c r="Y397" t="s">
        <v>130</v>
      </c>
      <c r="Z397" t="s">
        <v>170</v>
      </c>
      <c r="AA397" t="s">
        <v>209</v>
      </c>
      <c r="AB397" t="s">
        <v>148</v>
      </c>
      <c r="AC397" t="s">
        <v>183</v>
      </c>
      <c r="AD397" t="s">
        <v>66</v>
      </c>
      <c r="AE397">
        <v>0</v>
      </c>
      <c r="AG397" t="s">
        <v>129</v>
      </c>
      <c r="AH397" t="s">
        <v>129</v>
      </c>
      <c r="AI397" t="s">
        <v>146</v>
      </c>
      <c r="AJ397" t="s">
        <v>146</v>
      </c>
      <c r="AK397" t="s">
        <v>129</v>
      </c>
      <c r="AL397" t="s">
        <v>66</v>
      </c>
      <c r="AM397" t="s">
        <v>1350</v>
      </c>
      <c r="AO397" t="s">
        <v>136</v>
      </c>
      <c r="AP397">
        <v>0</v>
      </c>
      <c r="AT397">
        <v>6</v>
      </c>
      <c r="AU397">
        <v>50</v>
      </c>
      <c r="AW397" t="s">
        <v>137</v>
      </c>
      <c r="AX397" t="s">
        <v>138</v>
      </c>
      <c r="AZ397" t="s">
        <v>42</v>
      </c>
      <c r="BD397" t="s">
        <v>173</v>
      </c>
      <c r="BF397">
        <v>-117.426906</v>
      </c>
      <c r="BG397">
        <v>34.074376999999998</v>
      </c>
    </row>
    <row r="398" spans="1:59" x14ac:dyDescent="0.3">
      <c r="A398">
        <v>198</v>
      </c>
      <c r="B398">
        <v>5090</v>
      </c>
      <c r="C398" t="s">
        <v>1351</v>
      </c>
      <c r="D398" t="s">
        <v>1352</v>
      </c>
      <c r="E398" t="s">
        <v>296</v>
      </c>
      <c r="F398">
        <v>-117.426614</v>
      </c>
      <c r="G398">
        <v>34.077593</v>
      </c>
      <c r="H398" t="s">
        <v>207</v>
      </c>
      <c r="I398">
        <v>1.8</v>
      </c>
      <c r="J398">
        <v>1</v>
      </c>
      <c r="K398">
        <v>2.8</v>
      </c>
      <c r="L398" t="s">
        <v>53</v>
      </c>
      <c r="M398" t="s">
        <v>129</v>
      </c>
      <c r="N398" t="s">
        <v>125</v>
      </c>
      <c r="O398">
        <v>0</v>
      </c>
      <c r="P398" t="s">
        <v>208</v>
      </c>
      <c r="R398" t="s">
        <v>66</v>
      </c>
      <c r="S398" t="s">
        <v>144</v>
      </c>
      <c r="U398" t="s">
        <v>42</v>
      </c>
      <c r="V398" t="s">
        <v>156</v>
      </c>
      <c r="W398" t="s">
        <v>146</v>
      </c>
      <c r="X398" s="1">
        <v>37227</v>
      </c>
      <c r="Y398" t="s">
        <v>156</v>
      </c>
      <c r="Z398" t="s">
        <v>170</v>
      </c>
      <c r="AA398" t="s">
        <v>209</v>
      </c>
      <c r="AB398" t="s">
        <v>148</v>
      </c>
      <c r="AC398" t="s">
        <v>183</v>
      </c>
      <c r="AD398" t="s">
        <v>66</v>
      </c>
      <c r="AE398">
        <v>0</v>
      </c>
      <c r="AG398" t="s">
        <v>146</v>
      </c>
      <c r="AH398" t="s">
        <v>146</v>
      </c>
      <c r="AI398" t="s">
        <v>146</v>
      </c>
      <c r="AJ398" t="s">
        <v>146</v>
      </c>
      <c r="AK398" t="s">
        <v>146</v>
      </c>
      <c r="AL398" t="s">
        <v>66</v>
      </c>
      <c r="AO398" t="s">
        <v>136</v>
      </c>
      <c r="AP398">
        <v>5</v>
      </c>
      <c r="AT398">
        <v>8</v>
      </c>
      <c r="AU398">
        <v>10</v>
      </c>
      <c r="AW398" t="s">
        <v>137</v>
      </c>
      <c r="AX398" t="s">
        <v>138</v>
      </c>
      <c r="AZ398" t="s">
        <v>42</v>
      </c>
      <c r="BD398" t="s">
        <v>173</v>
      </c>
      <c r="BF398">
        <v>-117.426614</v>
      </c>
      <c r="BG398">
        <v>34.077593</v>
      </c>
    </row>
    <row r="399" spans="1:59" x14ac:dyDescent="0.3">
      <c r="A399">
        <v>199</v>
      </c>
      <c r="B399">
        <v>5091</v>
      </c>
      <c r="C399" t="s">
        <v>1353</v>
      </c>
      <c r="D399" t="s">
        <v>1354</v>
      </c>
      <c r="E399" t="s">
        <v>296</v>
      </c>
      <c r="F399">
        <v>-117.42218099999999</v>
      </c>
      <c r="G399">
        <v>34.077601999999999</v>
      </c>
      <c r="H399" t="s">
        <v>207</v>
      </c>
      <c r="I399">
        <v>1.2</v>
      </c>
      <c r="J399">
        <v>1.6</v>
      </c>
      <c r="K399">
        <v>2.8</v>
      </c>
      <c r="L399" t="s">
        <v>53</v>
      </c>
      <c r="M399" t="s">
        <v>129</v>
      </c>
      <c r="N399" t="s">
        <v>125</v>
      </c>
      <c r="O399">
        <v>0</v>
      </c>
      <c r="P399" t="s">
        <v>208</v>
      </c>
      <c r="R399" t="s">
        <v>66</v>
      </c>
      <c r="S399" t="s">
        <v>127</v>
      </c>
      <c r="U399" t="s">
        <v>42</v>
      </c>
      <c r="V399" t="s">
        <v>145</v>
      </c>
      <c r="W399" t="s">
        <v>146</v>
      </c>
      <c r="X399" s="1">
        <v>37227</v>
      </c>
      <c r="Y399" t="s">
        <v>130</v>
      </c>
      <c r="Z399" t="s">
        <v>66</v>
      </c>
      <c r="AA399" t="s">
        <v>209</v>
      </c>
      <c r="AB399" t="s">
        <v>148</v>
      </c>
      <c r="AD399" t="s">
        <v>66</v>
      </c>
      <c r="AE399">
        <v>0</v>
      </c>
      <c r="AG399" t="s">
        <v>129</v>
      </c>
      <c r="AH399" t="s">
        <v>129</v>
      </c>
      <c r="AI399" t="s">
        <v>129</v>
      </c>
      <c r="AJ399" t="s">
        <v>129</v>
      </c>
      <c r="AK399" t="s">
        <v>146</v>
      </c>
      <c r="AL399" t="s">
        <v>66</v>
      </c>
      <c r="AO399" t="s">
        <v>136</v>
      </c>
      <c r="AP399">
        <v>5</v>
      </c>
      <c r="AW399" t="s">
        <v>137</v>
      </c>
      <c r="AX399" t="s">
        <v>138</v>
      </c>
      <c r="AZ399" t="s">
        <v>42</v>
      </c>
      <c r="BD399" t="s">
        <v>173</v>
      </c>
      <c r="BF399">
        <v>-117.42218099999999</v>
      </c>
      <c r="BG399">
        <v>34.077601999999999</v>
      </c>
    </row>
    <row r="400" spans="1:59" x14ac:dyDescent="0.3">
      <c r="A400">
        <v>200</v>
      </c>
      <c r="B400">
        <v>5093</v>
      </c>
      <c r="C400" t="s">
        <v>1355</v>
      </c>
      <c r="D400" t="s">
        <v>1356</v>
      </c>
      <c r="E400" t="s">
        <v>168</v>
      </c>
      <c r="F400">
        <v>-117.413096</v>
      </c>
      <c r="G400">
        <v>34.077590999999998</v>
      </c>
      <c r="H400" t="s">
        <v>207</v>
      </c>
      <c r="I400">
        <v>1.5</v>
      </c>
      <c r="J400">
        <v>3</v>
      </c>
      <c r="K400">
        <v>4.5</v>
      </c>
      <c r="L400" t="s">
        <v>53</v>
      </c>
      <c r="M400" t="s">
        <v>129</v>
      </c>
      <c r="N400" t="s">
        <v>125</v>
      </c>
      <c r="O400">
        <v>0</v>
      </c>
      <c r="P400" t="s">
        <v>208</v>
      </c>
      <c r="R400" t="s">
        <v>155</v>
      </c>
      <c r="S400" t="s">
        <v>465</v>
      </c>
      <c r="T400" t="s">
        <v>42</v>
      </c>
      <c r="U400" t="s">
        <v>42</v>
      </c>
      <c r="V400" t="s">
        <v>128</v>
      </c>
      <c r="W400" t="s">
        <v>129</v>
      </c>
      <c r="X400" s="1">
        <v>37227</v>
      </c>
      <c r="Y400" t="s">
        <v>130</v>
      </c>
      <c r="Z400" t="s">
        <v>181</v>
      </c>
      <c r="AA400" t="s">
        <v>209</v>
      </c>
      <c r="AB400" t="s">
        <v>148</v>
      </c>
      <c r="AD400" t="s">
        <v>66</v>
      </c>
      <c r="AE400">
        <v>0</v>
      </c>
      <c r="AF400" t="s">
        <v>574</v>
      </c>
      <c r="AG400" t="s">
        <v>129</v>
      </c>
      <c r="AH400" t="s">
        <v>129</v>
      </c>
      <c r="AI400" t="s">
        <v>129</v>
      </c>
      <c r="AJ400" t="s">
        <v>129</v>
      </c>
      <c r="AK400" t="s">
        <v>129</v>
      </c>
      <c r="AL400" t="s">
        <v>66</v>
      </c>
      <c r="AM400" t="s">
        <v>894</v>
      </c>
      <c r="AO400" t="s">
        <v>136</v>
      </c>
      <c r="AP400">
        <v>0</v>
      </c>
      <c r="AQ400" t="s">
        <v>151</v>
      </c>
      <c r="AR400" t="s">
        <v>538</v>
      </c>
      <c r="AS400" t="s">
        <v>53</v>
      </c>
      <c r="AT400">
        <v>0</v>
      </c>
      <c r="AU400">
        <v>0</v>
      </c>
      <c r="AW400" t="s">
        <v>137</v>
      </c>
      <c r="AX400" t="s">
        <v>138</v>
      </c>
      <c r="AY400" t="s">
        <v>53</v>
      </c>
      <c r="AZ400" t="s">
        <v>42</v>
      </c>
      <c r="BA400" t="s">
        <v>42</v>
      </c>
      <c r="BD400" t="s">
        <v>173</v>
      </c>
      <c r="BF400">
        <v>-117.413096</v>
      </c>
      <c r="BG400">
        <v>34.077590999999998</v>
      </c>
    </row>
    <row r="401" spans="1:59" x14ac:dyDescent="0.3">
      <c r="A401">
        <v>401</v>
      </c>
      <c r="B401">
        <v>6695</v>
      </c>
      <c r="C401" t="s">
        <v>1357</v>
      </c>
      <c r="D401" t="s">
        <v>1358</v>
      </c>
      <c r="E401" t="s">
        <v>201</v>
      </c>
      <c r="F401">
        <v>-117.416032</v>
      </c>
      <c r="G401">
        <v>34.166400000000003</v>
      </c>
      <c r="H401" t="s">
        <v>234</v>
      </c>
      <c r="I401">
        <v>0.7</v>
      </c>
      <c r="J401">
        <v>0.4</v>
      </c>
      <c r="K401">
        <v>1.1000000000000001</v>
      </c>
      <c r="L401" t="s">
        <v>53</v>
      </c>
      <c r="M401" t="s">
        <v>129</v>
      </c>
      <c r="N401" t="s">
        <v>125</v>
      </c>
      <c r="O401">
        <v>0</v>
      </c>
      <c r="P401" t="s">
        <v>239</v>
      </c>
      <c r="Q401" t="s">
        <v>66</v>
      </c>
      <c r="R401" t="s">
        <v>155</v>
      </c>
      <c r="S401" t="s">
        <v>144</v>
      </c>
      <c r="T401" t="s">
        <v>42</v>
      </c>
      <c r="U401" t="s">
        <v>42</v>
      </c>
      <c r="V401" t="s">
        <v>156</v>
      </c>
      <c r="W401" t="s">
        <v>146</v>
      </c>
      <c r="X401" s="1">
        <v>37227</v>
      </c>
      <c r="Y401" t="s">
        <v>157</v>
      </c>
      <c r="Z401" t="s">
        <v>170</v>
      </c>
      <c r="AA401" t="s">
        <v>1359</v>
      </c>
      <c r="AB401" t="s">
        <v>148</v>
      </c>
      <c r="AD401" t="s">
        <v>66</v>
      </c>
      <c r="AE401">
        <v>0</v>
      </c>
      <c r="AG401" t="s">
        <v>129</v>
      </c>
      <c r="AH401" t="s">
        <v>129</v>
      </c>
      <c r="AI401" t="s">
        <v>146</v>
      </c>
      <c r="AJ401" t="s">
        <v>146</v>
      </c>
      <c r="AK401" t="s">
        <v>146</v>
      </c>
      <c r="AL401" t="s">
        <v>66</v>
      </c>
      <c r="AM401" t="s">
        <v>211</v>
      </c>
      <c r="AO401" t="s">
        <v>136</v>
      </c>
      <c r="AP401">
        <v>4</v>
      </c>
      <c r="AQ401" t="s">
        <v>151</v>
      </c>
      <c r="AR401" t="s">
        <v>538</v>
      </c>
      <c r="AS401" t="s">
        <v>53</v>
      </c>
      <c r="AT401">
        <v>6</v>
      </c>
      <c r="AU401">
        <v>35</v>
      </c>
      <c r="AW401" t="s">
        <v>137</v>
      </c>
      <c r="AX401" t="s">
        <v>138</v>
      </c>
      <c r="AY401" t="s">
        <v>53</v>
      </c>
      <c r="AZ401" t="s">
        <v>42</v>
      </c>
      <c r="BA401" t="s">
        <v>42</v>
      </c>
      <c r="BD401" t="s">
        <v>173</v>
      </c>
      <c r="BF401">
        <v>-117.417016907183</v>
      </c>
      <c r="BG401">
        <v>34.166895343366903</v>
      </c>
    </row>
    <row r="402" spans="1:59" x14ac:dyDescent="0.3">
      <c r="A402">
        <v>402</v>
      </c>
      <c r="B402">
        <v>6696</v>
      </c>
      <c r="C402" t="s">
        <v>1360</v>
      </c>
      <c r="D402" t="s">
        <v>1361</v>
      </c>
      <c r="E402" t="s">
        <v>201</v>
      </c>
      <c r="F402">
        <v>-117.409976</v>
      </c>
      <c r="G402">
        <v>34.162633999999997</v>
      </c>
      <c r="H402" t="s">
        <v>234</v>
      </c>
      <c r="I402">
        <v>1.8</v>
      </c>
      <c r="J402">
        <v>0.4</v>
      </c>
      <c r="K402">
        <v>2.2000000000000002</v>
      </c>
      <c r="L402" t="s">
        <v>53</v>
      </c>
      <c r="M402" t="s">
        <v>129</v>
      </c>
      <c r="N402" t="s">
        <v>125</v>
      </c>
      <c r="O402">
        <v>0</v>
      </c>
      <c r="P402" t="s">
        <v>239</v>
      </c>
      <c r="R402" t="s">
        <v>155</v>
      </c>
      <c r="S402" t="s">
        <v>144</v>
      </c>
      <c r="T402" t="s">
        <v>42</v>
      </c>
      <c r="U402" t="s">
        <v>42</v>
      </c>
      <c r="V402" t="s">
        <v>156</v>
      </c>
      <c r="W402" t="s">
        <v>146</v>
      </c>
      <c r="X402" s="1">
        <v>37227</v>
      </c>
      <c r="Y402" t="s">
        <v>157</v>
      </c>
      <c r="Z402" t="s">
        <v>170</v>
      </c>
      <c r="AA402" t="s">
        <v>1362</v>
      </c>
      <c r="AB402" t="s">
        <v>148</v>
      </c>
      <c r="AD402" t="s">
        <v>66</v>
      </c>
      <c r="AE402">
        <v>0</v>
      </c>
      <c r="AG402" t="s">
        <v>129</v>
      </c>
      <c r="AH402" t="s">
        <v>129</v>
      </c>
      <c r="AI402" t="s">
        <v>146</v>
      </c>
      <c r="AJ402" t="s">
        <v>146</v>
      </c>
      <c r="AK402" t="s">
        <v>146</v>
      </c>
      <c r="AL402" t="s">
        <v>66</v>
      </c>
      <c r="AM402" t="s">
        <v>211</v>
      </c>
      <c r="AO402" t="s">
        <v>136</v>
      </c>
      <c r="AP402">
        <v>4</v>
      </c>
      <c r="AQ402" t="s">
        <v>151</v>
      </c>
      <c r="AR402" t="s">
        <v>538</v>
      </c>
      <c r="AS402" t="s">
        <v>53</v>
      </c>
      <c r="AT402">
        <v>6</v>
      </c>
      <c r="AU402">
        <v>40</v>
      </c>
      <c r="AW402" t="s">
        <v>137</v>
      </c>
      <c r="AX402" t="s">
        <v>138</v>
      </c>
      <c r="AY402" t="s">
        <v>53</v>
      </c>
      <c r="AZ402" t="s">
        <v>42</v>
      </c>
      <c r="BA402" t="s">
        <v>42</v>
      </c>
      <c r="BD402" t="s">
        <v>173</v>
      </c>
      <c r="BF402">
        <v>-117.41045021452101</v>
      </c>
      <c r="BG402">
        <v>34.162841734328403</v>
      </c>
    </row>
    <row r="403" spans="1:59" x14ac:dyDescent="0.3">
      <c r="A403">
        <v>403</v>
      </c>
      <c r="B403">
        <v>6698</v>
      </c>
      <c r="C403" t="s">
        <v>1363</v>
      </c>
      <c r="D403" t="s">
        <v>1364</v>
      </c>
      <c r="E403" t="s">
        <v>201</v>
      </c>
      <c r="F403">
        <v>-117.401899</v>
      </c>
      <c r="G403">
        <v>34.157637999999999</v>
      </c>
      <c r="H403" t="s">
        <v>234</v>
      </c>
      <c r="I403">
        <v>0.3</v>
      </c>
      <c r="J403">
        <v>0.5</v>
      </c>
      <c r="K403">
        <v>0.8</v>
      </c>
      <c r="L403" t="s">
        <v>53</v>
      </c>
      <c r="M403" t="s">
        <v>129</v>
      </c>
      <c r="N403" t="s">
        <v>125</v>
      </c>
      <c r="O403">
        <v>0</v>
      </c>
      <c r="P403" t="s">
        <v>239</v>
      </c>
      <c r="R403" t="s">
        <v>155</v>
      </c>
      <c r="S403" t="s">
        <v>144</v>
      </c>
      <c r="T403" t="s">
        <v>42</v>
      </c>
      <c r="U403" t="s">
        <v>42</v>
      </c>
      <c r="V403" t="s">
        <v>156</v>
      </c>
      <c r="W403" t="s">
        <v>146</v>
      </c>
      <c r="X403" s="1">
        <v>37227</v>
      </c>
      <c r="Y403" t="s">
        <v>130</v>
      </c>
      <c r="Z403" t="s">
        <v>66</v>
      </c>
      <c r="AA403" t="s">
        <v>1359</v>
      </c>
      <c r="AB403" t="s">
        <v>148</v>
      </c>
      <c r="AD403" t="s">
        <v>66</v>
      </c>
      <c r="AE403">
        <v>0</v>
      </c>
      <c r="AG403" t="s">
        <v>129</v>
      </c>
      <c r="AH403" t="s">
        <v>129</v>
      </c>
      <c r="AI403" t="s">
        <v>146</v>
      </c>
      <c r="AJ403" t="s">
        <v>146</v>
      </c>
      <c r="AK403" t="s">
        <v>129</v>
      </c>
      <c r="AL403" t="s">
        <v>66</v>
      </c>
      <c r="AM403" t="s">
        <v>1365</v>
      </c>
      <c r="AO403" t="s">
        <v>136</v>
      </c>
      <c r="AP403">
        <v>5</v>
      </c>
      <c r="AQ403" t="s">
        <v>151</v>
      </c>
      <c r="AR403" t="s">
        <v>538</v>
      </c>
      <c r="AS403" t="s">
        <v>53</v>
      </c>
      <c r="AT403">
        <v>5</v>
      </c>
      <c r="AU403">
        <v>25</v>
      </c>
      <c r="AW403" t="s">
        <v>137</v>
      </c>
      <c r="AX403" t="s">
        <v>138</v>
      </c>
      <c r="AY403" t="s">
        <v>53</v>
      </c>
      <c r="AZ403" t="s">
        <v>42</v>
      </c>
      <c r="BA403" t="s">
        <v>42</v>
      </c>
      <c r="BD403" t="s">
        <v>173</v>
      </c>
      <c r="BF403">
        <v>-117.401899</v>
      </c>
      <c r="BG403">
        <v>34.157637999999999</v>
      </c>
    </row>
    <row r="404" spans="1:59" x14ac:dyDescent="0.3">
      <c r="A404">
        <v>404</v>
      </c>
      <c r="B404">
        <v>6699</v>
      </c>
      <c r="C404" t="s">
        <v>1366</v>
      </c>
      <c r="D404" t="s">
        <v>1367</v>
      </c>
      <c r="E404" t="s">
        <v>201</v>
      </c>
      <c r="F404">
        <v>-117.399902</v>
      </c>
      <c r="G404">
        <v>34.155042999999999</v>
      </c>
      <c r="H404" t="s">
        <v>234</v>
      </c>
      <c r="I404">
        <v>1.5</v>
      </c>
      <c r="J404">
        <v>2.9</v>
      </c>
      <c r="K404">
        <v>4.4000000000000004</v>
      </c>
      <c r="L404" t="s">
        <v>53</v>
      </c>
      <c r="M404" t="s">
        <v>129</v>
      </c>
      <c r="N404" t="s">
        <v>214</v>
      </c>
      <c r="O404">
        <v>0</v>
      </c>
      <c r="P404" t="s">
        <v>239</v>
      </c>
      <c r="R404" t="s">
        <v>66</v>
      </c>
      <c r="S404" t="s">
        <v>144</v>
      </c>
      <c r="T404" t="s">
        <v>42</v>
      </c>
      <c r="U404" t="s">
        <v>42</v>
      </c>
      <c r="V404" t="s">
        <v>156</v>
      </c>
      <c r="W404" t="s">
        <v>146</v>
      </c>
      <c r="X404" s="1">
        <v>37227</v>
      </c>
      <c r="Y404" t="s">
        <v>157</v>
      </c>
      <c r="Z404" t="s">
        <v>181</v>
      </c>
      <c r="AA404" t="s">
        <v>1359</v>
      </c>
      <c r="AB404" t="s">
        <v>148</v>
      </c>
      <c r="AD404" t="s">
        <v>66</v>
      </c>
      <c r="AE404">
        <v>0</v>
      </c>
      <c r="AF404" t="s">
        <v>1368</v>
      </c>
      <c r="AG404" t="s">
        <v>129</v>
      </c>
      <c r="AH404" t="s">
        <v>129</v>
      </c>
      <c r="AI404" t="s">
        <v>146</v>
      </c>
      <c r="AJ404" t="s">
        <v>146</v>
      </c>
      <c r="AK404" t="s">
        <v>146</v>
      </c>
      <c r="AL404" t="s">
        <v>66</v>
      </c>
      <c r="AM404" t="s">
        <v>1369</v>
      </c>
      <c r="AO404" t="s">
        <v>136</v>
      </c>
      <c r="AP404">
        <v>5</v>
      </c>
      <c r="AQ404" t="s">
        <v>151</v>
      </c>
      <c r="AR404" t="s">
        <v>538</v>
      </c>
      <c r="AS404" t="s">
        <v>53</v>
      </c>
      <c r="AT404">
        <v>5</v>
      </c>
      <c r="AU404">
        <v>50</v>
      </c>
      <c r="AW404" t="s">
        <v>137</v>
      </c>
      <c r="AX404" t="s">
        <v>138</v>
      </c>
      <c r="AY404" t="s">
        <v>53</v>
      </c>
      <c r="AZ404" t="s">
        <v>42</v>
      </c>
      <c r="BA404" t="s">
        <v>42</v>
      </c>
      <c r="BD404" t="s">
        <v>173</v>
      </c>
      <c r="BF404">
        <v>-117.399902</v>
      </c>
      <c r="BG404">
        <v>34.155042999999999</v>
      </c>
    </row>
    <row r="405" spans="1:59" x14ac:dyDescent="0.3">
      <c r="A405">
        <v>405</v>
      </c>
      <c r="B405">
        <v>6700</v>
      </c>
      <c r="C405" t="s">
        <v>1370</v>
      </c>
      <c r="D405" t="s">
        <v>1371</v>
      </c>
      <c r="E405" t="s">
        <v>201</v>
      </c>
      <c r="F405">
        <v>-117.401038</v>
      </c>
      <c r="G405">
        <v>34.150311000000002</v>
      </c>
      <c r="H405" t="s">
        <v>234</v>
      </c>
      <c r="I405">
        <v>3.2</v>
      </c>
      <c r="J405">
        <v>2</v>
      </c>
      <c r="K405">
        <v>5.2</v>
      </c>
      <c r="L405" t="s">
        <v>53</v>
      </c>
      <c r="M405" t="s">
        <v>129</v>
      </c>
      <c r="N405" t="s">
        <v>125</v>
      </c>
      <c r="O405">
        <v>0</v>
      </c>
      <c r="P405" t="s">
        <v>239</v>
      </c>
      <c r="R405" t="s">
        <v>66</v>
      </c>
      <c r="S405" t="s">
        <v>144</v>
      </c>
      <c r="U405" t="s">
        <v>42</v>
      </c>
      <c r="V405" t="s">
        <v>145</v>
      </c>
      <c r="W405" t="s">
        <v>146</v>
      </c>
      <c r="X405" s="1">
        <v>37227</v>
      </c>
      <c r="Y405" t="s">
        <v>156</v>
      </c>
      <c r="Z405" t="s">
        <v>66</v>
      </c>
      <c r="AA405" t="s">
        <v>1359</v>
      </c>
      <c r="AB405" t="s">
        <v>148</v>
      </c>
      <c r="AD405" t="s">
        <v>66</v>
      </c>
      <c r="AE405">
        <v>0</v>
      </c>
      <c r="AG405" t="s">
        <v>129</v>
      </c>
      <c r="AH405" t="s">
        <v>129</v>
      </c>
      <c r="AI405" t="s">
        <v>146</v>
      </c>
      <c r="AJ405" t="s">
        <v>146</v>
      </c>
      <c r="AK405" t="s">
        <v>146</v>
      </c>
      <c r="AL405" t="s">
        <v>66</v>
      </c>
      <c r="AO405" t="s">
        <v>136</v>
      </c>
      <c r="AP405">
        <v>7</v>
      </c>
      <c r="AT405">
        <v>7</v>
      </c>
      <c r="AU405">
        <v>30</v>
      </c>
      <c r="AW405" t="s">
        <v>137</v>
      </c>
      <c r="AX405" t="s">
        <v>138</v>
      </c>
      <c r="AZ405" t="s">
        <v>42</v>
      </c>
      <c r="BD405" t="s">
        <v>173</v>
      </c>
      <c r="BF405">
        <v>-117.401139923861</v>
      </c>
      <c r="BG405">
        <v>34.1500002401514</v>
      </c>
    </row>
    <row r="406" spans="1:59" x14ac:dyDescent="0.3">
      <c r="A406">
        <v>406</v>
      </c>
      <c r="B406">
        <v>6701</v>
      </c>
      <c r="C406" t="s">
        <v>1372</v>
      </c>
      <c r="D406" t="s">
        <v>1373</v>
      </c>
      <c r="E406" t="s">
        <v>201</v>
      </c>
      <c r="F406">
        <v>-117.40110900000001</v>
      </c>
      <c r="G406">
        <v>34.145657</v>
      </c>
      <c r="H406" t="s">
        <v>234</v>
      </c>
      <c r="I406">
        <v>17.399999999999999</v>
      </c>
      <c r="J406">
        <v>12.5</v>
      </c>
      <c r="K406">
        <v>29.9</v>
      </c>
      <c r="L406" t="s">
        <v>31</v>
      </c>
      <c r="M406" t="s">
        <v>129</v>
      </c>
      <c r="N406" t="s">
        <v>125</v>
      </c>
      <c r="O406">
        <v>0</v>
      </c>
      <c r="P406" t="s">
        <v>239</v>
      </c>
      <c r="R406" t="s">
        <v>196</v>
      </c>
      <c r="S406" t="s">
        <v>144</v>
      </c>
      <c r="T406" t="s">
        <v>66</v>
      </c>
      <c r="U406" t="s">
        <v>42</v>
      </c>
      <c r="V406" t="s">
        <v>145</v>
      </c>
      <c r="W406" t="s">
        <v>146</v>
      </c>
      <c r="X406" s="1">
        <v>37227</v>
      </c>
      <c r="Y406" t="s">
        <v>157</v>
      </c>
      <c r="Z406" t="s">
        <v>66</v>
      </c>
      <c r="AA406" t="s">
        <v>1359</v>
      </c>
      <c r="AB406" t="s">
        <v>466</v>
      </c>
      <c r="AD406" t="s">
        <v>66</v>
      </c>
      <c r="AE406">
        <v>0</v>
      </c>
      <c r="AF406" t="s">
        <v>1374</v>
      </c>
      <c r="AG406" t="s">
        <v>129</v>
      </c>
      <c r="AH406" t="s">
        <v>129</v>
      </c>
      <c r="AI406" t="s">
        <v>146</v>
      </c>
      <c r="AJ406" t="s">
        <v>146</v>
      </c>
      <c r="AK406" t="s">
        <v>146</v>
      </c>
      <c r="AL406" t="s">
        <v>66</v>
      </c>
      <c r="AM406" t="s">
        <v>211</v>
      </c>
      <c r="AN406" t="s">
        <v>601</v>
      </c>
      <c r="AO406" t="s">
        <v>136</v>
      </c>
      <c r="AP406">
        <v>5</v>
      </c>
      <c r="AQ406" t="s">
        <v>151</v>
      </c>
      <c r="AR406" t="s">
        <v>164</v>
      </c>
      <c r="AS406" t="s">
        <v>53</v>
      </c>
      <c r="AT406">
        <v>5</v>
      </c>
      <c r="AU406">
        <v>50</v>
      </c>
      <c r="AW406" t="s">
        <v>137</v>
      </c>
      <c r="AX406" t="s">
        <v>138</v>
      </c>
      <c r="AY406" t="s">
        <v>53</v>
      </c>
      <c r="AZ406" t="s">
        <v>42</v>
      </c>
      <c r="BA406" t="s">
        <v>42</v>
      </c>
      <c r="BD406" t="s">
        <v>173</v>
      </c>
      <c r="BF406">
        <v>-117.40110900000001</v>
      </c>
      <c r="BG406">
        <v>34.145657</v>
      </c>
    </row>
    <row r="407" spans="1:59" x14ac:dyDescent="0.3">
      <c r="A407">
        <v>407</v>
      </c>
      <c r="B407">
        <v>6702</v>
      </c>
      <c r="C407" t="s">
        <v>1375</v>
      </c>
      <c r="D407" t="s">
        <v>1376</v>
      </c>
      <c r="E407" t="s">
        <v>168</v>
      </c>
      <c r="F407">
        <v>-117.40119900000001</v>
      </c>
      <c r="G407">
        <v>34.143647000000001</v>
      </c>
      <c r="H407" t="s">
        <v>234</v>
      </c>
      <c r="I407">
        <v>1.4</v>
      </c>
      <c r="J407">
        <v>0.3</v>
      </c>
      <c r="K407">
        <v>1.7</v>
      </c>
      <c r="L407" t="s">
        <v>53</v>
      </c>
      <c r="M407" t="s">
        <v>129</v>
      </c>
      <c r="N407" t="s">
        <v>214</v>
      </c>
      <c r="O407">
        <v>0</v>
      </c>
      <c r="P407" t="s">
        <v>239</v>
      </c>
      <c r="R407" t="s">
        <v>66</v>
      </c>
      <c r="S407" t="s">
        <v>144</v>
      </c>
      <c r="U407" t="s">
        <v>42</v>
      </c>
      <c r="V407" t="s">
        <v>145</v>
      </c>
      <c r="W407" t="s">
        <v>146</v>
      </c>
      <c r="X407" s="1">
        <v>25569</v>
      </c>
      <c r="Y407" t="s">
        <v>157</v>
      </c>
      <c r="Z407" t="s">
        <v>131</v>
      </c>
      <c r="AA407" t="s">
        <v>1359</v>
      </c>
      <c r="AB407" t="s">
        <v>148</v>
      </c>
      <c r="AD407" t="s">
        <v>66</v>
      </c>
      <c r="AE407">
        <v>0</v>
      </c>
      <c r="AF407" t="s">
        <v>241</v>
      </c>
      <c r="AG407" t="s">
        <v>129</v>
      </c>
      <c r="AH407" t="s">
        <v>129</v>
      </c>
      <c r="AI407" t="s">
        <v>146</v>
      </c>
      <c r="AJ407" t="s">
        <v>146</v>
      </c>
      <c r="AK407" t="s">
        <v>146</v>
      </c>
      <c r="AL407" t="s">
        <v>135</v>
      </c>
      <c r="AO407" t="s">
        <v>136</v>
      </c>
      <c r="AP407">
        <v>6</v>
      </c>
      <c r="AT407">
        <v>6</v>
      </c>
      <c r="AU407">
        <v>30</v>
      </c>
      <c r="AW407" t="s">
        <v>137</v>
      </c>
      <c r="AX407" t="s">
        <v>138</v>
      </c>
      <c r="AZ407" t="s">
        <v>42</v>
      </c>
      <c r="BD407" t="s">
        <v>173</v>
      </c>
      <c r="BF407">
        <v>-117.401061671029</v>
      </c>
      <c r="BG407">
        <v>34.144265013698899</v>
      </c>
    </row>
    <row r="408" spans="1:59" x14ac:dyDescent="0.3">
      <c r="A408">
        <v>408</v>
      </c>
      <c r="B408">
        <v>8729</v>
      </c>
      <c r="C408" t="s">
        <v>1377</v>
      </c>
      <c r="D408" t="s">
        <v>1378</v>
      </c>
      <c r="E408" t="s">
        <v>201</v>
      </c>
      <c r="F408">
        <v>-117.401121</v>
      </c>
      <c r="G408">
        <v>34.137884</v>
      </c>
      <c r="H408" t="s">
        <v>234</v>
      </c>
      <c r="I408">
        <v>0.8</v>
      </c>
      <c r="J408">
        <v>0</v>
      </c>
      <c r="K408">
        <v>0.8</v>
      </c>
      <c r="L408" t="s">
        <v>53</v>
      </c>
      <c r="M408" t="s">
        <v>129</v>
      </c>
      <c r="O408">
        <v>0</v>
      </c>
      <c r="S408" t="s">
        <v>144</v>
      </c>
      <c r="T408" t="s">
        <v>42</v>
      </c>
      <c r="U408" t="s">
        <v>42</v>
      </c>
      <c r="V408" t="s">
        <v>145</v>
      </c>
      <c r="W408" t="s">
        <v>146</v>
      </c>
      <c r="Y408" t="s">
        <v>145</v>
      </c>
      <c r="Z408" t="s">
        <v>170</v>
      </c>
      <c r="AB408" t="s">
        <v>148</v>
      </c>
      <c r="AD408" t="s">
        <v>66</v>
      </c>
      <c r="AE408">
        <v>0</v>
      </c>
      <c r="AG408" t="s">
        <v>146</v>
      </c>
      <c r="AH408" t="s">
        <v>146</v>
      </c>
      <c r="AI408" t="s">
        <v>146</v>
      </c>
      <c r="AJ408" t="s">
        <v>146</v>
      </c>
      <c r="AK408" t="s">
        <v>146</v>
      </c>
      <c r="AL408" t="s">
        <v>709</v>
      </c>
      <c r="AO408" t="s">
        <v>136</v>
      </c>
      <c r="AP408">
        <v>7</v>
      </c>
      <c r="AQ408" t="s">
        <v>151</v>
      </c>
      <c r="AR408" t="s">
        <v>538</v>
      </c>
      <c r="AS408" t="s">
        <v>53</v>
      </c>
      <c r="AT408">
        <v>10</v>
      </c>
      <c r="AU408">
        <v>35</v>
      </c>
      <c r="AW408" t="s">
        <v>137</v>
      </c>
      <c r="AX408" t="s">
        <v>138</v>
      </c>
      <c r="AY408" t="s">
        <v>53</v>
      </c>
      <c r="AZ408" t="s">
        <v>42</v>
      </c>
      <c r="BA408" t="s">
        <v>42</v>
      </c>
      <c r="BD408" t="s">
        <v>173</v>
      </c>
      <c r="BF408">
        <v>-117.401121</v>
      </c>
      <c r="BG408">
        <v>34.137884</v>
      </c>
    </row>
    <row r="409" spans="1:59" x14ac:dyDescent="0.3">
      <c r="A409">
        <v>409</v>
      </c>
      <c r="B409">
        <v>8711</v>
      </c>
      <c r="C409" t="s">
        <v>1379</v>
      </c>
      <c r="D409" t="s">
        <v>1380</v>
      </c>
      <c r="E409" t="s">
        <v>201</v>
      </c>
      <c r="F409">
        <v>-117.3998941</v>
      </c>
      <c r="G409">
        <v>34.135320900000004</v>
      </c>
      <c r="H409" t="s">
        <v>1381</v>
      </c>
      <c r="I409">
        <v>7.6</v>
      </c>
      <c r="J409">
        <v>6</v>
      </c>
      <c r="K409">
        <v>13.6</v>
      </c>
      <c r="L409" t="s">
        <v>31</v>
      </c>
      <c r="M409" t="s">
        <v>129</v>
      </c>
      <c r="O409">
        <v>0</v>
      </c>
      <c r="S409" t="s">
        <v>144</v>
      </c>
      <c r="T409" t="s">
        <v>42</v>
      </c>
      <c r="U409" t="s">
        <v>42</v>
      </c>
      <c r="V409" t="s">
        <v>145</v>
      </c>
      <c r="W409" t="s">
        <v>146</v>
      </c>
      <c r="Y409" t="s">
        <v>145</v>
      </c>
      <c r="Z409" t="s">
        <v>170</v>
      </c>
      <c r="AB409" t="s">
        <v>148</v>
      </c>
      <c r="AD409" t="s">
        <v>66</v>
      </c>
      <c r="AE409">
        <v>0</v>
      </c>
      <c r="AF409" t="s">
        <v>520</v>
      </c>
      <c r="AG409" t="s">
        <v>146</v>
      </c>
      <c r="AH409" t="s">
        <v>146</v>
      </c>
      <c r="AI409" t="s">
        <v>146</v>
      </c>
      <c r="AJ409" t="s">
        <v>146</v>
      </c>
      <c r="AK409" t="s">
        <v>146</v>
      </c>
      <c r="AL409" t="s">
        <v>709</v>
      </c>
      <c r="AN409" t="s">
        <v>217</v>
      </c>
      <c r="AO409" t="s">
        <v>136</v>
      </c>
      <c r="AP409">
        <v>5</v>
      </c>
      <c r="AQ409" t="s">
        <v>151</v>
      </c>
      <c r="AR409" t="s">
        <v>164</v>
      </c>
      <c r="AS409" t="s">
        <v>53</v>
      </c>
      <c r="AT409">
        <v>8</v>
      </c>
      <c r="AU409">
        <v>50</v>
      </c>
      <c r="AW409" t="s">
        <v>137</v>
      </c>
      <c r="AX409" t="s">
        <v>138</v>
      </c>
      <c r="AY409" t="s">
        <v>53</v>
      </c>
      <c r="AZ409" t="s">
        <v>42</v>
      </c>
      <c r="BA409" t="s">
        <v>42</v>
      </c>
      <c r="BD409" t="s">
        <v>173</v>
      </c>
      <c r="BF409">
        <v>-117.400083610718</v>
      </c>
      <c r="BG409">
        <v>34.135279590273001</v>
      </c>
    </row>
    <row r="410" spans="1:59" x14ac:dyDescent="0.3">
      <c r="A410">
        <v>410</v>
      </c>
      <c r="B410">
        <v>8712</v>
      </c>
      <c r="C410" t="s">
        <v>1382</v>
      </c>
      <c r="D410" t="s">
        <v>1383</v>
      </c>
      <c r="E410" t="s">
        <v>201</v>
      </c>
      <c r="F410">
        <v>-117.397324</v>
      </c>
      <c r="G410">
        <v>34.135095999999997</v>
      </c>
      <c r="H410" t="s">
        <v>1381</v>
      </c>
      <c r="I410">
        <v>0.6</v>
      </c>
      <c r="J410">
        <v>2.5</v>
      </c>
      <c r="K410">
        <v>3.1</v>
      </c>
      <c r="L410" t="s">
        <v>53</v>
      </c>
      <c r="M410" t="s">
        <v>129</v>
      </c>
      <c r="O410">
        <v>0</v>
      </c>
      <c r="S410" t="s">
        <v>1182</v>
      </c>
      <c r="T410" t="s">
        <v>42</v>
      </c>
      <c r="U410" t="s">
        <v>42</v>
      </c>
      <c r="V410" t="s">
        <v>145</v>
      </c>
      <c r="W410" t="s">
        <v>146</v>
      </c>
      <c r="Y410" t="s">
        <v>130</v>
      </c>
      <c r="Z410" t="s">
        <v>170</v>
      </c>
      <c r="AB410" t="s">
        <v>148</v>
      </c>
      <c r="AD410" t="s">
        <v>66</v>
      </c>
      <c r="AE410">
        <v>0</v>
      </c>
      <c r="AF410" t="s">
        <v>1384</v>
      </c>
      <c r="AG410" t="s">
        <v>129</v>
      </c>
      <c r="AH410" t="s">
        <v>129</v>
      </c>
      <c r="AI410" t="s">
        <v>129</v>
      </c>
      <c r="AJ410" t="s">
        <v>129</v>
      </c>
      <c r="AK410" t="s">
        <v>129</v>
      </c>
      <c r="AL410" t="s">
        <v>709</v>
      </c>
      <c r="AM410" t="s">
        <v>1385</v>
      </c>
      <c r="AN410" t="s">
        <v>389</v>
      </c>
      <c r="AO410" t="s">
        <v>136</v>
      </c>
      <c r="AP410">
        <v>4</v>
      </c>
      <c r="AQ410" t="s">
        <v>151</v>
      </c>
      <c r="AR410" t="s">
        <v>538</v>
      </c>
      <c r="AS410" t="s">
        <v>53</v>
      </c>
      <c r="AT410">
        <v>0</v>
      </c>
      <c r="AU410">
        <v>0</v>
      </c>
      <c r="AW410" t="s">
        <v>137</v>
      </c>
      <c r="AX410" t="s">
        <v>138</v>
      </c>
      <c r="AY410" t="s">
        <v>53</v>
      </c>
      <c r="AZ410" t="s">
        <v>42</v>
      </c>
      <c r="BA410" t="s">
        <v>42</v>
      </c>
      <c r="BD410" t="s">
        <v>173</v>
      </c>
      <c r="BF410">
        <v>-117.395970020677</v>
      </c>
      <c r="BG410">
        <v>34.134491240125598</v>
      </c>
    </row>
    <row r="411" spans="1:59" x14ac:dyDescent="0.3">
      <c r="A411">
        <v>411</v>
      </c>
      <c r="B411">
        <v>8946</v>
      </c>
      <c r="C411" t="s">
        <v>1386</v>
      </c>
      <c r="D411" t="s">
        <v>1387</v>
      </c>
      <c r="E411" t="s">
        <v>201</v>
      </c>
      <c r="F411">
        <v>34.134217</v>
      </c>
      <c r="G411">
        <v>-117.395337</v>
      </c>
      <c r="H411" t="s">
        <v>1381</v>
      </c>
      <c r="I411">
        <v>0</v>
      </c>
      <c r="J411">
        <v>2</v>
      </c>
      <c r="K411">
        <v>2</v>
      </c>
      <c r="L411" t="s">
        <v>53</v>
      </c>
      <c r="M411" t="s">
        <v>129</v>
      </c>
      <c r="O411">
        <v>0</v>
      </c>
      <c r="S411" t="s">
        <v>1182</v>
      </c>
      <c r="T411" t="s">
        <v>42</v>
      </c>
      <c r="U411" t="s">
        <v>42</v>
      </c>
      <c r="V411" t="s">
        <v>145</v>
      </c>
      <c r="W411" t="s">
        <v>146</v>
      </c>
      <c r="Y411" t="s">
        <v>130</v>
      </c>
      <c r="Z411" t="s">
        <v>170</v>
      </c>
      <c r="AB411" t="s">
        <v>148</v>
      </c>
      <c r="AD411" t="s">
        <v>66</v>
      </c>
      <c r="AE411">
        <v>0</v>
      </c>
      <c r="AF411" t="s">
        <v>1384</v>
      </c>
      <c r="AG411" t="s">
        <v>129</v>
      </c>
      <c r="AH411" t="s">
        <v>129</v>
      </c>
      <c r="AI411" t="s">
        <v>129</v>
      </c>
      <c r="AJ411" t="s">
        <v>146</v>
      </c>
      <c r="AK411" t="s">
        <v>146</v>
      </c>
      <c r="AL411" t="s">
        <v>709</v>
      </c>
      <c r="AM411" t="s">
        <v>1388</v>
      </c>
      <c r="AN411" t="s">
        <v>389</v>
      </c>
      <c r="AO411" t="s">
        <v>136</v>
      </c>
      <c r="AP411">
        <v>4</v>
      </c>
      <c r="AQ411" t="s">
        <v>151</v>
      </c>
      <c r="AR411" t="s">
        <v>538</v>
      </c>
      <c r="AS411" t="s">
        <v>53</v>
      </c>
      <c r="AT411">
        <v>0</v>
      </c>
      <c r="AU411">
        <v>0</v>
      </c>
      <c r="AW411" t="s">
        <v>137</v>
      </c>
      <c r="AX411" t="s">
        <v>138</v>
      </c>
      <c r="AY411" t="s">
        <v>53</v>
      </c>
      <c r="AZ411" t="s">
        <v>42</v>
      </c>
      <c r="BA411" t="s">
        <v>42</v>
      </c>
      <c r="BD411" t="s">
        <v>173</v>
      </c>
      <c r="BF411">
        <v>-117.395214090849</v>
      </c>
      <c r="BG411">
        <v>34.134160777420703</v>
      </c>
    </row>
    <row r="412" spans="1:59" x14ac:dyDescent="0.3">
      <c r="A412">
        <v>412</v>
      </c>
      <c r="B412">
        <v>8727</v>
      </c>
      <c r="C412" t="s">
        <v>1389</v>
      </c>
      <c r="D412" t="s">
        <v>1390</v>
      </c>
      <c r="E412" t="s">
        <v>201</v>
      </c>
      <c r="F412">
        <v>-117.39215900000001</v>
      </c>
      <c r="G412">
        <v>34.137931999999999</v>
      </c>
      <c r="H412" t="s">
        <v>234</v>
      </c>
      <c r="I412">
        <v>1.8</v>
      </c>
      <c r="J412">
        <v>0.3</v>
      </c>
      <c r="K412">
        <v>2.1</v>
      </c>
      <c r="L412" t="s">
        <v>53</v>
      </c>
      <c r="M412" t="s">
        <v>129</v>
      </c>
      <c r="O412">
        <v>0</v>
      </c>
      <c r="S412" t="s">
        <v>144</v>
      </c>
      <c r="T412" t="s">
        <v>42</v>
      </c>
      <c r="U412" t="s">
        <v>42</v>
      </c>
      <c r="V412" t="s">
        <v>156</v>
      </c>
      <c r="W412" t="s">
        <v>146</v>
      </c>
      <c r="Y412" t="s">
        <v>157</v>
      </c>
      <c r="Z412" t="s">
        <v>170</v>
      </c>
      <c r="AB412" t="s">
        <v>148</v>
      </c>
      <c r="AD412" t="s">
        <v>66</v>
      </c>
      <c r="AE412">
        <v>0</v>
      </c>
      <c r="AG412" t="s">
        <v>129</v>
      </c>
      <c r="AH412" t="s">
        <v>129</v>
      </c>
      <c r="AI412" t="s">
        <v>146</v>
      </c>
      <c r="AJ412" t="s">
        <v>146</v>
      </c>
      <c r="AK412" t="s">
        <v>129</v>
      </c>
      <c r="AL412" t="s">
        <v>709</v>
      </c>
      <c r="AM412" t="s">
        <v>211</v>
      </c>
      <c r="AO412" t="s">
        <v>136</v>
      </c>
      <c r="AP412">
        <v>6</v>
      </c>
      <c r="AQ412" t="s">
        <v>151</v>
      </c>
      <c r="AR412" t="s">
        <v>538</v>
      </c>
      <c r="AS412" t="s">
        <v>53</v>
      </c>
      <c r="AT412">
        <v>6</v>
      </c>
      <c r="AU412">
        <v>50</v>
      </c>
      <c r="AW412" t="s">
        <v>137</v>
      </c>
      <c r="AX412" t="s">
        <v>138</v>
      </c>
      <c r="AY412" t="s">
        <v>53</v>
      </c>
      <c r="AZ412" t="s">
        <v>42</v>
      </c>
      <c r="BA412" t="s">
        <v>42</v>
      </c>
      <c r="BD412" t="s">
        <v>173</v>
      </c>
      <c r="BF412">
        <v>-117.39215900000001</v>
      </c>
      <c r="BG412">
        <v>34.137931999999999</v>
      </c>
    </row>
    <row r="413" spans="1:59" x14ac:dyDescent="0.3">
      <c r="A413">
        <v>413</v>
      </c>
      <c r="B413">
        <v>6703</v>
      </c>
      <c r="C413" t="s">
        <v>1391</v>
      </c>
      <c r="D413" t="s">
        <v>1392</v>
      </c>
      <c r="E413" t="s">
        <v>201</v>
      </c>
      <c r="F413">
        <v>-117.39017</v>
      </c>
      <c r="G413">
        <v>34.143065</v>
      </c>
      <c r="H413" t="s">
        <v>234</v>
      </c>
      <c r="I413">
        <v>7.1</v>
      </c>
      <c r="J413">
        <v>1.2</v>
      </c>
      <c r="K413">
        <v>8.3000000000000007</v>
      </c>
      <c r="L413" t="s">
        <v>53</v>
      </c>
      <c r="M413" t="s">
        <v>129</v>
      </c>
      <c r="N413" t="s">
        <v>214</v>
      </c>
      <c r="O413">
        <v>0</v>
      </c>
      <c r="P413" t="s">
        <v>239</v>
      </c>
      <c r="R413" t="s">
        <v>66</v>
      </c>
      <c r="S413" t="s">
        <v>144</v>
      </c>
      <c r="T413" t="s">
        <v>42</v>
      </c>
      <c r="U413" t="s">
        <v>42</v>
      </c>
      <c r="V413" t="s">
        <v>156</v>
      </c>
      <c r="W413" t="s">
        <v>146</v>
      </c>
      <c r="X413" s="1">
        <v>37227</v>
      </c>
      <c r="Y413" t="s">
        <v>157</v>
      </c>
      <c r="Z413" t="s">
        <v>181</v>
      </c>
      <c r="AA413" t="s">
        <v>1359</v>
      </c>
      <c r="AB413" t="s">
        <v>148</v>
      </c>
      <c r="AD413" t="s">
        <v>66</v>
      </c>
      <c r="AE413">
        <v>0</v>
      </c>
      <c r="AF413" t="s">
        <v>820</v>
      </c>
      <c r="AG413" t="s">
        <v>129</v>
      </c>
      <c r="AH413" t="s">
        <v>129</v>
      </c>
      <c r="AI413" t="s">
        <v>146</v>
      </c>
      <c r="AJ413" t="s">
        <v>146</v>
      </c>
      <c r="AK413" t="s">
        <v>146</v>
      </c>
      <c r="AL413" t="s">
        <v>66</v>
      </c>
      <c r="AM413" t="s">
        <v>1393</v>
      </c>
      <c r="AO413" t="s">
        <v>136</v>
      </c>
      <c r="AP413">
        <v>5</v>
      </c>
      <c r="AQ413" t="s">
        <v>151</v>
      </c>
      <c r="AR413" t="s">
        <v>538</v>
      </c>
      <c r="AS413" t="s">
        <v>53</v>
      </c>
      <c r="AT413">
        <v>5</v>
      </c>
      <c r="AU413">
        <v>50</v>
      </c>
      <c r="AW413" t="s">
        <v>137</v>
      </c>
      <c r="AX413" t="s">
        <v>138</v>
      </c>
      <c r="AY413" t="s">
        <v>53</v>
      </c>
      <c r="AZ413" t="s">
        <v>42</v>
      </c>
      <c r="BA413" t="s">
        <v>42</v>
      </c>
      <c r="BD413" t="s">
        <v>173</v>
      </c>
      <c r="BF413">
        <v>-117.389676473541</v>
      </c>
      <c r="BG413">
        <v>34.143088087011101</v>
      </c>
    </row>
    <row r="414" spans="1:59" x14ac:dyDescent="0.3">
      <c r="A414">
        <v>414</v>
      </c>
      <c r="B414">
        <v>6704</v>
      </c>
      <c r="C414" t="s">
        <v>1394</v>
      </c>
      <c r="D414" t="s">
        <v>1395</v>
      </c>
      <c r="E414" t="s">
        <v>201</v>
      </c>
      <c r="F414">
        <v>-117.38331599999999</v>
      </c>
      <c r="G414">
        <v>34.143510999999997</v>
      </c>
      <c r="H414" t="s">
        <v>234</v>
      </c>
      <c r="I414">
        <v>13.1</v>
      </c>
      <c r="J414">
        <v>4.0999999999999996</v>
      </c>
      <c r="K414">
        <v>17.2</v>
      </c>
      <c r="L414" t="s">
        <v>53</v>
      </c>
      <c r="M414" t="s">
        <v>129</v>
      </c>
      <c r="N414" t="s">
        <v>125</v>
      </c>
      <c r="O414">
        <v>0</v>
      </c>
      <c r="P414" t="s">
        <v>239</v>
      </c>
      <c r="R414" t="s">
        <v>66</v>
      </c>
      <c r="S414" t="s">
        <v>144</v>
      </c>
      <c r="T414" t="s">
        <v>66</v>
      </c>
      <c r="U414" t="s">
        <v>42</v>
      </c>
      <c r="V414" t="s">
        <v>156</v>
      </c>
      <c r="W414" t="s">
        <v>146</v>
      </c>
      <c r="X414" s="1">
        <v>37227</v>
      </c>
      <c r="Y414" t="s">
        <v>157</v>
      </c>
      <c r="Z414" t="s">
        <v>66</v>
      </c>
      <c r="AA414" t="s">
        <v>1359</v>
      </c>
      <c r="AB414" t="s">
        <v>148</v>
      </c>
      <c r="AC414" t="s">
        <v>133</v>
      </c>
      <c r="AD414" t="s">
        <v>66</v>
      </c>
      <c r="AE414">
        <v>0</v>
      </c>
      <c r="AG414" t="s">
        <v>129</v>
      </c>
      <c r="AH414" t="s">
        <v>129</v>
      </c>
      <c r="AI414" t="s">
        <v>146</v>
      </c>
      <c r="AJ414" t="s">
        <v>146</v>
      </c>
      <c r="AK414" t="s">
        <v>146</v>
      </c>
      <c r="AL414" t="s">
        <v>66</v>
      </c>
      <c r="AM414" t="s">
        <v>1396</v>
      </c>
      <c r="AO414" t="s">
        <v>136</v>
      </c>
      <c r="AP414">
        <v>5</v>
      </c>
      <c r="AQ414" t="s">
        <v>151</v>
      </c>
      <c r="AR414" t="s">
        <v>538</v>
      </c>
      <c r="AS414" t="s">
        <v>53</v>
      </c>
      <c r="AT414">
        <v>5</v>
      </c>
      <c r="AU414">
        <v>50</v>
      </c>
      <c r="AW414" t="s">
        <v>137</v>
      </c>
      <c r="AX414" t="s">
        <v>138</v>
      </c>
      <c r="AY414" t="s">
        <v>53</v>
      </c>
      <c r="AZ414" t="s">
        <v>42</v>
      </c>
      <c r="BA414" t="s">
        <v>42</v>
      </c>
      <c r="BD414" t="s">
        <v>173</v>
      </c>
      <c r="BF414">
        <v>-117.383384664158</v>
      </c>
      <c r="BG414">
        <v>34.143518102991898</v>
      </c>
    </row>
    <row r="415" spans="1:59" x14ac:dyDescent="0.3">
      <c r="A415">
        <v>415</v>
      </c>
      <c r="B415">
        <v>8138</v>
      </c>
      <c r="C415" t="s">
        <v>1397</v>
      </c>
      <c r="D415" t="s">
        <v>1398</v>
      </c>
      <c r="E415" t="s">
        <v>201</v>
      </c>
      <c r="F415">
        <v>-117.382453</v>
      </c>
      <c r="G415">
        <v>34.145178000000001</v>
      </c>
      <c r="H415" t="s">
        <v>234</v>
      </c>
      <c r="I415">
        <v>4.5999999999999996</v>
      </c>
      <c r="J415">
        <v>4.3</v>
      </c>
      <c r="K415">
        <v>8.9</v>
      </c>
      <c r="L415" t="s">
        <v>53</v>
      </c>
      <c r="M415" t="s">
        <v>129</v>
      </c>
      <c r="N415" t="s">
        <v>125</v>
      </c>
      <c r="O415">
        <v>0</v>
      </c>
      <c r="P415" t="s">
        <v>239</v>
      </c>
      <c r="R415" t="s">
        <v>155</v>
      </c>
      <c r="S415" t="s">
        <v>144</v>
      </c>
      <c r="T415" t="s">
        <v>42</v>
      </c>
      <c r="U415" t="s">
        <v>42</v>
      </c>
      <c r="V415" t="s">
        <v>145</v>
      </c>
      <c r="W415" t="s">
        <v>146</v>
      </c>
      <c r="X415" s="1">
        <v>37227</v>
      </c>
      <c r="Y415" t="s">
        <v>157</v>
      </c>
      <c r="Z415" t="s">
        <v>181</v>
      </c>
      <c r="AA415" t="s">
        <v>1359</v>
      </c>
      <c r="AB415" t="s">
        <v>148</v>
      </c>
      <c r="AC415" t="s">
        <v>133</v>
      </c>
      <c r="AD415" t="s">
        <v>61</v>
      </c>
      <c r="AE415">
        <v>0</v>
      </c>
      <c r="AF415" t="s">
        <v>553</v>
      </c>
      <c r="AG415" t="s">
        <v>129</v>
      </c>
      <c r="AH415" t="s">
        <v>129</v>
      </c>
      <c r="AI415" t="s">
        <v>146</v>
      </c>
      <c r="AJ415" t="s">
        <v>146</v>
      </c>
      <c r="AK415" t="s">
        <v>146</v>
      </c>
      <c r="AL415" t="s">
        <v>66</v>
      </c>
      <c r="AM415" t="s">
        <v>888</v>
      </c>
      <c r="AN415" t="s">
        <v>217</v>
      </c>
      <c r="AO415" t="s">
        <v>136</v>
      </c>
      <c r="AP415">
        <v>5</v>
      </c>
      <c r="AQ415" t="s">
        <v>151</v>
      </c>
      <c r="AR415" t="s">
        <v>538</v>
      </c>
      <c r="AS415" t="s">
        <v>1007</v>
      </c>
      <c r="AT415">
        <v>5</v>
      </c>
      <c r="AU415">
        <v>50</v>
      </c>
      <c r="AW415" t="s">
        <v>137</v>
      </c>
      <c r="AX415" t="s">
        <v>138</v>
      </c>
      <c r="AY415" t="s">
        <v>53</v>
      </c>
      <c r="AZ415" t="s">
        <v>42</v>
      </c>
      <c r="BA415" t="s">
        <v>42</v>
      </c>
      <c r="BD415" t="s">
        <v>173</v>
      </c>
      <c r="BF415">
        <v>-117.382453</v>
      </c>
      <c r="BG415">
        <v>34.145178000000001</v>
      </c>
    </row>
    <row r="416" spans="1:59" x14ac:dyDescent="0.3">
      <c r="A416">
        <v>416</v>
      </c>
      <c r="B416">
        <v>6708</v>
      </c>
      <c r="C416" t="s">
        <v>1399</v>
      </c>
      <c r="D416" t="s">
        <v>1400</v>
      </c>
      <c r="E416" t="s">
        <v>201</v>
      </c>
      <c r="F416">
        <v>-117.370535</v>
      </c>
      <c r="G416">
        <v>34.133499999999998</v>
      </c>
      <c r="H416" t="s">
        <v>234</v>
      </c>
      <c r="I416">
        <v>25.1</v>
      </c>
      <c r="J416">
        <v>15.1</v>
      </c>
      <c r="K416">
        <v>40.200000000000003</v>
      </c>
      <c r="L416" t="s">
        <v>31</v>
      </c>
      <c r="M416" t="s">
        <v>129</v>
      </c>
      <c r="N416" t="s">
        <v>235</v>
      </c>
      <c r="O416">
        <v>0</v>
      </c>
      <c r="P416" t="s">
        <v>195</v>
      </c>
      <c r="R416" t="s">
        <v>66</v>
      </c>
      <c r="S416" t="s">
        <v>144</v>
      </c>
      <c r="T416" t="s">
        <v>42</v>
      </c>
      <c r="U416" t="s">
        <v>42</v>
      </c>
      <c r="V416" t="s">
        <v>156</v>
      </c>
      <c r="W416" t="s">
        <v>146</v>
      </c>
      <c r="X416" s="1">
        <v>37227</v>
      </c>
      <c r="Y416" t="s">
        <v>157</v>
      </c>
      <c r="Z416" t="s">
        <v>170</v>
      </c>
      <c r="AA416" t="s">
        <v>1359</v>
      </c>
      <c r="AB416" t="s">
        <v>148</v>
      </c>
      <c r="AC416" t="s">
        <v>133</v>
      </c>
      <c r="AD416" t="s">
        <v>60</v>
      </c>
      <c r="AE416">
        <v>0</v>
      </c>
      <c r="AF416" t="s">
        <v>1401</v>
      </c>
      <c r="AG416" t="s">
        <v>129</v>
      </c>
      <c r="AH416" t="s">
        <v>129</v>
      </c>
      <c r="AI416" t="s">
        <v>146</v>
      </c>
      <c r="AJ416" t="s">
        <v>129</v>
      </c>
      <c r="AK416" t="s">
        <v>146</v>
      </c>
      <c r="AL416" t="s">
        <v>66</v>
      </c>
      <c r="AM416" t="s">
        <v>1402</v>
      </c>
      <c r="AO416" t="s">
        <v>136</v>
      </c>
      <c r="AP416">
        <v>6</v>
      </c>
      <c r="AQ416" t="s">
        <v>151</v>
      </c>
      <c r="AR416" t="s">
        <v>164</v>
      </c>
      <c r="AS416" t="s">
        <v>53</v>
      </c>
      <c r="AT416">
        <v>6</v>
      </c>
      <c r="AU416">
        <v>50</v>
      </c>
      <c r="AW416" t="s">
        <v>137</v>
      </c>
      <c r="AX416" t="s">
        <v>138</v>
      </c>
      <c r="AY416" t="s">
        <v>53</v>
      </c>
      <c r="AZ416" t="s">
        <v>42</v>
      </c>
      <c r="BA416" t="s">
        <v>42</v>
      </c>
      <c r="BD416" t="s">
        <v>173</v>
      </c>
      <c r="BF416">
        <v>-117.370535</v>
      </c>
      <c r="BG416">
        <v>34.133499999999998</v>
      </c>
    </row>
    <row r="417" spans="1:59" x14ac:dyDescent="0.3">
      <c r="A417">
        <v>417</v>
      </c>
      <c r="B417">
        <v>6710</v>
      </c>
      <c r="C417" t="s">
        <v>1403</v>
      </c>
      <c r="D417" t="s">
        <v>1404</v>
      </c>
      <c r="E417" t="s">
        <v>201</v>
      </c>
      <c r="F417">
        <v>-117.370504</v>
      </c>
      <c r="G417">
        <v>34.128484</v>
      </c>
      <c r="H417" t="s">
        <v>234</v>
      </c>
      <c r="I417">
        <v>4.2</v>
      </c>
      <c r="J417">
        <v>2.9</v>
      </c>
      <c r="K417">
        <v>7.1</v>
      </c>
      <c r="L417" t="s">
        <v>31</v>
      </c>
      <c r="M417" t="s">
        <v>129</v>
      </c>
      <c r="N417" t="s">
        <v>235</v>
      </c>
      <c r="O417">
        <v>0</v>
      </c>
      <c r="P417" t="s">
        <v>1405</v>
      </c>
      <c r="R417" t="s">
        <v>66</v>
      </c>
      <c r="S417" t="s">
        <v>144</v>
      </c>
      <c r="T417" t="s">
        <v>202</v>
      </c>
      <c r="U417" t="s">
        <v>21</v>
      </c>
      <c r="V417" t="s">
        <v>156</v>
      </c>
      <c r="W417" t="s">
        <v>146</v>
      </c>
      <c r="X417" s="1">
        <v>37227</v>
      </c>
      <c r="Y417" t="s">
        <v>145</v>
      </c>
      <c r="Z417" t="s">
        <v>131</v>
      </c>
      <c r="AA417" t="s">
        <v>1359</v>
      </c>
      <c r="AB417" t="s">
        <v>204</v>
      </c>
      <c r="AC417" t="s">
        <v>133</v>
      </c>
      <c r="AD417" t="s">
        <v>59</v>
      </c>
      <c r="AE417">
        <v>0</v>
      </c>
      <c r="AG417" t="s">
        <v>146</v>
      </c>
      <c r="AH417" t="s">
        <v>146</v>
      </c>
      <c r="AI417" t="s">
        <v>146</v>
      </c>
      <c r="AJ417" t="s">
        <v>146</v>
      </c>
      <c r="AK417" t="s">
        <v>146</v>
      </c>
      <c r="AL417" t="s">
        <v>150</v>
      </c>
      <c r="AO417" t="s">
        <v>136</v>
      </c>
      <c r="AP417">
        <v>4</v>
      </c>
      <c r="AQ417" t="s">
        <v>164</v>
      </c>
      <c r="AR417" t="s">
        <v>164</v>
      </c>
      <c r="AS417" t="s">
        <v>53</v>
      </c>
      <c r="AT417">
        <v>13</v>
      </c>
      <c r="AU417">
        <v>25</v>
      </c>
      <c r="AV417" t="s">
        <v>150</v>
      </c>
      <c r="AW417" t="s">
        <v>137</v>
      </c>
      <c r="AX417" t="s">
        <v>138</v>
      </c>
      <c r="AY417" t="s">
        <v>53</v>
      </c>
      <c r="AZ417" t="s">
        <v>42</v>
      </c>
      <c r="BA417" t="s">
        <v>42</v>
      </c>
      <c r="BD417" t="s">
        <v>173</v>
      </c>
      <c r="BF417">
        <v>-117.37057051875099</v>
      </c>
      <c r="BG417">
        <v>34.1281971388659</v>
      </c>
    </row>
    <row r="418" spans="1:59" x14ac:dyDescent="0.3">
      <c r="A418">
        <v>418</v>
      </c>
      <c r="B418">
        <v>6711</v>
      </c>
      <c r="C418" t="s">
        <v>1406</v>
      </c>
      <c r="D418" t="s">
        <v>1407</v>
      </c>
      <c r="E418" t="s">
        <v>201</v>
      </c>
      <c r="F418">
        <v>-117.370487</v>
      </c>
      <c r="G418">
        <v>34.124296999999999</v>
      </c>
      <c r="H418" t="s">
        <v>234</v>
      </c>
      <c r="I418">
        <v>8</v>
      </c>
      <c r="J418">
        <v>5.9</v>
      </c>
      <c r="K418">
        <v>13.9</v>
      </c>
      <c r="L418" t="s">
        <v>31</v>
      </c>
      <c r="M418" t="s">
        <v>129</v>
      </c>
      <c r="N418" t="s">
        <v>235</v>
      </c>
      <c r="O418">
        <v>0</v>
      </c>
      <c r="P418" t="s">
        <v>239</v>
      </c>
      <c r="R418" t="s">
        <v>66</v>
      </c>
      <c r="S418" t="s">
        <v>144</v>
      </c>
      <c r="T418" t="s">
        <v>202</v>
      </c>
      <c r="U418" t="s">
        <v>30</v>
      </c>
      <c r="V418" t="s">
        <v>156</v>
      </c>
      <c r="W418" t="s">
        <v>146</v>
      </c>
      <c r="X418" s="1">
        <v>37227</v>
      </c>
      <c r="Y418" t="s">
        <v>145</v>
      </c>
      <c r="Z418" t="s">
        <v>131</v>
      </c>
      <c r="AA418" t="s">
        <v>1359</v>
      </c>
      <c r="AB418" t="s">
        <v>204</v>
      </c>
      <c r="AD418" t="s">
        <v>59</v>
      </c>
      <c r="AE418">
        <v>0</v>
      </c>
      <c r="AG418" t="s">
        <v>146</v>
      </c>
      <c r="AH418" t="s">
        <v>146</v>
      </c>
      <c r="AI418" t="s">
        <v>146</v>
      </c>
      <c r="AJ418" t="s">
        <v>146</v>
      </c>
      <c r="AK418" t="s">
        <v>146</v>
      </c>
      <c r="AL418" t="s">
        <v>150</v>
      </c>
      <c r="AO418" t="s">
        <v>136</v>
      </c>
      <c r="AP418">
        <v>4</v>
      </c>
      <c r="AQ418" t="s">
        <v>164</v>
      </c>
      <c r="AR418" t="s">
        <v>164</v>
      </c>
      <c r="AS418" t="s">
        <v>53</v>
      </c>
      <c r="AT418">
        <v>14</v>
      </c>
      <c r="AU418">
        <v>20</v>
      </c>
      <c r="AV418" t="s">
        <v>150</v>
      </c>
      <c r="AW418" t="s">
        <v>137</v>
      </c>
      <c r="AX418" t="s">
        <v>138</v>
      </c>
      <c r="AY418" t="s">
        <v>53</v>
      </c>
      <c r="AZ418" t="s">
        <v>42</v>
      </c>
      <c r="BA418" t="s">
        <v>42</v>
      </c>
      <c r="BD418" t="s">
        <v>173</v>
      </c>
      <c r="BF418">
        <v>-117.370487</v>
      </c>
      <c r="BG418">
        <v>34.124296999999999</v>
      </c>
    </row>
    <row r="419" spans="1:59" x14ac:dyDescent="0.3">
      <c r="A419">
        <v>419</v>
      </c>
      <c r="B419">
        <v>6712</v>
      </c>
      <c r="C419" t="s">
        <v>1408</v>
      </c>
      <c r="D419" t="s">
        <v>1409</v>
      </c>
      <c r="E419" t="s">
        <v>201</v>
      </c>
      <c r="F419">
        <v>-117.370428</v>
      </c>
      <c r="G419">
        <v>34.120852999999997</v>
      </c>
      <c r="H419" t="s">
        <v>234</v>
      </c>
      <c r="I419">
        <v>25.6</v>
      </c>
      <c r="J419">
        <v>12.2</v>
      </c>
      <c r="K419">
        <v>37.799999999999997</v>
      </c>
      <c r="L419" t="s">
        <v>39</v>
      </c>
      <c r="M419" t="s">
        <v>129</v>
      </c>
      <c r="N419" t="s">
        <v>235</v>
      </c>
      <c r="O419">
        <v>0</v>
      </c>
      <c r="P419" t="s">
        <v>239</v>
      </c>
      <c r="R419" t="s">
        <v>66</v>
      </c>
      <c r="S419" t="s">
        <v>144</v>
      </c>
      <c r="T419" t="s">
        <v>169</v>
      </c>
      <c r="U419" t="s">
        <v>28</v>
      </c>
      <c r="V419" t="s">
        <v>156</v>
      </c>
      <c r="W419" t="s">
        <v>146</v>
      </c>
      <c r="X419" s="1">
        <v>37227</v>
      </c>
      <c r="Y419" t="s">
        <v>145</v>
      </c>
      <c r="Z419" t="s">
        <v>131</v>
      </c>
      <c r="AA419" t="s">
        <v>1359</v>
      </c>
      <c r="AB419" t="s">
        <v>204</v>
      </c>
      <c r="AC419" t="s">
        <v>133</v>
      </c>
      <c r="AD419" t="s">
        <v>59</v>
      </c>
      <c r="AE419">
        <v>0</v>
      </c>
      <c r="AG419" t="s">
        <v>146</v>
      </c>
      <c r="AH419" t="s">
        <v>146</v>
      </c>
      <c r="AI419" t="s">
        <v>146</v>
      </c>
      <c r="AJ419" t="s">
        <v>146</v>
      </c>
      <c r="AK419" t="s">
        <v>146</v>
      </c>
      <c r="AL419" t="s">
        <v>150</v>
      </c>
      <c r="AO419" t="s">
        <v>136</v>
      </c>
      <c r="AP419">
        <v>5</v>
      </c>
      <c r="AQ419" t="s">
        <v>164</v>
      </c>
      <c r="AR419" t="s">
        <v>152</v>
      </c>
      <c r="AS419" t="s">
        <v>164</v>
      </c>
      <c r="AT419">
        <v>8</v>
      </c>
      <c r="AU419">
        <v>32</v>
      </c>
      <c r="AV419" t="s">
        <v>150</v>
      </c>
      <c r="AW419" t="s">
        <v>31</v>
      </c>
      <c r="AX419" t="s">
        <v>138</v>
      </c>
      <c r="AY419" t="s">
        <v>53</v>
      </c>
      <c r="AZ419" t="s">
        <v>42</v>
      </c>
      <c r="BA419" t="s">
        <v>42</v>
      </c>
      <c r="BB419" t="s">
        <v>272</v>
      </c>
      <c r="BD419" t="s">
        <v>173</v>
      </c>
      <c r="BF419">
        <v>-117.37050846627</v>
      </c>
      <c r="BG419">
        <v>34.120808590319299</v>
      </c>
    </row>
    <row r="420" spans="1:59" x14ac:dyDescent="0.3">
      <c r="A420">
        <v>420</v>
      </c>
      <c r="B420">
        <v>6713</v>
      </c>
      <c r="C420" t="s">
        <v>1410</v>
      </c>
      <c r="D420" t="s">
        <v>1411</v>
      </c>
      <c r="E420" t="s">
        <v>201</v>
      </c>
      <c r="F420">
        <v>-117.37047699999999</v>
      </c>
      <c r="G420">
        <v>34.117925999999997</v>
      </c>
      <c r="H420" t="s">
        <v>234</v>
      </c>
      <c r="I420">
        <v>0.2</v>
      </c>
      <c r="J420">
        <v>0.1</v>
      </c>
      <c r="K420">
        <v>0.3</v>
      </c>
      <c r="L420" t="s">
        <v>53</v>
      </c>
      <c r="M420" t="s">
        <v>129</v>
      </c>
      <c r="N420" t="s">
        <v>125</v>
      </c>
      <c r="O420">
        <v>0</v>
      </c>
      <c r="P420" t="s">
        <v>239</v>
      </c>
      <c r="R420" t="s">
        <v>66</v>
      </c>
      <c r="S420" t="s">
        <v>144</v>
      </c>
      <c r="T420" t="s">
        <v>42</v>
      </c>
      <c r="U420" t="s">
        <v>42</v>
      </c>
      <c r="V420" t="s">
        <v>157</v>
      </c>
      <c r="W420" t="s">
        <v>146</v>
      </c>
      <c r="X420" s="1">
        <v>37227</v>
      </c>
      <c r="Y420" t="s">
        <v>145</v>
      </c>
      <c r="Z420" t="s">
        <v>131</v>
      </c>
      <c r="AA420" t="s">
        <v>1359</v>
      </c>
      <c r="AB420" t="s">
        <v>148</v>
      </c>
      <c r="AD420" t="s">
        <v>66</v>
      </c>
      <c r="AE420">
        <v>0</v>
      </c>
      <c r="AG420" t="s">
        <v>146</v>
      </c>
      <c r="AH420" t="s">
        <v>146</v>
      </c>
      <c r="AI420" t="s">
        <v>146</v>
      </c>
      <c r="AJ420" t="s">
        <v>146</v>
      </c>
      <c r="AK420" t="s">
        <v>146</v>
      </c>
      <c r="AL420" t="s">
        <v>150</v>
      </c>
      <c r="AO420" t="s">
        <v>136</v>
      </c>
      <c r="AP420">
        <v>8</v>
      </c>
      <c r="AQ420" t="s">
        <v>151</v>
      </c>
      <c r="AR420" t="s">
        <v>538</v>
      </c>
      <c r="AS420" t="s">
        <v>53</v>
      </c>
      <c r="AT420">
        <v>8</v>
      </c>
      <c r="AU420">
        <v>20</v>
      </c>
      <c r="AV420" t="s">
        <v>150</v>
      </c>
      <c r="AW420" t="s">
        <v>137</v>
      </c>
      <c r="AX420" t="s">
        <v>138</v>
      </c>
      <c r="AY420" t="s">
        <v>53</v>
      </c>
      <c r="AZ420" t="s">
        <v>42</v>
      </c>
      <c r="BA420" t="s">
        <v>42</v>
      </c>
      <c r="BD420" t="s">
        <v>173</v>
      </c>
      <c r="BF420">
        <v>-117.370522061079</v>
      </c>
      <c r="BG420">
        <v>34.1179304411205</v>
      </c>
    </row>
    <row r="421" spans="1:59" x14ac:dyDescent="0.3">
      <c r="A421">
        <v>421</v>
      </c>
      <c r="B421">
        <v>6714</v>
      </c>
      <c r="C421" t="s">
        <v>1412</v>
      </c>
      <c r="D421" t="s">
        <v>1413</v>
      </c>
      <c r="E421" t="s">
        <v>201</v>
      </c>
      <c r="F421">
        <v>-117.370463</v>
      </c>
      <c r="G421">
        <v>34.113917999999998</v>
      </c>
      <c r="H421" t="s">
        <v>234</v>
      </c>
      <c r="I421">
        <v>1.4</v>
      </c>
      <c r="J421">
        <v>0.6</v>
      </c>
      <c r="K421">
        <v>2</v>
      </c>
      <c r="L421" t="s">
        <v>53</v>
      </c>
      <c r="M421" t="s">
        <v>129</v>
      </c>
      <c r="N421" t="s">
        <v>125</v>
      </c>
      <c r="O421">
        <v>0</v>
      </c>
      <c r="P421" t="s">
        <v>1414</v>
      </c>
      <c r="R421" t="s">
        <v>66</v>
      </c>
      <c r="S421" t="s">
        <v>144</v>
      </c>
      <c r="T421" t="s">
        <v>42</v>
      </c>
      <c r="U421" t="s">
        <v>42</v>
      </c>
      <c r="V421" t="s">
        <v>157</v>
      </c>
      <c r="W421" t="s">
        <v>146</v>
      </c>
      <c r="X421" s="1">
        <v>37227</v>
      </c>
      <c r="Y421" t="s">
        <v>145</v>
      </c>
      <c r="Z421" t="s">
        <v>131</v>
      </c>
      <c r="AA421" t="s">
        <v>1359</v>
      </c>
      <c r="AB421" t="s">
        <v>148</v>
      </c>
      <c r="AC421" t="s">
        <v>133</v>
      </c>
      <c r="AD421" t="s">
        <v>66</v>
      </c>
      <c r="AE421">
        <v>0</v>
      </c>
      <c r="AF421" t="s">
        <v>1415</v>
      </c>
      <c r="AG421" t="s">
        <v>146</v>
      </c>
      <c r="AH421" t="s">
        <v>146</v>
      </c>
      <c r="AI421" t="s">
        <v>146</v>
      </c>
      <c r="AJ421" t="s">
        <v>146</v>
      </c>
      <c r="AK421" t="s">
        <v>146</v>
      </c>
      <c r="AL421" t="s">
        <v>150</v>
      </c>
      <c r="AO421" t="s">
        <v>136</v>
      </c>
      <c r="AP421">
        <v>8</v>
      </c>
      <c r="AQ421" t="s">
        <v>151</v>
      </c>
      <c r="AR421" t="s">
        <v>538</v>
      </c>
      <c r="AS421" t="s">
        <v>53</v>
      </c>
      <c r="AT421">
        <v>8</v>
      </c>
      <c r="AU421">
        <v>30</v>
      </c>
      <c r="AV421" t="s">
        <v>150</v>
      </c>
      <c r="AW421" t="s">
        <v>137</v>
      </c>
      <c r="AX421" t="s">
        <v>138</v>
      </c>
      <c r="AY421" t="s">
        <v>53</v>
      </c>
      <c r="AZ421" t="s">
        <v>42</v>
      </c>
      <c r="BA421" t="s">
        <v>42</v>
      </c>
      <c r="BD421" t="s">
        <v>173</v>
      </c>
      <c r="BF421">
        <v>-117.37051020681299</v>
      </c>
      <c r="BG421">
        <v>34.113839832509598</v>
      </c>
    </row>
    <row r="422" spans="1:59" x14ac:dyDescent="0.3">
      <c r="A422">
        <v>422</v>
      </c>
      <c r="B422">
        <v>6715</v>
      </c>
      <c r="C422" t="s">
        <v>1416</v>
      </c>
      <c r="D422" t="s">
        <v>1417</v>
      </c>
      <c r="E422" t="s">
        <v>201</v>
      </c>
      <c r="F422">
        <v>-117.370436</v>
      </c>
      <c r="G422">
        <v>34.109819999999999</v>
      </c>
      <c r="H422" t="s">
        <v>234</v>
      </c>
      <c r="I422">
        <v>0.5</v>
      </c>
      <c r="J422">
        <v>2.8</v>
      </c>
      <c r="K422">
        <v>3.3</v>
      </c>
      <c r="L422" t="s">
        <v>53</v>
      </c>
      <c r="M422" t="s">
        <v>129</v>
      </c>
      <c r="N422" t="s">
        <v>125</v>
      </c>
      <c r="O422">
        <v>0</v>
      </c>
      <c r="P422" t="s">
        <v>239</v>
      </c>
      <c r="R422" t="s">
        <v>66</v>
      </c>
      <c r="S422" t="s">
        <v>144</v>
      </c>
      <c r="T422" t="s">
        <v>42</v>
      </c>
      <c r="U422" t="s">
        <v>42</v>
      </c>
      <c r="V422" t="s">
        <v>157</v>
      </c>
      <c r="W422" t="s">
        <v>146</v>
      </c>
      <c r="X422" s="1">
        <v>37227</v>
      </c>
      <c r="Y422" t="s">
        <v>145</v>
      </c>
      <c r="Z422" t="s">
        <v>170</v>
      </c>
      <c r="AA422" t="s">
        <v>244</v>
      </c>
      <c r="AB422" t="s">
        <v>148</v>
      </c>
      <c r="AD422" t="s">
        <v>66</v>
      </c>
      <c r="AE422">
        <v>0</v>
      </c>
      <c r="AG422" t="s">
        <v>146</v>
      </c>
      <c r="AH422" t="s">
        <v>146</v>
      </c>
      <c r="AI422" t="s">
        <v>146</v>
      </c>
      <c r="AJ422" t="s">
        <v>146</v>
      </c>
      <c r="AK422" t="s">
        <v>146</v>
      </c>
      <c r="AL422" t="s">
        <v>66</v>
      </c>
      <c r="AO422" t="s">
        <v>136</v>
      </c>
      <c r="AP422">
        <v>8</v>
      </c>
      <c r="AQ422" t="s">
        <v>151</v>
      </c>
      <c r="AR422" t="s">
        <v>538</v>
      </c>
      <c r="AS422" t="s">
        <v>53</v>
      </c>
      <c r="AT422">
        <v>8</v>
      </c>
      <c r="AU422">
        <v>50</v>
      </c>
      <c r="AW422" t="s">
        <v>137</v>
      </c>
      <c r="AX422" t="s">
        <v>138</v>
      </c>
      <c r="AY422" t="s">
        <v>53</v>
      </c>
      <c r="AZ422" t="s">
        <v>42</v>
      </c>
      <c r="BA422" t="s">
        <v>42</v>
      </c>
      <c r="BD422" t="s">
        <v>173</v>
      </c>
      <c r="BF422">
        <v>-117.370502518751</v>
      </c>
      <c r="BG422">
        <v>34.110086492339001</v>
      </c>
    </row>
    <row r="423" spans="1:59" x14ac:dyDescent="0.3">
      <c r="A423">
        <v>423</v>
      </c>
      <c r="B423">
        <v>140</v>
      </c>
      <c r="C423" t="s">
        <v>1418</v>
      </c>
      <c r="D423" t="s">
        <v>1419</v>
      </c>
      <c r="E423" t="s">
        <v>201</v>
      </c>
      <c r="F423">
        <v>-117.370521</v>
      </c>
      <c r="G423">
        <v>34.106482</v>
      </c>
      <c r="H423" t="s">
        <v>234</v>
      </c>
      <c r="I423">
        <v>34.200000000000003</v>
      </c>
      <c r="J423">
        <v>37.6</v>
      </c>
      <c r="K423">
        <v>71.8</v>
      </c>
      <c r="L423" t="s">
        <v>37</v>
      </c>
      <c r="M423" t="s">
        <v>129</v>
      </c>
      <c r="N423" t="s">
        <v>235</v>
      </c>
      <c r="O423">
        <v>0</v>
      </c>
      <c r="P423" t="s">
        <v>195</v>
      </c>
      <c r="R423" t="s">
        <v>196</v>
      </c>
      <c r="S423" t="s">
        <v>144</v>
      </c>
      <c r="T423" t="s">
        <v>202</v>
      </c>
      <c r="U423" t="s">
        <v>28</v>
      </c>
      <c r="V423" t="s">
        <v>156</v>
      </c>
      <c r="W423" t="s">
        <v>146</v>
      </c>
      <c r="X423" s="1">
        <v>37227</v>
      </c>
      <c r="Y423" t="s">
        <v>145</v>
      </c>
      <c r="Z423" t="s">
        <v>203</v>
      </c>
      <c r="AA423" t="s">
        <v>244</v>
      </c>
      <c r="AB423" t="s">
        <v>204</v>
      </c>
      <c r="AC423" t="s">
        <v>133</v>
      </c>
      <c r="AD423" t="s">
        <v>59</v>
      </c>
      <c r="AE423">
        <v>0</v>
      </c>
      <c r="AG423" t="s">
        <v>146</v>
      </c>
      <c r="AH423" t="s">
        <v>146</v>
      </c>
      <c r="AI423" t="s">
        <v>146</v>
      </c>
      <c r="AJ423" t="s">
        <v>146</v>
      </c>
      <c r="AK423" t="s">
        <v>146</v>
      </c>
      <c r="AL423" t="s">
        <v>66</v>
      </c>
      <c r="AO423" t="s">
        <v>136</v>
      </c>
      <c r="AP423">
        <v>6</v>
      </c>
      <c r="AQ423" t="s">
        <v>164</v>
      </c>
      <c r="AR423" t="s">
        <v>950</v>
      </c>
      <c r="AS423" t="s">
        <v>164</v>
      </c>
      <c r="AT423">
        <v>16</v>
      </c>
      <c r="AU423">
        <v>40</v>
      </c>
      <c r="AW423" t="s">
        <v>31</v>
      </c>
      <c r="AX423" t="s">
        <v>138</v>
      </c>
      <c r="AY423" t="s">
        <v>53</v>
      </c>
      <c r="AZ423" t="s">
        <v>42</v>
      </c>
      <c r="BA423" t="s">
        <v>42</v>
      </c>
      <c r="BB423" t="s">
        <v>302</v>
      </c>
      <c r="BD423" t="s">
        <v>173</v>
      </c>
      <c r="BF423">
        <v>-117.37056391534399</v>
      </c>
      <c r="BG423">
        <v>34.1062510298948</v>
      </c>
    </row>
    <row r="424" spans="1:59" x14ac:dyDescent="0.3">
      <c r="A424">
        <v>424</v>
      </c>
      <c r="B424">
        <v>6716</v>
      </c>
      <c r="C424" t="s">
        <v>1420</v>
      </c>
      <c r="D424" t="s">
        <v>1421</v>
      </c>
      <c r="E424" t="s">
        <v>201</v>
      </c>
      <c r="F424">
        <v>-117.370547</v>
      </c>
      <c r="G424">
        <v>34.104154999999999</v>
      </c>
      <c r="H424" t="s">
        <v>234</v>
      </c>
      <c r="I424">
        <v>0.3</v>
      </c>
      <c r="J424">
        <v>1.2</v>
      </c>
      <c r="K424">
        <v>1.5</v>
      </c>
      <c r="L424" t="s">
        <v>53</v>
      </c>
      <c r="M424" t="s">
        <v>129</v>
      </c>
      <c r="N424" t="s">
        <v>235</v>
      </c>
      <c r="O424">
        <v>0</v>
      </c>
      <c r="P424" t="s">
        <v>239</v>
      </c>
      <c r="R424" t="s">
        <v>196</v>
      </c>
      <c r="S424" t="s">
        <v>465</v>
      </c>
      <c r="T424" t="s">
        <v>42</v>
      </c>
      <c r="U424" t="s">
        <v>42</v>
      </c>
      <c r="V424" t="s">
        <v>156</v>
      </c>
      <c r="W424" t="s">
        <v>146</v>
      </c>
      <c r="X424" s="1">
        <v>37227</v>
      </c>
      <c r="Y424" t="s">
        <v>130</v>
      </c>
      <c r="Z424" t="s">
        <v>170</v>
      </c>
      <c r="AA424" t="s">
        <v>244</v>
      </c>
      <c r="AB424" t="s">
        <v>148</v>
      </c>
      <c r="AD424" t="s">
        <v>66</v>
      </c>
      <c r="AE424">
        <v>0</v>
      </c>
      <c r="AG424" t="s">
        <v>129</v>
      </c>
      <c r="AH424" t="s">
        <v>129</v>
      </c>
      <c r="AI424" t="s">
        <v>129</v>
      </c>
      <c r="AJ424" t="s">
        <v>146</v>
      </c>
      <c r="AK424" t="s">
        <v>146</v>
      </c>
      <c r="AL424" t="s">
        <v>66</v>
      </c>
      <c r="AM424" t="s">
        <v>468</v>
      </c>
      <c r="AO424" t="s">
        <v>136</v>
      </c>
      <c r="AP424">
        <v>4</v>
      </c>
      <c r="AQ424" t="s">
        <v>151</v>
      </c>
      <c r="AR424" t="s">
        <v>538</v>
      </c>
      <c r="AS424" t="s">
        <v>53</v>
      </c>
      <c r="AT424">
        <v>0</v>
      </c>
      <c r="AU424">
        <v>0</v>
      </c>
      <c r="AW424" t="s">
        <v>137</v>
      </c>
      <c r="AX424" t="s">
        <v>138</v>
      </c>
      <c r="AY424" t="s">
        <v>53</v>
      </c>
      <c r="AZ424" t="s">
        <v>42</v>
      </c>
      <c r="BA424" t="s">
        <v>42</v>
      </c>
      <c r="BD424" t="s">
        <v>173</v>
      </c>
      <c r="BF424">
        <v>-117.370562020305</v>
      </c>
      <c r="BG424">
        <v>34.104039511985597</v>
      </c>
    </row>
    <row r="425" spans="1:59" x14ac:dyDescent="0.3">
      <c r="A425">
        <v>425</v>
      </c>
      <c r="B425">
        <v>6718</v>
      </c>
      <c r="C425" t="s">
        <v>1422</v>
      </c>
      <c r="D425" t="s">
        <v>1423</v>
      </c>
      <c r="E425" t="s">
        <v>201</v>
      </c>
      <c r="F425">
        <v>-117.370502</v>
      </c>
      <c r="G425">
        <v>34.098948</v>
      </c>
      <c r="H425" t="s">
        <v>234</v>
      </c>
      <c r="I425">
        <v>0.9</v>
      </c>
      <c r="J425">
        <v>2</v>
      </c>
      <c r="K425">
        <v>2.9</v>
      </c>
      <c r="L425" t="s">
        <v>51</v>
      </c>
      <c r="M425" t="s">
        <v>129</v>
      </c>
      <c r="N425" t="s">
        <v>235</v>
      </c>
      <c r="O425">
        <v>0</v>
      </c>
      <c r="P425" t="s">
        <v>239</v>
      </c>
      <c r="Q425" t="s">
        <v>66</v>
      </c>
      <c r="R425" t="s">
        <v>196</v>
      </c>
      <c r="S425" t="s">
        <v>144</v>
      </c>
      <c r="T425" t="s">
        <v>169</v>
      </c>
      <c r="U425" t="s">
        <v>38</v>
      </c>
      <c r="V425" t="s">
        <v>156</v>
      </c>
      <c r="W425" t="s">
        <v>146</v>
      </c>
      <c r="X425" s="1">
        <v>37227</v>
      </c>
      <c r="Y425" t="s">
        <v>145</v>
      </c>
      <c r="Z425" t="s">
        <v>203</v>
      </c>
      <c r="AA425" t="s">
        <v>244</v>
      </c>
      <c r="AB425" t="s">
        <v>148</v>
      </c>
      <c r="AC425" t="s">
        <v>133</v>
      </c>
      <c r="AD425" t="s">
        <v>38</v>
      </c>
      <c r="AE425">
        <v>0</v>
      </c>
      <c r="AG425" t="s">
        <v>146</v>
      </c>
      <c r="AH425" t="s">
        <v>146</v>
      </c>
      <c r="AI425" t="s">
        <v>146</v>
      </c>
      <c r="AJ425" t="s">
        <v>146</v>
      </c>
      <c r="AK425" t="s">
        <v>146</v>
      </c>
      <c r="AL425" t="s">
        <v>66</v>
      </c>
      <c r="AO425" t="s">
        <v>136</v>
      </c>
      <c r="AP425">
        <v>12</v>
      </c>
      <c r="AQ425" t="s">
        <v>836</v>
      </c>
      <c r="AR425" t="s">
        <v>836</v>
      </c>
      <c r="AS425" t="s">
        <v>53</v>
      </c>
      <c r="AT425">
        <v>12</v>
      </c>
      <c r="AU425">
        <v>50</v>
      </c>
      <c r="AW425" t="s">
        <v>137</v>
      </c>
      <c r="AX425" t="s">
        <v>138</v>
      </c>
      <c r="AY425" t="s">
        <v>53</v>
      </c>
      <c r="AZ425" t="s">
        <v>42</v>
      </c>
      <c r="BA425" t="s">
        <v>42</v>
      </c>
      <c r="BD425" t="s">
        <v>173</v>
      </c>
      <c r="BF425">
        <v>-117.370502</v>
      </c>
      <c r="BG425">
        <v>34.098948</v>
      </c>
    </row>
    <row r="426" spans="1:59" x14ac:dyDescent="0.3">
      <c r="A426">
        <v>426</v>
      </c>
      <c r="B426">
        <v>6719</v>
      </c>
      <c r="C426" t="s">
        <v>1424</v>
      </c>
      <c r="D426" t="s">
        <v>1425</v>
      </c>
      <c r="E426" t="s">
        <v>201</v>
      </c>
      <c r="F426">
        <v>-117.37051599999999</v>
      </c>
      <c r="G426">
        <v>34.097158999999998</v>
      </c>
      <c r="H426" t="s">
        <v>234</v>
      </c>
      <c r="I426">
        <v>2</v>
      </c>
      <c r="J426">
        <v>7</v>
      </c>
      <c r="K426">
        <v>9</v>
      </c>
      <c r="L426" t="s">
        <v>51</v>
      </c>
      <c r="M426" t="s">
        <v>129</v>
      </c>
      <c r="N426" t="s">
        <v>293</v>
      </c>
      <c r="O426">
        <v>0</v>
      </c>
      <c r="P426" t="s">
        <v>239</v>
      </c>
      <c r="R426" t="s">
        <v>66</v>
      </c>
      <c r="S426" t="s">
        <v>144</v>
      </c>
      <c r="T426" t="s">
        <v>66</v>
      </c>
      <c r="U426" t="s">
        <v>38</v>
      </c>
      <c r="V426" t="s">
        <v>145</v>
      </c>
      <c r="W426" t="s">
        <v>146</v>
      </c>
      <c r="X426" s="1">
        <v>37227</v>
      </c>
      <c r="Y426" t="s">
        <v>145</v>
      </c>
      <c r="Z426" t="s">
        <v>170</v>
      </c>
      <c r="AA426" t="s">
        <v>244</v>
      </c>
      <c r="AB426" t="s">
        <v>148</v>
      </c>
      <c r="AD426" t="s">
        <v>38</v>
      </c>
      <c r="AE426">
        <v>0</v>
      </c>
      <c r="AG426" t="s">
        <v>146</v>
      </c>
      <c r="AH426" t="s">
        <v>146</v>
      </c>
      <c r="AI426" t="s">
        <v>146</v>
      </c>
      <c r="AJ426" t="s">
        <v>146</v>
      </c>
      <c r="AK426" t="s">
        <v>146</v>
      </c>
      <c r="AL426" t="s">
        <v>66</v>
      </c>
      <c r="AO426" t="s">
        <v>136</v>
      </c>
      <c r="AP426">
        <v>7</v>
      </c>
      <c r="AQ426" t="s">
        <v>836</v>
      </c>
      <c r="AR426" t="s">
        <v>836</v>
      </c>
      <c r="AS426" t="s">
        <v>294</v>
      </c>
      <c r="AT426">
        <v>22</v>
      </c>
      <c r="AU426">
        <v>30</v>
      </c>
      <c r="AW426" t="s">
        <v>45</v>
      </c>
      <c r="AX426" t="s">
        <v>138</v>
      </c>
      <c r="AY426" t="s">
        <v>53</v>
      </c>
      <c r="AZ426" t="s">
        <v>42</v>
      </c>
      <c r="BA426" t="s">
        <v>42</v>
      </c>
      <c r="BD426" t="s">
        <v>173</v>
      </c>
      <c r="BF426">
        <v>-117.37051599999999</v>
      </c>
      <c r="BG426">
        <v>34.097158999999998</v>
      </c>
    </row>
    <row r="427" spans="1:59" x14ac:dyDescent="0.3">
      <c r="A427">
        <v>427</v>
      </c>
      <c r="B427">
        <v>6720</v>
      </c>
      <c r="C427" t="s">
        <v>1426</v>
      </c>
      <c r="D427" t="s">
        <v>1427</v>
      </c>
      <c r="E427" t="s">
        <v>201</v>
      </c>
      <c r="F427">
        <v>-117.37043</v>
      </c>
      <c r="G427">
        <v>34.095387000000002</v>
      </c>
      <c r="H427" t="s">
        <v>234</v>
      </c>
      <c r="I427">
        <v>2.7</v>
      </c>
      <c r="J427">
        <v>3.3</v>
      </c>
      <c r="K427">
        <v>6</v>
      </c>
      <c r="L427" t="s">
        <v>31</v>
      </c>
      <c r="M427" t="s">
        <v>129</v>
      </c>
      <c r="N427" t="s">
        <v>125</v>
      </c>
      <c r="O427">
        <v>0</v>
      </c>
      <c r="P427" t="s">
        <v>239</v>
      </c>
      <c r="R427" t="s">
        <v>66</v>
      </c>
      <c r="S427" t="s">
        <v>144</v>
      </c>
      <c r="T427" t="s">
        <v>202</v>
      </c>
      <c r="U427" t="s">
        <v>22</v>
      </c>
      <c r="V427" t="s">
        <v>156</v>
      </c>
      <c r="W427" t="s">
        <v>146</v>
      </c>
      <c r="X427" s="1">
        <v>37229</v>
      </c>
      <c r="Y427" t="s">
        <v>145</v>
      </c>
      <c r="Z427" t="s">
        <v>203</v>
      </c>
      <c r="AA427" t="s">
        <v>244</v>
      </c>
      <c r="AB427" t="s">
        <v>204</v>
      </c>
      <c r="AD427" t="s">
        <v>59</v>
      </c>
      <c r="AE427">
        <v>0</v>
      </c>
      <c r="AG427" t="s">
        <v>146</v>
      </c>
      <c r="AH427" t="s">
        <v>146</v>
      </c>
      <c r="AI427" t="s">
        <v>146</v>
      </c>
      <c r="AJ427" t="s">
        <v>146</v>
      </c>
      <c r="AK427" t="s">
        <v>146</v>
      </c>
      <c r="AL427" t="s">
        <v>66</v>
      </c>
      <c r="AO427" t="s">
        <v>136</v>
      </c>
      <c r="AP427">
        <v>12</v>
      </c>
      <c r="AQ427" t="s">
        <v>164</v>
      </c>
      <c r="AR427" t="s">
        <v>164</v>
      </c>
      <c r="AS427" t="s">
        <v>53</v>
      </c>
      <c r="AT427">
        <v>12</v>
      </c>
      <c r="AU427">
        <v>50</v>
      </c>
      <c r="AW427" t="s">
        <v>137</v>
      </c>
      <c r="AX427" t="s">
        <v>138</v>
      </c>
      <c r="AY427" t="s">
        <v>53</v>
      </c>
      <c r="AZ427" t="s">
        <v>42</v>
      </c>
      <c r="BA427" t="s">
        <v>42</v>
      </c>
      <c r="BD427" t="s">
        <v>173</v>
      </c>
      <c r="BF427">
        <v>-117.37043</v>
      </c>
      <c r="BG427">
        <v>34.095387000000002</v>
      </c>
    </row>
    <row r="428" spans="1:59" x14ac:dyDescent="0.3">
      <c r="A428">
        <v>428</v>
      </c>
      <c r="B428">
        <v>6722</v>
      </c>
      <c r="C428" t="s">
        <v>1428</v>
      </c>
      <c r="D428" t="s">
        <v>1429</v>
      </c>
      <c r="E428" t="s">
        <v>201</v>
      </c>
      <c r="F428">
        <v>-117.370411</v>
      </c>
      <c r="G428">
        <v>34.091701</v>
      </c>
      <c r="H428" t="s">
        <v>234</v>
      </c>
      <c r="I428">
        <v>6.1</v>
      </c>
      <c r="J428">
        <v>5.3</v>
      </c>
      <c r="K428">
        <v>11.4</v>
      </c>
      <c r="L428" t="s">
        <v>31</v>
      </c>
      <c r="M428" t="s">
        <v>129</v>
      </c>
      <c r="N428" t="s">
        <v>125</v>
      </c>
      <c r="O428">
        <v>0</v>
      </c>
      <c r="P428" t="s">
        <v>239</v>
      </c>
      <c r="R428" t="s">
        <v>66</v>
      </c>
      <c r="S428" t="s">
        <v>144</v>
      </c>
      <c r="T428" t="s">
        <v>202</v>
      </c>
      <c r="U428" t="s">
        <v>30</v>
      </c>
      <c r="V428" t="s">
        <v>156</v>
      </c>
      <c r="W428" t="s">
        <v>146</v>
      </c>
      <c r="X428" s="1">
        <v>37227</v>
      </c>
      <c r="Y428" t="s">
        <v>145</v>
      </c>
      <c r="Z428" t="s">
        <v>203</v>
      </c>
      <c r="AA428" t="s">
        <v>1362</v>
      </c>
      <c r="AB428" t="s">
        <v>204</v>
      </c>
      <c r="AC428" t="s">
        <v>133</v>
      </c>
      <c r="AD428" t="s">
        <v>59</v>
      </c>
      <c r="AE428">
        <v>0</v>
      </c>
      <c r="AG428" t="s">
        <v>146</v>
      </c>
      <c r="AH428" t="s">
        <v>146</v>
      </c>
      <c r="AI428" t="s">
        <v>146</v>
      </c>
      <c r="AJ428" t="s">
        <v>146</v>
      </c>
      <c r="AK428" t="s">
        <v>146</v>
      </c>
      <c r="AL428" t="s">
        <v>66</v>
      </c>
      <c r="AO428" t="s">
        <v>136</v>
      </c>
      <c r="AP428">
        <v>6</v>
      </c>
      <c r="AQ428" t="s">
        <v>164</v>
      </c>
      <c r="AR428" t="s">
        <v>164</v>
      </c>
      <c r="AS428" t="s">
        <v>53</v>
      </c>
      <c r="AT428">
        <v>8</v>
      </c>
      <c r="AU428">
        <v>30</v>
      </c>
      <c r="AW428" t="s">
        <v>137</v>
      </c>
      <c r="AX428" t="s">
        <v>138</v>
      </c>
      <c r="AY428" t="s">
        <v>53</v>
      </c>
      <c r="AZ428" t="s">
        <v>42</v>
      </c>
      <c r="BA428" t="s">
        <v>42</v>
      </c>
      <c r="BD428" t="s">
        <v>173</v>
      </c>
      <c r="BF428">
        <v>-117.370488247751</v>
      </c>
      <c r="BG428">
        <v>34.091235425050201</v>
      </c>
    </row>
    <row r="429" spans="1:59" x14ac:dyDescent="0.3">
      <c r="A429">
        <v>429</v>
      </c>
      <c r="B429">
        <v>6723</v>
      </c>
      <c r="C429" t="s">
        <v>1430</v>
      </c>
      <c r="D429" t="s">
        <v>1431</v>
      </c>
      <c r="E429" t="s">
        <v>201</v>
      </c>
      <c r="F429">
        <v>-117.37041499999999</v>
      </c>
      <c r="G429">
        <v>34.089391999999997</v>
      </c>
      <c r="H429" t="s">
        <v>234</v>
      </c>
      <c r="I429">
        <v>0.4</v>
      </c>
      <c r="J429">
        <v>3.6</v>
      </c>
      <c r="K429">
        <v>4</v>
      </c>
      <c r="L429" t="s">
        <v>53</v>
      </c>
      <c r="M429" t="s">
        <v>129</v>
      </c>
      <c r="N429" t="s">
        <v>214</v>
      </c>
      <c r="O429">
        <v>0</v>
      </c>
      <c r="P429" t="s">
        <v>239</v>
      </c>
      <c r="R429" t="s">
        <v>155</v>
      </c>
      <c r="S429" t="s">
        <v>144</v>
      </c>
      <c r="T429" t="s">
        <v>66</v>
      </c>
      <c r="U429" t="s">
        <v>42</v>
      </c>
      <c r="V429" t="s">
        <v>156</v>
      </c>
      <c r="W429" t="s">
        <v>146</v>
      </c>
      <c r="X429" s="1">
        <v>37227</v>
      </c>
      <c r="Y429" t="s">
        <v>145</v>
      </c>
      <c r="Z429" t="s">
        <v>170</v>
      </c>
      <c r="AA429" t="s">
        <v>244</v>
      </c>
      <c r="AB429" t="s">
        <v>148</v>
      </c>
      <c r="AD429" t="s">
        <v>66</v>
      </c>
      <c r="AE429">
        <v>0</v>
      </c>
      <c r="AG429" t="s">
        <v>146</v>
      </c>
      <c r="AH429" t="s">
        <v>146</v>
      </c>
      <c r="AI429" t="s">
        <v>146</v>
      </c>
      <c r="AJ429" t="s">
        <v>146</v>
      </c>
      <c r="AK429" t="s">
        <v>146</v>
      </c>
      <c r="AL429" t="s">
        <v>66</v>
      </c>
      <c r="AN429" t="s">
        <v>642</v>
      </c>
      <c r="AO429" t="s">
        <v>136</v>
      </c>
      <c r="AP429">
        <v>5</v>
      </c>
      <c r="AQ429" t="s">
        <v>151</v>
      </c>
      <c r="AR429" t="s">
        <v>538</v>
      </c>
      <c r="AS429" t="s">
        <v>53</v>
      </c>
      <c r="AT429">
        <v>11</v>
      </c>
      <c r="AU429">
        <v>33</v>
      </c>
      <c r="AW429" t="s">
        <v>137</v>
      </c>
      <c r="AX429" t="s">
        <v>138</v>
      </c>
      <c r="AY429" t="s">
        <v>53</v>
      </c>
      <c r="AZ429" t="s">
        <v>42</v>
      </c>
      <c r="BA429" t="s">
        <v>42</v>
      </c>
      <c r="BD429" t="s">
        <v>173</v>
      </c>
      <c r="BF429">
        <v>-117.370511559524</v>
      </c>
      <c r="BG429">
        <v>34.089447976968202</v>
      </c>
    </row>
    <row r="430" spans="1:59" x14ac:dyDescent="0.3">
      <c r="A430">
        <v>430</v>
      </c>
      <c r="B430">
        <v>6724</v>
      </c>
      <c r="C430" t="s">
        <v>1432</v>
      </c>
      <c r="D430" t="s">
        <v>1433</v>
      </c>
      <c r="E430" t="s">
        <v>201</v>
      </c>
      <c r="F430">
        <v>-117.37039900000001</v>
      </c>
      <c r="G430">
        <v>34.084605000000003</v>
      </c>
      <c r="H430" t="s">
        <v>234</v>
      </c>
      <c r="I430">
        <v>3.6</v>
      </c>
      <c r="J430">
        <v>5.6</v>
      </c>
      <c r="K430">
        <v>9.1999999999999993</v>
      </c>
      <c r="L430" t="s">
        <v>53</v>
      </c>
      <c r="M430" t="s">
        <v>129</v>
      </c>
      <c r="N430" t="s">
        <v>125</v>
      </c>
      <c r="O430">
        <v>0</v>
      </c>
      <c r="P430" t="s">
        <v>239</v>
      </c>
      <c r="R430" t="s">
        <v>155</v>
      </c>
      <c r="S430" t="s">
        <v>144</v>
      </c>
      <c r="U430" t="s">
        <v>42</v>
      </c>
      <c r="V430" t="s">
        <v>156</v>
      </c>
      <c r="W430" t="s">
        <v>146</v>
      </c>
      <c r="X430" s="1">
        <v>37227</v>
      </c>
      <c r="Y430" t="s">
        <v>156</v>
      </c>
      <c r="Z430" t="s">
        <v>181</v>
      </c>
      <c r="AA430" t="s">
        <v>244</v>
      </c>
      <c r="AB430" t="s">
        <v>148</v>
      </c>
      <c r="AC430" t="s">
        <v>133</v>
      </c>
      <c r="AD430" t="s">
        <v>66</v>
      </c>
      <c r="AE430">
        <v>0</v>
      </c>
      <c r="AF430" t="s">
        <v>1434</v>
      </c>
      <c r="AG430" t="s">
        <v>129</v>
      </c>
      <c r="AH430" t="s">
        <v>129</v>
      </c>
      <c r="AI430" t="s">
        <v>146</v>
      </c>
      <c r="AJ430" t="s">
        <v>146</v>
      </c>
      <c r="AK430" t="s">
        <v>146</v>
      </c>
      <c r="AL430" t="s">
        <v>66</v>
      </c>
      <c r="AO430" t="s">
        <v>136</v>
      </c>
      <c r="AP430">
        <v>7</v>
      </c>
      <c r="AT430">
        <v>7</v>
      </c>
      <c r="AU430">
        <v>25</v>
      </c>
      <c r="AW430" t="s">
        <v>137</v>
      </c>
      <c r="AX430" t="s">
        <v>138</v>
      </c>
      <c r="AZ430" t="s">
        <v>42</v>
      </c>
      <c r="BD430" t="s">
        <v>871</v>
      </c>
      <c r="BF430">
        <v>-117.370444061079</v>
      </c>
      <c r="BG430">
        <v>34.084718737483399</v>
      </c>
    </row>
    <row r="431" spans="1:59" x14ac:dyDescent="0.3">
      <c r="A431">
        <v>431</v>
      </c>
      <c r="B431">
        <v>6725</v>
      </c>
      <c r="C431" t="s">
        <v>1435</v>
      </c>
      <c r="D431" t="s">
        <v>1436</v>
      </c>
      <c r="E431" t="s">
        <v>201</v>
      </c>
      <c r="F431">
        <v>-117.370352</v>
      </c>
      <c r="G431">
        <v>34.081240999999999</v>
      </c>
      <c r="H431" t="s">
        <v>234</v>
      </c>
      <c r="I431">
        <v>0.9</v>
      </c>
      <c r="J431">
        <v>4.7</v>
      </c>
      <c r="K431">
        <v>5.6</v>
      </c>
      <c r="L431" t="s">
        <v>53</v>
      </c>
      <c r="M431" t="s">
        <v>129</v>
      </c>
      <c r="N431" t="s">
        <v>125</v>
      </c>
      <c r="O431">
        <v>0</v>
      </c>
      <c r="P431" t="s">
        <v>239</v>
      </c>
      <c r="R431" t="s">
        <v>66</v>
      </c>
      <c r="S431" t="s">
        <v>144</v>
      </c>
      <c r="T431" t="s">
        <v>42</v>
      </c>
      <c r="U431" t="s">
        <v>42</v>
      </c>
      <c r="V431" t="s">
        <v>156</v>
      </c>
      <c r="W431" t="s">
        <v>146</v>
      </c>
      <c r="X431" s="1">
        <v>37227</v>
      </c>
      <c r="Y431" t="s">
        <v>157</v>
      </c>
      <c r="Z431" t="s">
        <v>181</v>
      </c>
      <c r="AA431" t="s">
        <v>244</v>
      </c>
      <c r="AB431" t="s">
        <v>148</v>
      </c>
      <c r="AD431" t="s">
        <v>66</v>
      </c>
      <c r="AE431">
        <v>0</v>
      </c>
      <c r="AG431" t="s">
        <v>129</v>
      </c>
      <c r="AH431" t="s">
        <v>129</v>
      </c>
      <c r="AI431" t="s">
        <v>146</v>
      </c>
      <c r="AJ431" t="s">
        <v>146</v>
      </c>
      <c r="AK431" t="s">
        <v>146</v>
      </c>
      <c r="AL431" t="s">
        <v>66</v>
      </c>
      <c r="AM431" t="s">
        <v>211</v>
      </c>
      <c r="AO431" t="s">
        <v>136</v>
      </c>
      <c r="AP431">
        <v>6</v>
      </c>
      <c r="AQ431" t="s">
        <v>151</v>
      </c>
      <c r="AR431" t="s">
        <v>538</v>
      </c>
      <c r="AS431" t="s">
        <v>53</v>
      </c>
      <c r="AT431">
        <v>6</v>
      </c>
      <c r="AU431">
        <v>50</v>
      </c>
      <c r="AW431" t="s">
        <v>137</v>
      </c>
      <c r="AX431" t="s">
        <v>138</v>
      </c>
      <c r="AY431" t="s">
        <v>53</v>
      </c>
      <c r="AZ431" t="s">
        <v>42</v>
      </c>
      <c r="BA431" t="s">
        <v>42</v>
      </c>
      <c r="BD431" t="s">
        <v>173</v>
      </c>
      <c r="BF431">
        <v>-117.370386331752</v>
      </c>
      <c r="BG431">
        <v>34.082179365946899</v>
      </c>
    </row>
    <row r="432" spans="1:59" x14ac:dyDescent="0.3">
      <c r="A432">
        <v>432</v>
      </c>
      <c r="B432">
        <v>8617</v>
      </c>
      <c r="C432" t="s">
        <v>1437</v>
      </c>
      <c r="D432" t="s">
        <v>1438</v>
      </c>
      <c r="E432" t="s">
        <v>201</v>
      </c>
      <c r="F432">
        <v>-117.370366</v>
      </c>
      <c r="G432">
        <v>34.078068000000002</v>
      </c>
      <c r="H432" t="s">
        <v>234</v>
      </c>
      <c r="I432">
        <v>0</v>
      </c>
      <c r="J432">
        <v>0.2</v>
      </c>
      <c r="K432">
        <v>0.2</v>
      </c>
      <c r="L432" t="s">
        <v>31</v>
      </c>
      <c r="M432" t="s">
        <v>129</v>
      </c>
      <c r="N432" t="s">
        <v>125</v>
      </c>
      <c r="O432">
        <v>0</v>
      </c>
      <c r="P432" t="s">
        <v>195</v>
      </c>
      <c r="R432" t="s">
        <v>155</v>
      </c>
      <c r="S432" t="s">
        <v>144</v>
      </c>
      <c r="T432" t="s">
        <v>202</v>
      </c>
      <c r="U432" t="s">
        <v>22</v>
      </c>
      <c r="V432" t="s">
        <v>156</v>
      </c>
      <c r="W432" t="s">
        <v>146</v>
      </c>
      <c r="X432" s="1">
        <v>25569</v>
      </c>
      <c r="Y432" t="s">
        <v>145</v>
      </c>
      <c r="Z432" t="s">
        <v>203</v>
      </c>
      <c r="AA432" t="s">
        <v>244</v>
      </c>
      <c r="AB432" t="s">
        <v>204</v>
      </c>
      <c r="AC432" t="s">
        <v>133</v>
      </c>
      <c r="AD432" t="s">
        <v>59</v>
      </c>
      <c r="AE432">
        <v>0</v>
      </c>
      <c r="AG432" t="s">
        <v>146</v>
      </c>
      <c r="AH432" t="s">
        <v>146</v>
      </c>
      <c r="AI432" t="s">
        <v>146</v>
      </c>
      <c r="AJ432" t="s">
        <v>146</v>
      </c>
      <c r="AK432" t="s">
        <v>146</v>
      </c>
      <c r="AL432" t="s">
        <v>66</v>
      </c>
      <c r="AO432" t="s">
        <v>136</v>
      </c>
      <c r="AP432">
        <v>4</v>
      </c>
      <c r="AQ432" t="s">
        <v>164</v>
      </c>
      <c r="AR432" t="s">
        <v>164</v>
      </c>
      <c r="AS432" t="s">
        <v>53</v>
      </c>
      <c r="AT432">
        <v>22</v>
      </c>
      <c r="AU432">
        <v>10</v>
      </c>
      <c r="AW432" t="s">
        <v>137</v>
      </c>
      <c r="AX432" t="s">
        <v>138</v>
      </c>
      <c r="AY432" t="s">
        <v>53</v>
      </c>
      <c r="AZ432" t="s">
        <v>42</v>
      </c>
      <c r="BA432" t="s">
        <v>42</v>
      </c>
      <c r="BD432" t="s">
        <v>173</v>
      </c>
      <c r="BF432">
        <v>-117.370434664485</v>
      </c>
      <c r="BG432">
        <v>34.0798950295422</v>
      </c>
    </row>
    <row r="433" spans="1:59" x14ac:dyDescent="0.3">
      <c r="A433">
        <v>433</v>
      </c>
      <c r="B433">
        <v>6726</v>
      </c>
      <c r="C433" t="s">
        <v>1439</v>
      </c>
      <c r="D433" t="s">
        <v>1440</v>
      </c>
      <c r="E433" t="s">
        <v>201</v>
      </c>
      <c r="F433">
        <v>-117.370349</v>
      </c>
      <c r="G433">
        <v>34.077205999999997</v>
      </c>
      <c r="H433" t="s">
        <v>234</v>
      </c>
      <c r="I433">
        <v>3.1</v>
      </c>
      <c r="J433">
        <v>23.1</v>
      </c>
      <c r="K433">
        <v>26.2</v>
      </c>
      <c r="L433" t="s">
        <v>31</v>
      </c>
      <c r="M433" t="s">
        <v>129</v>
      </c>
      <c r="N433" t="s">
        <v>293</v>
      </c>
      <c r="O433">
        <v>0</v>
      </c>
      <c r="P433" t="s">
        <v>239</v>
      </c>
      <c r="R433" t="s">
        <v>155</v>
      </c>
      <c r="S433" t="s">
        <v>144</v>
      </c>
      <c r="T433" t="s">
        <v>202</v>
      </c>
      <c r="U433" t="s">
        <v>21</v>
      </c>
      <c r="V433" t="s">
        <v>145</v>
      </c>
      <c r="W433" t="s">
        <v>146</v>
      </c>
      <c r="X433" s="1">
        <v>37227</v>
      </c>
      <c r="Y433" t="s">
        <v>145</v>
      </c>
      <c r="Z433" t="s">
        <v>203</v>
      </c>
      <c r="AA433" t="s">
        <v>244</v>
      </c>
      <c r="AB433" t="s">
        <v>204</v>
      </c>
      <c r="AC433" t="s">
        <v>133</v>
      </c>
      <c r="AD433" t="s">
        <v>59</v>
      </c>
      <c r="AE433">
        <v>0</v>
      </c>
      <c r="AG433" t="s">
        <v>146</v>
      </c>
      <c r="AH433" t="s">
        <v>146</v>
      </c>
      <c r="AI433" t="s">
        <v>146</v>
      </c>
      <c r="AJ433" t="s">
        <v>146</v>
      </c>
      <c r="AK433" t="s">
        <v>146</v>
      </c>
      <c r="AL433" t="s">
        <v>66</v>
      </c>
      <c r="AO433" t="s">
        <v>136</v>
      </c>
      <c r="AP433">
        <v>8</v>
      </c>
      <c r="AQ433" t="s">
        <v>164</v>
      </c>
      <c r="AR433" t="s">
        <v>164</v>
      </c>
      <c r="AS433" t="s">
        <v>53</v>
      </c>
      <c r="AT433">
        <v>8</v>
      </c>
      <c r="AU433">
        <v>50</v>
      </c>
      <c r="AW433" t="s">
        <v>137</v>
      </c>
      <c r="AX433" t="s">
        <v>138</v>
      </c>
      <c r="AY433" t="s">
        <v>53</v>
      </c>
      <c r="AZ433" t="s">
        <v>42</v>
      </c>
      <c r="BA433" t="s">
        <v>42</v>
      </c>
      <c r="BD433" t="s">
        <v>173</v>
      </c>
      <c r="BF433">
        <v>-117.370482037502</v>
      </c>
      <c r="BG433">
        <v>34.077006941865797</v>
      </c>
    </row>
    <row r="434" spans="1:59" x14ac:dyDescent="0.3">
      <c r="A434">
        <v>434</v>
      </c>
      <c r="B434">
        <v>6727</v>
      </c>
      <c r="C434" t="s">
        <v>1441</v>
      </c>
      <c r="D434" t="s">
        <v>1442</v>
      </c>
      <c r="E434" t="s">
        <v>201</v>
      </c>
      <c r="F434">
        <v>-117.370436</v>
      </c>
      <c r="G434">
        <v>34.075484000000003</v>
      </c>
      <c r="H434" t="s">
        <v>234</v>
      </c>
      <c r="I434">
        <v>3.7</v>
      </c>
      <c r="J434">
        <v>6.2</v>
      </c>
      <c r="K434">
        <v>9.9</v>
      </c>
      <c r="L434" t="s">
        <v>31</v>
      </c>
      <c r="M434" t="s">
        <v>129</v>
      </c>
      <c r="N434" t="s">
        <v>235</v>
      </c>
      <c r="O434">
        <v>0</v>
      </c>
      <c r="P434" t="s">
        <v>195</v>
      </c>
      <c r="R434" t="s">
        <v>155</v>
      </c>
      <c r="S434" t="s">
        <v>144</v>
      </c>
      <c r="T434" t="s">
        <v>66</v>
      </c>
      <c r="U434" t="s">
        <v>42</v>
      </c>
      <c r="V434" t="s">
        <v>145</v>
      </c>
      <c r="W434" t="s">
        <v>146</v>
      </c>
      <c r="X434" s="1">
        <v>37227</v>
      </c>
      <c r="Y434" t="s">
        <v>145</v>
      </c>
      <c r="Z434" t="s">
        <v>170</v>
      </c>
      <c r="AA434" t="s">
        <v>244</v>
      </c>
      <c r="AB434" t="s">
        <v>148</v>
      </c>
      <c r="AC434" t="s">
        <v>133</v>
      </c>
      <c r="AD434" t="s">
        <v>59</v>
      </c>
      <c r="AE434">
        <v>0</v>
      </c>
      <c r="AF434" t="s">
        <v>1443</v>
      </c>
      <c r="AG434" t="s">
        <v>146</v>
      </c>
      <c r="AH434" t="s">
        <v>146</v>
      </c>
      <c r="AI434" t="s">
        <v>146</v>
      </c>
      <c r="AJ434" t="s">
        <v>146</v>
      </c>
      <c r="AK434" t="s">
        <v>146</v>
      </c>
      <c r="AL434" t="s">
        <v>66</v>
      </c>
      <c r="AN434" t="s">
        <v>217</v>
      </c>
      <c r="AO434" t="s">
        <v>136</v>
      </c>
      <c r="AP434">
        <v>6</v>
      </c>
      <c r="AQ434" t="s">
        <v>151</v>
      </c>
      <c r="AR434" t="s">
        <v>164</v>
      </c>
      <c r="AS434" t="s">
        <v>53</v>
      </c>
      <c r="AT434">
        <v>8</v>
      </c>
      <c r="AU434">
        <v>40</v>
      </c>
      <c r="AW434" t="s">
        <v>137</v>
      </c>
      <c r="AX434" t="s">
        <v>138</v>
      </c>
      <c r="AY434" t="s">
        <v>53</v>
      </c>
      <c r="AZ434" t="s">
        <v>42</v>
      </c>
      <c r="BA434" t="s">
        <v>42</v>
      </c>
      <c r="BD434" t="s">
        <v>173</v>
      </c>
      <c r="BF434">
        <v>-117.370508956118</v>
      </c>
      <c r="BG434">
        <v>34.075622632338202</v>
      </c>
    </row>
    <row r="435" spans="1:59" x14ac:dyDescent="0.3">
      <c r="A435">
        <v>435</v>
      </c>
      <c r="B435">
        <v>6728</v>
      </c>
      <c r="C435" t="s">
        <v>1444</v>
      </c>
      <c r="D435" t="s">
        <v>1445</v>
      </c>
      <c r="E435" t="s">
        <v>201</v>
      </c>
      <c r="F435">
        <v>-117.370417</v>
      </c>
      <c r="G435">
        <v>34.072284000000003</v>
      </c>
      <c r="H435" t="s">
        <v>234</v>
      </c>
      <c r="I435">
        <v>1.1000000000000001</v>
      </c>
      <c r="J435">
        <v>8.6</v>
      </c>
      <c r="K435">
        <v>9.6999999999999993</v>
      </c>
      <c r="L435" t="s">
        <v>53</v>
      </c>
      <c r="M435" t="s">
        <v>129</v>
      </c>
      <c r="N435" t="s">
        <v>235</v>
      </c>
      <c r="O435">
        <v>0</v>
      </c>
      <c r="P435" t="s">
        <v>239</v>
      </c>
      <c r="R435" t="s">
        <v>155</v>
      </c>
      <c r="S435" t="s">
        <v>144</v>
      </c>
      <c r="T435" t="s">
        <v>66</v>
      </c>
      <c r="U435" t="s">
        <v>28</v>
      </c>
      <c r="V435" t="s">
        <v>145</v>
      </c>
      <c r="W435" t="s">
        <v>146</v>
      </c>
      <c r="X435" s="1">
        <v>37227</v>
      </c>
      <c r="Y435" t="s">
        <v>145</v>
      </c>
      <c r="Z435" t="s">
        <v>203</v>
      </c>
      <c r="AA435" t="s">
        <v>244</v>
      </c>
      <c r="AB435" t="s">
        <v>204</v>
      </c>
      <c r="AC435" t="s">
        <v>133</v>
      </c>
      <c r="AD435" t="s">
        <v>59</v>
      </c>
      <c r="AE435">
        <v>0</v>
      </c>
      <c r="AF435" t="s">
        <v>246</v>
      </c>
      <c r="AG435" t="s">
        <v>146</v>
      </c>
      <c r="AH435" t="s">
        <v>146</v>
      </c>
      <c r="AI435" t="s">
        <v>146</v>
      </c>
      <c r="AJ435" t="s">
        <v>146</v>
      </c>
      <c r="AK435" t="s">
        <v>146</v>
      </c>
      <c r="AL435" t="s">
        <v>66</v>
      </c>
      <c r="AO435" t="s">
        <v>136</v>
      </c>
      <c r="AP435">
        <v>5</v>
      </c>
      <c r="AQ435" t="s">
        <v>164</v>
      </c>
      <c r="AR435" t="s">
        <v>538</v>
      </c>
      <c r="AS435" t="s">
        <v>53</v>
      </c>
      <c r="AT435">
        <v>8</v>
      </c>
      <c r="AU435">
        <v>40</v>
      </c>
      <c r="AW435" t="s">
        <v>137</v>
      </c>
      <c r="AX435" t="s">
        <v>138</v>
      </c>
      <c r="AY435" t="s">
        <v>53</v>
      </c>
      <c r="AZ435" t="s">
        <v>42</v>
      </c>
      <c r="BA435" t="s">
        <v>42</v>
      </c>
      <c r="BD435" t="s">
        <v>173</v>
      </c>
      <c r="BF435">
        <v>-117.370459915426</v>
      </c>
      <c r="BG435">
        <v>34.072643035285999</v>
      </c>
    </row>
    <row r="436" spans="1:59" x14ac:dyDescent="0.3">
      <c r="A436">
        <v>436</v>
      </c>
      <c r="B436">
        <v>6730</v>
      </c>
      <c r="C436" t="s">
        <v>1446</v>
      </c>
      <c r="D436" t="s">
        <v>1447</v>
      </c>
      <c r="E436" t="s">
        <v>227</v>
      </c>
      <c r="F436">
        <v>-117.364088</v>
      </c>
      <c r="G436">
        <v>34.070476999999997</v>
      </c>
      <c r="H436" t="s">
        <v>234</v>
      </c>
      <c r="I436">
        <v>0.5</v>
      </c>
      <c r="J436">
        <v>1.9</v>
      </c>
      <c r="K436">
        <v>2.4</v>
      </c>
      <c r="L436" t="s">
        <v>53</v>
      </c>
      <c r="M436" t="s">
        <v>129</v>
      </c>
      <c r="N436" t="s">
        <v>125</v>
      </c>
      <c r="O436">
        <v>0</v>
      </c>
      <c r="P436" t="s">
        <v>239</v>
      </c>
      <c r="R436" t="s">
        <v>155</v>
      </c>
      <c r="S436" t="s">
        <v>127</v>
      </c>
      <c r="T436" t="s">
        <v>42</v>
      </c>
      <c r="U436" t="s">
        <v>42</v>
      </c>
      <c r="V436" t="s">
        <v>156</v>
      </c>
      <c r="W436" t="s">
        <v>146</v>
      </c>
      <c r="X436" s="1">
        <v>37227</v>
      </c>
      <c r="Y436" t="s">
        <v>130</v>
      </c>
      <c r="Z436" t="s">
        <v>181</v>
      </c>
      <c r="AA436" t="s">
        <v>244</v>
      </c>
      <c r="AB436" t="s">
        <v>148</v>
      </c>
      <c r="AC436" t="s">
        <v>133</v>
      </c>
      <c r="AD436" t="s">
        <v>66</v>
      </c>
      <c r="AE436">
        <v>0</v>
      </c>
      <c r="AG436" t="s">
        <v>129</v>
      </c>
      <c r="AH436" t="s">
        <v>129</v>
      </c>
      <c r="AI436" t="s">
        <v>129</v>
      </c>
      <c r="AJ436" t="s">
        <v>146</v>
      </c>
      <c r="AK436" t="s">
        <v>146</v>
      </c>
      <c r="AL436" t="s">
        <v>66</v>
      </c>
      <c r="AM436" t="s">
        <v>468</v>
      </c>
      <c r="AO436" t="s">
        <v>136</v>
      </c>
      <c r="AP436">
        <v>5</v>
      </c>
      <c r="AQ436" t="s">
        <v>151</v>
      </c>
      <c r="AR436" t="s">
        <v>538</v>
      </c>
      <c r="AS436" t="s">
        <v>53</v>
      </c>
      <c r="AT436">
        <v>0</v>
      </c>
      <c r="AU436">
        <v>0</v>
      </c>
      <c r="AW436" t="s">
        <v>137</v>
      </c>
      <c r="AX436" t="s">
        <v>138</v>
      </c>
      <c r="AY436" t="s">
        <v>53</v>
      </c>
      <c r="AZ436" t="s">
        <v>42</v>
      </c>
      <c r="BA436" t="s">
        <v>42</v>
      </c>
      <c r="BD436" t="s">
        <v>173</v>
      </c>
      <c r="BF436">
        <v>-117.363873423279</v>
      </c>
      <c r="BG436">
        <v>34.070405902128201</v>
      </c>
    </row>
    <row r="437" spans="1:59" x14ac:dyDescent="0.3">
      <c r="A437">
        <v>437</v>
      </c>
      <c r="B437">
        <v>6731</v>
      </c>
      <c r="C437" t="s">
        <v>1448</v>
      </c>
      <c r="D437" t="s">
        <v>1449</v>
      </c>
      <c r="E437" t="s">
        <v>227</v>
      </c>
      <c r="F437">
        <v>-117.357472</v>
      </c>
      <c r="G437">
        <v>34.070472000000002</v>
      </c>
      <c r="H437" t="s">
        <v>234</v>
      </c>
      <c r="I437">
        <v>0.2</v>
      </c>
      <c r="J437">
        <v>1.6</v>
      </c>
      <c r="K437">
        <v>1.8</v>
      </c>
      <c r="L437" t="s">
        <v>31</v>
      </c>
      <c r="M437" t="s">
        <v>129</v>
      </c>
      <c r="N437" t="s">
        <v>125</v>
      </c>
      <c r="O437">
        <v>0</v>
      </c>
      <c r="P437" t="s">
        <v>239</v>
      </c>
      <c r="R437" t="s">
        <v>155</v>
      </c>
      <c r="S437" t="s">
        <v>144</v>
      </c>
      <c r="T437" t="s">
        <v>169</v>
      </c>
      <c r="U437" t="s">
        <v>22</v>
      </c>
      <c r="V437" t="s">
        <v>156</v>
      </c>
      <c r="W437" t="s">
        <v>146</v>
      </c>
      <c r="X437" s="1">
        <v>37227</v>
      </c>
      <c r="Y437" t="s">
        <v>145</v>
      </c>
      <c r="Z437" t="s">
        <v>203</v>
      </c>
      <c r="AA437" t="s">
        <v>244</v>
      </c>
      <c r="AB437" t="s">
        <v>148</v>
      </c>
      <c r="AD437" t="s">
        <v>66</v>
      </c>
      <c r="AE437">
        <v>0</v>
      </c>
      <c r="AG437" t="s">
        <v>146</v>
      </c>
      <c r="AH437" t="s">
        <v>146</v>
      </c>
      <c r="AI437" t="s">
        <v>146</v>
      </c>
      <c r="AJ437" t="s">
        <v>146</v>
      </c>
      <c r="AK437" t="s">
        <v>146</v>
      </c>
      <c r="AL437" t="s">
        <v>66</v>
      </c>
      <c r="AO437" t="s">
        <v>136</v>
      </c>
      <c r="AP437">
        <v>10</v>
      </c>
      <c r="AQ437" t="s">
        <v>164</v>
      </c>
      <c r="AR437" t="s">
        <v>164</v>
      </c>
      <c r="AS437" t="s">
        <v>53</v>
      </c>
      <c r="AT437">
        <v>10</v>
      </c>
      <c r="AU437">
        <v>30</v>
      </c>
      <c r="AW437" t="s">
        <v>137</v>
      </c>
      <c r="AX437" t="s">
        <v>138</v>
      </c>
      <c r="AY437" t="s">
        <v>53</v>
      </c>
      <c r="AZ437" t="s">
        <v>42</v>
      </c>
      <c r="BA437" t="s">
        <v>42</v>
      </c>
      <c r="BD437" t="s">
        <v>173</v>
      </c>
      <c r="BF437">
        <v>-117.357776699206</v>
      </c>
      <c r="BG437">
        <v>34.0704062345159</v>
      </c>
    </row>
    <row r="438" spans="1:59" x14ac:dyDescent="0.3">
      <c r="A438">
        <v>438</v>
      </c>
      <c r="B438">
        <v>5789</v>
      </c>
      <c r="C438" t="s">
        <v>1450</v>
      </c>
      <c r="D438" t="s">
        <v>1451</v>
      </c>
      <c r="E438" t="s">
        <v>1452</v>
      </c>
      <c r="F438">
        <v>-117.750038</v>
      </c>
      <c r="G438">
        <v>34.062291999999999</v>
      </c>
      <c r="H438" t="s">
        <v>252</v>
      </c>
      <c r="I438">
        <v>18.5</v>
      </c>
      <c r="J438">
        <v>3.6</v>
      </c>
      <c r="K438">
        <v>22.1</v>
      </c>
      <c r="L438" t="s">
        <v>51</v>
      </c>
      <c r="M438" t="s">
        <v>146</v>
      </c>
      <c r="N438" t="s">
        <v>125</v>
      </c>
      <c r="O438">
        <v>0</v>
      </c>
      <c r="P438" t="s">
        <v>253</v>
      </c>
      <c r="R438" t="s">
        <v>196</v>
      </c>
      <c r="S438" t="s">
        <v>144</v>
      </c>
      <c r="T438" t="s">
        <v>202</v>
      </c>
      <c r="U438" t="s">
        <v>38</v>
      </c>
      <c r="V438" t="s">
        <v>156</v>
      </c>
      <c r="W438" t="s">
        <v>146</v>
      </c>
      <c r="X438" s="1">
        <v>37227</v>
      </c>
      <c r="Y438" t="s">
        <v>145</v>
      </c>
      <c r="Z438" t="s">
        <v>203</v>
      </c>
      <c r="AA438" t="s">
        <v>255</v>
      </c>
      <c r="AC438" t="s">
        <v>133</v>
      </c>
      <c r="AD438" t="s">
        <v>38</v>
      </c>
      <c r="AE438">
        <v>0</v>
      </c>
      <c r="AG438" t="s">
        <v>146</v>
      </c>
      <c r="AH438" t="s">
        <v>146</v>
      </c>
      <c r="AI438" t="s">
        <v>146</v>
      </c>
      <c r="AJ438" t="s">
        <v>146</v>
      </c>
      <c r="AK438" t="s">
        <v>146</v>
      </c>
      <c r="AL438" t="s">
        <v>66</v>
      </c>
      <c r="AN438" t="s">
        <v>666</v>
      </c>
      <c r="AO438" t="s">
        <v>1453</v>
      </c>
      <c r="AP438">
        <v>14</v>
      </c>
      <c r="AQ438" t="s">
        <v>164</v>
      </c>
      <c r="AT438">
        <v>15</v>
      </c>
      <c r="AU438">
        <v>28</v>
      </c>
      <c r="AV438" t="s">
        <v>223</v>
      </c>
      <c r="AW438" t="s">
        <v>137</v>
      </c>
      <c r="AX438" t="s">
        <v>138</v>
      </c>
      <c r="AZ438" t="s">
        <v>42</v>
      </c>
      <c r="BB438" t="s">
        <v>278</v>
      </c>
      <c r="BF438">
        <v>-117.750038</v>
      </c>
      <c r="BG438">
        <v>34.062291999999999</v>
      </c>
    </row>
    <row r="439" spans="1:59" x14ac:dyDescent="0.3">
      <c r="A439">
        <v>439</v>
      </c>
      <c r="B439">
        <v>5790</v>
      </c>
      <c r="C439" t="s">
        <v>1454</v>
      </c>
      <c r="D439" t="s">
        <v>1455</v>
      </c>
      <c r="E439" t="s">
        <v>1452</v>
      </c>
      <c r="F439">
        <v>-117.745751</v>
      </c>
      <c r="G439">
        <v>34.062437000000003</v>
      </c>
      <c r="H439" t="s">
        <v>252</v>
      </c>
      <c r="I439">
        <v>7.8</v>
      </c>
      <c r="J439">
        <v>1.8</v>
      </c>
      <c r="K439">
        <v>9.6</v>
      </c>
      <c r="L439" t="s">
        <v>53</v>
      </c>
      <c r="N439" t="s">
        <v>125</v>
      </c>
      <c r="O439">
        <v>0</v>
      </c>
      <c r="P439" t="s">
        <v>253</v>
      </c>
      <c r="R439" t="s">
        <v>196</v>
      </c>
      <c r="S439" t="s">
        <v>144</v>
      </c>
      <c r="U439" t="s">
        <v>42</v>
      </c>
      <c r="V439" t="s">
        <v>156</v>
      </c>
      <c r="W439" t="s">
        <v>146</v>
      </c>
      <c r="X439" s="1">
        <v>37227</v>
      </c>
      <c r="Y439" t="s">
        <v>145</v>
      </c>
      <c r="Z439" t="s">
        <v>181</v>
      </c>
      <c r="AA439" t="s">
        <v>255</v>
      </c>
      <c r="AC439" t="s">
        <v>133</v>
      </c>
      <c r="AD439" t="s">
        <v>66</v>
      </c>
      <c r="AE439">
        <v>0</v>
      </c>
      <c r="AG439" t="s">
        <v>146</v>
      </c>
      <c r="AH439" t="s">
        <v>146</v>
      </c>
      <c r="AI439" t="s">
        <v>146</v>
      </c>
      <c r="AJ439" t="s">
        <v>146</v>
      </c>
      <c r="AK439" t="s">
        <v>146</v>
      </c>
      <c r="AL439" t="s">
        <v>66</v>
      </c>
      <c r="AO439" t="s">
        <v>1453</v>
      </c>
      <c r="AP439">
        <v>16</v>
      </c>
      <c r="AT439">
        <v>16</v>
      </c>
      <c r="AU439">
        <v>48</v>
      </c>
      <c r="AV439" t="s">
        <v>223</v>
      </c>
      <c r="AW439" t="s">
        <v>137</v>
      </c>
      <c r="AX439" t="s">
        <v>138</v>
      </c>
      <c r="AZ439" t="s">
        <v>42</v>
      </c>
      <c r="BF439">
        <v>-117.745751</v>
      </c>
      <c r="BG439">
        <v>34.062437000000003</v>
      </c>
    </row>
    <row r="440" spans="1:59" x14ac:dyDescent="0.3">
      <c r="A440">
        <v>440</v>
      </c>
      <c r="B440">
        <v>5791</v>
      </c>
      <c r="C440" t="s">
        <v>1456</v>
      </c>
      <c r="D440" t="s">
        <v>1457</v>
      </c>
      <c r="E440" t="s">
        <v>1452</v>
      </c>
      <c r="F440">
        <v>-117.741463</v>
      </c>
      <c r="G440">
        <v>34.062553999999999</v>
      </c>
      <c r="H440" t="s">
        <v>252</v>
      </c>
      <c r="I440">
        <v>26</v>
      </c>
      <c r="J440">
        <v>13</v>
      </c>
      <c r="K440">
        <v>39</v>
      </c>
      <c r="L440" t="s">
        <v>53</v>
      </c>
      <c r="M440" t="s">
        <v>146</v>
      </c>
      <c r="N440" t="s">
        <v>125</v>
      </c>
      <c r="O440">
        <v>0</v>
      </c>
      <c r="P440" t="s">
        <v>253</v>
      </c>
      <c r="R440" t="s">
        <v>196</v>
      </c>
      <c r="S440" t="s">
        <v>144</v>
      </c>
      <c r="T440" t="s">
        <v>66</v>
      </c>
      <c r="U440" t="s">
        <v>42</v>
      </c>
      <c r="V440" t="s">
        <v>130</v>
      </c>
      <c r="W440" t="s">
        <v>146</v>
      </c>
      <c r="X440" s="1">
        <v>37227</v>
      </c>
      <c r="Y440" t="s">
        <v>157</v>
      </c>
      <c r="Z440" t="s">
        <v>181</v>
      </c>
      <c r="AA440" t="s">
        <v>255</v>
      </c>
      <c r="AC440" t="s">
        <v>133</v>
      </c>
      <c r="AD440" t="s">
        <v>38</v>
      </c>
      <c r="AE440">
        <v>0</v>
      </c>
      <c r="AF440" t="s">
        <v>666</v>
      </c>
      <c r="AG440" t="s">
        <v>129</v>
      </c>
      <c r="AH440" t="s">
        <v>146</v>
      </c>
      <c r="AI440" t="s">
        <v>146</v>
      </c>
      <c r="AJ440" t="s">
        <v>129</v>
      </c>
      <c r="AK440" t="s">
        <v>146</v>
      </c>
      <c r="AL440" t="s">
        <v>66</v>
      </c>
      <c r="AM440" t="s">
        <v>1458</v>
      </c>
      <c r="AO440" t="s">
        <v>1453</v>
      </c>
      <c r="AP440">
        <v>15</v>
      </c>
      <c r="AT440">
        <v>15</v>
      </c>
      <c r="AU440">
        <v>17</v>
      </c>
      <c r="AV440" t="s">
        <v>223</v>
      </c>
      <c r="AW440" t="s">
        <v>137</v>
      </c>
      <c r="AX440" t="s">
        <v>138</v>
      </c>
      <c r="AZ440" t="s">
        <v>42</v>
      </c>
      <c r="BF440">
        <v>-117.741463</v>
      </c>
      <c r="BG440">
        <v>34.062553999999999</v>
      </c>
    </row>
    <row r="441" spans="1:59" x14ac:dyDescent="0.3">
      <c r="A441">
        <v>441</v>
      </c>
      <c r="B441">
        <v>5792</v>
      </c>
      <c r="C441" t="s">
        <v>1459</v>
      </c>
      <c r="D441" t="s">
        <v>1460</v>
      </c>
      <c r="E441" t="s">
        <v>1452</v>
      </c>
      <c r="F441">
        <v>-117.737155</v>
      </c>
      <c r="G441">
        <v>34.062618000000001</v>
      </c>
      <c r="H441" t="s">
        <v>252</v>
      </c>
      <c r="I441">
        <v>49.9</v>
      </c>
      <c r="J441">
        <v>18.100000000000001</v>
      </c>
      <c r="K441">
        <v>68</v>
      </c>
      <c r="L441" t="s">
        <v>51</v>
      </c>
      <c r="N441" t="s">
        <v>125</v>
      </c>
      <c r="O441">
        <v>0</v>
      </c>
      <c r="P441" t="s">
        <v>253</v>
      </c>
      <c r="R441" t="s">
        <v>196</v>
      </c>
      <c r="S441" t="s">
        <v>144</v>
      </c>
      <c r="T441" t="s">
        <v>202</v>
      </c>
      <c r="U441" t="s">
        <v>38</v>
      </c>
      <c r="V441" t="s">
        <v>156</v>
      </c>
      <c r="W441" t="s">
        <v>146</v>
      </c>
      <c r="X441" s="1">
        <v>37227</v>
      </c>
      <c r="Y441" t="s">
        <v>145</v>
      </c>
      <c r="Z441" t="s">
        <v>203</v>
      </c>
      <c r="AA441" t="s">
        <v>255</v>
      </c>
      <c r="AC441" t="s">
        <v>133</v>
      </c>
      <c r="AD441" t="s">
        <v>38</v>
      </c>
      <c r="AE441">
        <v>0</v>
      </c>
      <c r="AG441" t="s">
        <v>146</v>
      </c>
      <c r="AH441" t="s">
        <v>146</v>
      </c>
      <c r="AI441" t="s">
        <v>146</v>
      </c>
      <c r="AJ441" t="s">
        <v>146</v>
      </c>
      <c r="AK441" t="s">
        <v>146</v>
      </c>
      <c r="AL441" t="s">
        <v>66</v>
      </c>
      <c r="AO441" t="s">
        <v>1453</v>
      </c>
      <c r="AP441">
        <v>14</v>
      </c>
      <c r="AQ441" t="s">
        <v>164</v>
      </c>
      <c r="AR441" t="s">
        <v>294</v>
      </c>
      <c r="AT441">
        <v>14</v>
      </c>
      <c r="AU441">
        <v>39</v>
      </c>
      <c r="AV441" t="s">
        <v>223</v>
      </c>
      <c r="AW441" t="s">
        <v>137</v>
      </c>
      <c r="AX441" t="s">
        <v>138</v>
      </c>
      <c r="AZ441" t="s">
        <v>42</v>
      </c>
      <c r="BB441" t="s">
        <v>278</v>
      </c>
      <c r="BF441">
        <v>-117.736812</v>
      </c>
      <c r="BG441">
        <v>34.062643999999999</v>
      </c>
    </row>
    <row r="442" spans="1:59" x14ac:dyDescent="0.3">
      <c r="A442">
        <v>442</v>
      </c>
      <c r="B442">
        <v>5793</v>
      </c>
      <c r="C442" t="s">
        <v>1461</v>
      </c>
      <c r="D442" t="s">
        <v>1462</v>
      </c>
      <c r="E442" t="s">
        <v>1452</v>
      </c>
      <c r="F442">
        <v>-117.732955</v>
      </c>
      <c r="G442">
        <v>34.062730999999999</v>
      </c>
      <c r="H442" t="s">
        <v>252</v>
      </c>
      <c r="I442">
        <v>18.2</v>
      </c>
      <c r="J442">
        <v>7.5</v>
      </c>
      <c r="K442">
        <v>25.7</v>
      </c>
      <c r="L442" t="s">
        <v>53</v>
      </c>
      <c r="M442" t="s">
        <v>146</v>
      </c>
      <c r="N442" t="s">
        <v>125</v>
      </c>
      <c r="O442">
        <v>0</v>
      </c>
      <c r="P442" t="s">
        <v>253</v>
      </c>
      <c r="R442" t="s">
        <v>196</v>
      </c>
      <c r="S442" t="s">
        <v>144</v>
      </c>
      <c r="U442" t="s">
        <v>42</v>
      </c>
      <c r="V442" t="s">
        <v>156</v>
      </c>
      <c r="W442" t="s">
        <v>146</v>
      </c>
      <c r="X442" s="1">
        <v>37227</v>
      </c>
      <c r="Y442" t="s">
        <v>145</v>
      </c>
      <c r="Z442" t="s">
        <v>170</v>
      </c>
      <c r="AA442" t="s">
        <v>255</v>
      </c>
      <c r="AC442" t="s">
        <v>133</v>
      </c>
      <c r="AD442" t="s">
        <v>66</v>
      </c>
      <c r="AE442">
        <v>0</v>
      </c>
      <c r="AG442" t="s">
        <v>146</v>
      </c>
      <c r="AH442" t="s">
        <v>146</v>
      </c>
      <c r="AI442" t="s">
        <v>146</v>
      </c>
      <c r="AJ442" t="s">
        <v>146</v>
      </c>
      <c r="AK442" t="s">
        <v>146</v>
      </c>
      <c r="AL442" t="s">
        <v>66</v>
      </c>
      <c r="AO442" t="s">
        <v>1453</v>
      </c>
      <c r="AP442">
        <v>14</v>
      </c>
      <c r="AT442">
        <v>14</v>
      </c>
      <c r="AU442">
        <v>20</v>
      </c>
      <c r="AW442" t="s">
        <v>137</v>
      </c>
      <c r="AX442" t="s">
        <v>138</v>
      </c>
      <c r="AZ442" t="s">
        <v>42</v>
      </c>
      <c r="BF442">
        <v>-117.732955</v>
      </c>
      <c r="BG442">
        <v>34.062730999999999</v>
      </c>
    </row>
    <row r="443" spans="1:59" x14ac:dyDescent="0.3">
      <c r="A443">
        <v>443</v>
      </c>
      <c r="B443">
        <v>5794</v>
      </c>
      <c r="C443" t="s">
        <v>1463</v>
      </c>
      <c r="D443" t="s">
        <v>1464</v>
      </c>
      <c r="E443" t="s">
        <v>1452</v>
      </c>
      <c r="F443">
        <v>-117.729675</v>
      </c>
      <c r="G443">
        <v>34.062776999999997</v>
      </c>
      <c r="H443" t="s">
        <v>252</v>
      </c>
      <c r="I443">
        <v>14.3</v>
      </c>
      <c r="J443">
        <v>7.3</v>
      </c>
      <c r="K443">
        <v>21.6</v>
      </c>
      <c r="L443" t="s">
        <v>53</v>
      </c>
      <c r="N443" t="s">
        <v>125</v>
      </c>
      <c r="O443">
        <v>0</v>
      </c>
      <c r="P443" t="s">
        <v>253</v>
      </c>
      <c r="R443" t="s">
        <v>196</v>
      </c>
      <c r="S443" t="s">
        <v>144</v>
      </c>
      <c r="U443" t="s">
        <v>42</v>
      </c>
      <c r="V443" t="s">
        <v>157</v>
      </c>
      <c r="W443" t="s">
        <v>146</v>
      </c>
      <c r="X443" s="1">
        <v>37227</v>
      </c>
      <c r="Y443" t="s">
        <v>157</v>
      </c>
      <c r="Z443" t="s">
        <v>170</v>
      </c>
      <c r="AA443" t="s">
        <v>255</v>
      </c>
      <c r="AC443" t="s">
        <v>133</v>
      </c>
      <c r="AD443" t="s">
        <v>66</v>
      </c>
      <c r="AE443">
        <v>0</v>
      </c>
      <c r="AG443" t="s">
        <v>129</v>
      </c>
      <c r="AH443" t="s">
        <v>129</v>
      </c>
      <c r="AI443" t="s">
        <v>146</v>
      </c>
      <c r="AJ443" t="s">
        <v>146</v>
      </c>
      <c r="AK443" t="s">
        <v>146</v>
      </c>
      <c r="AL443" t="s">
        <v>66</v>
      </c>
      <c r="AM443" t="s">
        <v>1465</v>
      </c>
      <c r="AN443" t="s">
        <v>666</v>
      </c>
      <c r="AO443" t="s">
        <v>1453</v>
      </c>
      <c r="AP443">
        <v>5</v>
      </c>
      <c r="AT443">
        <v>5</v>
      </c>
      <c r="AU443">
        <v>28</v>
      </c>
      <c r="AW443" t="s">
        <v>137</v>
      </c>
      <c r="AX443" t="s">
        <v>138</v>
      </c>
      <c r="AZ443" t="s">
        <v>42</v>
      </c>
      <c r="BF443">
        <v>-117.729364</v>
      </c>
      <c r="BG443">
        <v>34.062837999999999</v>
      </c>
    </row>
    <row r="444" spans="1:59" x14ac:dyDescent="0.3">
      <c r="A444">
        <v>444</v>
      </c>
      <c r="B444">
        <v>5795</v>
      </c>
      <c r="C444" t="s">
        <v>1466</v>
      </c>
      <c r="D444" t="s">
        <v>1467</v>
      </c>
      <c r="E444" t="s">
        <v>1452</v>
      </c>
      <c r="F444">
        <v>-117.72370100000001</v>
      </c>
      <c r="G444">
        <v>34.062956</v>
      </c>
      <c r="H444" t="s">
        <v>252</v>
      </c>
      <c r="I444">
        <v>20.3</v>
      </c>
      <c r="J444">
        <v>27.4</v>
      </c>
      <c r="K444">
        <v>47.7</v>
      </c>
      <c r="L444" t="s">
        <v>51</v>
      </c>
      <c r="N444" t="s">
        <v>125</v>
      </c>
      <c r="O444">
        <v>0</v>
      </c>
      <c r="P444" t="s">
        <v>253</v>
      </c>
      <c r="R444" t="s">
        <v>196</v>
      </c>
      <c r="S444" t="s">
        <v>144</v>
      </c>
      <c r="T444" t="s">
        <v>202</v>
      </c>
      <c r="U444" t="s">
        <v>38</v>
      </c>
      <c r="V444" t="s">
        <v>156</v>
      </c>
      <c r="W444" t="s">
        <v>146</v>
      </c>
      <c r="X444" s="1">
        <v>37227</v>
      </c>
      <c r="Y444" t="s">
        <v>145</v>
      </c>
      <c r="Z444" t="s">
        <v>203</v>
      </c>
      <c r="AA444" t="s">
        <v>255</v>
      </c>
      <c r="AB444" t="s">
        <v>663</v>
      </c>
      <c r="AC444" t="s">
        <v>133</v>
      </c>
      <c r="AD444" t="s">
        <v>38</v>
      </c>
      <c r="AE444">
        <v>0</v>
      </c>
      <c r="AG444" t="s">
        <v>146</v>
      </c>
      <c r="AH444" t="s">
        <v>146</v>
      </c>
      <c r="AI444" t="s">
        <v>146</v>
      </c>
      <c r="AJ444" t="s">
        <v>146</v>
      </c>
      <c r="AK444" t="s">
        <v>146</v>
      </c>
      <c r="AL444" t="s">
        <v>66</v>
      </c>
      <c r="AO444" t="s">
        <v>1453</v>
      </c>
      <c r="AP444">
        <v>5</v>
      </c>
      <c r="AQ444" t="s">
        <v>164</v>
      </c>
      <c r="AR444" t="s">
        <v>294</v>
      </c>
      <c r="AT444">
        <v>10</v>
      </c>
      <c r="AU444">
        <v>21</v>
      </c>
      <c r="AW444" t="s">
        <v>137</v>
      </c>
      <c r="AX444" t="s">
        <v>138</v>
      </c>
      <c r="AZ444" t="s">
        <v>42</v>
      </c>
      <c r="BF444">
        <v>-117.72370100000001</v>
      </c>
      <c r="BG444">
        <v>34.062956</v>
      </c>
    </row>
    <row r="445" spans="1:59" x14ac:dyDescent="0.3">
      <c r="A445">
        <v>445</v>
      </c>
      <c r="B445">
        <v>175</v>
      </c>
      <c r="C445" t="s">
        <v>1468</v>
      </c>
      <c r="D445" t="s">
        <v>1469</v>
      </c>
      <c r="E445" t="s">
        <v>251</v>
      </c>
      <c r="F445">
        <v>-117.718149</v>
      </c>
      <c r="G445">
        <v>34.063065999999999</v>
      </c>
      <c r="H445" t="s">
        <v>252</v>
      </c>
      <c r="I445">
        <v>62</v>
      </c>
      <c r="J445">
        <v>31.9</v>
      </c>
      <c r="K445">
        <v>93.9</v>
      </c>
      <c r="L445" t="s">
        <v>37</v>
      </c>
      <c r="M445" t="s">
        <v>146</v>
      </c>
      <c r="N445" t="s">
        <v>125</v>
      </c>
      <c r="O445">
        <v>0</v>
      </c>
      <c r="P445" t="s">
        <v>253</v>
      </c>
      <c r="Q445" t="s">
        <v>432</v>
      </c>
      <c r="R445" t="s">
        <v>196</v>
      </c>
      <c r="S445" t="s">
        <v>144</v>
      </c>
      <c r="U445" t="s">
        <v>42</v>
      </c>
      <c r="V445" t="s">
        <v>157</v>
      </c>
      <c r="W445" t="s">
        <v>146</v>
      </c>
      <c r="X445" s="1">
        <v>37227</v>
      </c>
      <c r="Y445" t="s">
        <v>157</v>
      </c>
      <c r="Z445" t="s">
        <v>131</v>
      </c>
      <c r="AA445" t="s">
        <v>255</v>
      </c>
      <c r="AC445" t="s">
        <v>133</v>
      </c>
      <c r="AD445" t="s">
        <v>62</v>
      </c>
      <c r="AE445">
        <v>0</v>
      </c>
      <c r="AG445" t="s">
        <v>129</v>
      </c>
      <c r="AH445" t="s">
        <v>129</v>
      </c>
      <c r="AI445" t="s">
        <v>146</v>
      </c>
      <c r="AJ445" t="s">
        <v>146</v>
      </c>
      <c r="AK445" t="s">
        <v>146</v>
      </c>
      <c r="AL445" t="s">
        <v>150</v>
      </c>
      <c r="AO445" t="s">
        <v>136</v>
      </c>
      <c r="AP445">
        <v>6</v>
      </c>
      <c r="AR445" t="s">
        <v>950</v>
      </c>
      <c r="AS445" t="s">
        <v>950</v>
      </c>
      <c r="AT445">
        <v>6</v>
      </c>
      <c r="AU445">
        <v>25</v>
      </c>
      <c r="AV445" t="s">
        <v>150</v>
      </c>
      <c r="AW445" t="s">
        <v>37</v>
      </c>
      <c r="AX445" t="s">
        <v>138</v>
      </c>
      <c r="AZ445" t="s">
        <v>42</v>
      </c>
      <c r="BB445" t="s">
        <v>302</v>
      </c>
      <c r="BF445">
        <v>-117.717916046542</v>
      </c>
      <c r="BG445">
        <v>34.063074338191697</v>
      </c>
    </row>
    <row r="446" spans="1:59" x14ac:dyDescent="0.3">
      <c r="A446">
        <v>446</v>
      </c>
      <c r="B446">
        <v>5798</v>
      </c>
      <c r="C446" t="s">
        <v>1470</v>
      </c>
      <c r="D446" t="s">
        <v>1471</v>
      </c>
      <c r="E446" t="s">
        <v>251</v>
      </c>
      <c r="F446">
        <v>-117.710257</v>
      </c>
      <c r="G446">
        <v>34.063082000000001</v>
      </c>
      <c r="H446" t="s">
        <v>252</v>
      </c>
      <c r="I446">
        <v>5.9</v>
      </c>
      <c r="J446">
        <v>5</v>
      </c>
      <c r="K446">
        <v>10.9</v>
      </c>
      <c r="L446" t="s">
        <v>46</v>
      </c>
      <c r="N446" t="s">
        <v>125</v>
      </c>
      <c r="O446">
        <v>0</v>
      </c>
      <c r="P446" t="s">
        <v>253</v>
      </c>
      <c r="R446" t="s">
        <v>66</v>
      </c>
      <c r="S446" t="s">
        <v>144</v>
      </c>
      <c r="U446" t="s">
        <v>38</v>
      </c>
      <c r="V446" t="s">
        <v>156</v>
      </c>
      <c r="W446" t="s">
        <v>146</v>
      </c>
      <c r="X446" s="1">
        <v>37227</v>
      </c>
      <c r="Y446" t="s">
        <v>145</v>
      </c>
      <c r="Z446" t="s">
        <v>170</v>
      </c>
      <c r="AA446" t="s">
        <v>255</v>
      </c>
      <c r="AC446" t="s">
        <v>133</v>
      </c>
      <c r="AD446" t="s">
        <v>65</v>
      </c>
      <c r="AE446">
        <v>0</v>
      </c>
      <c r="AG446" t="s">
        <v>146</v>
      </c>
      <c r="AH446" t="s">
        <v>146</v>
      </c>
      <c r="AI446" t="s">
        <v>146</v>
      </c>
      <c r="AJ446" t="s">
        <v>146</v>
      </c>
      <c r="AK446" t="s">
        <v>146</v>
      </c>
      <c r="AL446" t="s">
        <v>66</v>
      </c>
      <c r="AO446" t="s">
        <v>136</v>
      </c>
      <c r="AP446">
        <v>6</v>
      </c>
      <c r="AQ446" t="s">
        <v>294</v>
      </c>
      <c r="AR446" t="s">
        <v>604</v>
      </c>
      <c r="AT446">
        <v>8</v>
      </c>
      <c r="AU446">
        <v>7</v>
      </c>
      <c r="AV446" t="s">
        <v>223</v>
      </c>
      <c r="AW446" t="s">
        <v>137</v>
      </c>
      <c r="AX446" t="s">
        <v>138</v>
      </c>
      <c r="AZ446" t="s">
        <v>42</v>
      </c>
      <c r="BF446">
        <v>-117.71192600000001</v>
      </c>
      <c r="BG446">
        <v>34.063127000000001</v>
      </c>
    </row>
    <row r="447" spans="1:59" x14ac:dyDescent="0.3">
      <c r="A447">
        <v>447</v>
      </c>
      <c r="B447">
        <v>5799</v>
      </c>
      <c r="C447" t="s">
        <v>1472</v>
      </c>
      <c r="D447" t="s">
        <v>1473</v>
      </c>
      <c r="E447" t="s">
        <v>251</v>
      </c>
      <c r="F447">
        <v>-117.70737099999999</v>
      </c>
      <c r="G447">
        <v>34.063057000000001</v>
      </c>
      <c r="H447" t="s">
        <v>252</v>
      </c>
      <c r="I447">
        <v>62.8</v>
      </c>
      <c r="J447">
        <v>53.1</v>
      </c>
      <c r="K447">
        <v>115.9</v>
      </c>
      <c r="L447" t="s">
        <v>46</v>
      </c>
      <c r="N447" t="s">
        <v>125</v>
      </c>
      <c r="O447">
        <v>0</v>
      </c>
      <c r="P447" t="s">
        <v>253</v>
      </c>
      <c r="R447" t="s">
        <v>155</v>
      </c>
      <c r="S447" t="s">
        <v>144</v>
      </c>
      <c r="U447" t="s">
        <v>38</v>
      </c>
      <c r="V447" t="s">
        <v>156</v>
      </c>
      <c r="W447" t="s">
        <v>146</v>
      </c>
      <c r="X447" s="1">
        <v>37227</v>
      </c>
      <c r="Y447" t="s">
        <v>156</v>
      </c>
      <c r="Z447" t="s">
        <v>131</v>
      </c>
      <c r="AA447" t="s">
        <v>255</v>
      </c>
      <c r="AC447" t="s">
        <v>133</v>
      </c>
      <c r="AD447" t="s">
        <v>38</v>
      </c>
      <c r="AE447">
        <v>0</v>
      </c>
      <c r="AG447" t="s">
        <v>146</v>
      </c>
      <c r="AH447" t="s">
        <v>146</v>
      </c>
      <c r="AI447" t="s">
        <v>146</v>
      </c>
      <c r="AJ447" t="s">
        <v>146</v>
      </c>
      <c r="AK447" t="s">
        <v>146</v>
      </c>
      <c r="AL447" t="s">
        <v>150</v>
      </c>
      <c r="AO447" t="s">
        <v>136</v>
      </c>
      <c r="AP447">
        <v>6</v>
      </c>
      <c r="AQ447" t="s">
        <v>294</v>
      </c>
      <c r="AR447" t="s">
        <v>604</v>
      </c>
      <c r="AT447">
        <v>15</v>
      </c>
      <c r="AU447">
        <v>26</v>
      </c>
      <c r="AV447" t="s">
        <v>150</v>
      </c>
      <c r="AW447" t="s">
        <v>137</v>
      </c>
      <c r="AX447" t="s">
        <v>138</v>
      </c>
      <c r="AZ447" t="s">
        <v>42</v>
      </c>
      <c r="BB447" t="s">
        <v>278</v>
      </c>
      <c r="BF447">
        <v>-117.70737099999999</v>
      </c>
      <c r="BG447">
        <v>34.063057000000001</v>
      </c>
    </row>
    <row r="448" spans="1:59" x14ac:dyDescent="0.3">
      <c r="A448">
        <v>448</v>
      </c>
      <c r="B448">
        <v>5800</v>
      </c>
      <c r="C448" t="s">
        <v>1474</v>
      </c>
      <c r="D448" t="s">
        <v>1475</v>
      </c>
      <c r="E448" t="s">
        <v>251</v>
      </c>
      <c r="F448">
        <v>-117.703638</v>
      </c>
      <c r="G448">
        <v>34.063040999999998</v>
      </c>
      <c r="H448" t="s">
        <v>252</v>
      </c>
      <c r="I448">
        <v>5.3</v>
      </c>
      <c r="J448">
        <v>4.9000000000000004</v>
      </c>
      <c r="K448">
        <v>10.199999999999999</v>
      </c>
      <c r="L448" t="s">
        <v>53</v>
      </c>
      <c r="N448" t="s">
        <v>125</v>
      </c>
      <c r="O448">
        <v>0</v>
      </c>
      <c r="P448" t="s">
        <v>253</v>
      </c>
      <c r="R448" t="s">
        <v>66</v>
      </c>
      <c r="S448" t="s">
        <v>144</v>
      </c>
      <c r="U448" t="s">
        <v>42</v>
      </c>
      <c r="V448" t="s">
        <v>156</v>
      </c>
      <c r="W448" t="s">
        <v>146</v>
      </c>
      <c r="X448" s="1">
        <v>37229</v>
      </c>
      <c r="Y448" t="s">
        <v>157</v>
      </c>
      <c r="Z448" t="s">
        <v>131</v>
      </c>
      <c r="AA448" t="s">
        <v>255</v>
      </c>
      <c r="AD448" t="s">
        <v>66</v>
      </c>
      <c r="AE448">
        <v>0</v>
      </c>
      <c r="AF448" t="s">
        <v>1476</v>
      </c>
      <c r="AG448" t="s">
        <v>129</v>
      </c>
      <c r="AH448" t="s">
        <v>129</v>
      </c>
      <c r="AI448" t="s">
        <v>146</v>
      </c>
      <c r="AJ448" t="s">
        <v>146</v>
      </c>
      <c r="AK448" t="s">
        <v>146</v>
      </c>
      <c r="AL448" t="s">
        <v>150</v>
      </c>
      <c r="AO448" t="s">
        <v>136</v>
      </c>
      <c r="AP448">
        <v>6</v>
      </c>
      <c r="AT448">
        <v>6</v>
      </c>
      <c r="AU448">
        <v>20</v>
      </c>
      <c r="AV448" t="s">
        <v>150</v>
      </c>
      <c r="AW448" t="s">
        <v>137</v>
      </c>
      <c r="AX448" t="s">
        <v>138</v>
      </c>
      <c r="AZ448" t="s">
        <v>42</v>
      </c>
      <c r="BF448">
        <v>-117.70123700000001</v>
      </c>
      <c r="BG448">
        <v>34.063057000000001</v>
      </c>
    </row>
    <row r="449" spans="1:59" x14ac:dyDescent="0.3">
      <c r="A449">
        <v>449</v>
      </c>
      <c r="B449">
        <v>5801</v>
      </c>
      <c r="C449" t="s">
        <v>1477</v>
      </c>
      <c r="D449" t="s">
        <v>1478</v>
      </c>
      <c r="E449" t="s">
        <v>251</v>
      </c>
      <c r="F449">
        <v>-117.69838799999999</v>
      </c>
      <c r="G449">
        <v>34.063062000000002</v>
      </c>
      <c r="H449" t="s">
        <v>252</v>
      </c>
      <c r="I449">
        <v>12.2</v>
      </c>
      <c r="J449">
        <v>13.2</v>
      </c>
      <c r="K449">
        <v>25.4</v>
      </c>
      <c r="L449" t="s">
        <v>46</v>
      </c>
      <c r="N449" t="s">
        <v>125</v>
      </c>
      <c r="O449">
        <v>0</v>
      </c>
      <c r="P449" t="s">
        <v>253</v>
      </c>
      <c r="R449" t="s">
        <v>196</v>
      </c>
      <c r="S449" t="s">
        <v>144</v>
      </c>
      <c r="T449" t="s">
        <v>169</v>
      </c>
      <c r="U449" t="s">
        <v>38</v>
      </c>
      <c r="V449" t="s">
        <v>156</v>
      </c>
      <c r="W449" t="s">
        <v>146</v>
      </c>
      <c r="X449" s="1">
        <v>37229</v>
      </c>
      <c r="Y449" t="s">
        <v>145</v>
      </c>
      <c r="Z449" t="s">
        <v>131</v>
      </c>
      <c r="AA449" t="s">
        <v>255</v>
      </c>
      <c r="AC449" t="s">
        <v>133</v>
      </c>
      <c r="AD449" t="s">
        <v>38</v>
      </c>
      <c r="AE449">
        <v>0</v>
      </c>
      <c r="AG449" t="s">
        <v>146</v>
      </c>
      <c r="AH449" t="s">
        <v>146</v>
      </c>
      <c r="AI449" t="s">
        <v>146</v>
      </c>
      <c r="AJ449" t="s">
        <v>146</v>
      </c>
      <c r="AK449" t="s">
        <v>146</v>
      </c>
      <c r="AL449" t="s">
        <v>150</v>
      </c>
      <c r="AO449" t="s">
        <v>136</v>
      </c>
      <c r="AP449">
        <v>6</v>
      </c>
      <c r="AQ449" t="s">
        <v>294</v>
      </c>
      <c r="AR449" t="s">
        <v>604</v>
      </c>
      <c r="AT449">
        <v>13</v>
      </c>
      <c r="AU449">
        <v>24</v>
      </c>
      <c r="AV449" t="s">
        <v>150</v>
      </c>
      <c r="AW449" t="s">
        <v>137</v>
      </c>
      <c r="AX449" t="s">
        <v>138</v>
      </c>
      <c r="AZ449" t="s">
        <v>42</v>
      </c>
      <c r="BF449">
        <v>-117.69838799999999</v>
      </c>
      <c r="BG449">
        <v>34.063062000000002</v>
      </c>
    </row>
    <row r="450" spans="1:59" x14ac:dyDescent="0.3">
      <c r="A450">
        <v>450</v>
      </c>
      <c r="B450">
        <v>5802</v>
      </c>
      <c r="C450" t="s">
        <v>1479</v>
      </c>
      <c r="D450" t="s">
        <v>1480</v>
      </c>
      <c r="E450" t="s">
        <v>251</v>
      </c>
      <c r="F450">
        <v>-117.695408</v>
      </c>
      <c r="G450">
        <v>34.063048000000002</v>
      </c>
      <c r="H450" t="s">
        <v>252</v>
      </c>
      <c r="I450">
        <v>10.9</v>
      </c>
      <c r="J450">
        <v>4.8</v>
      </c>
      <c r="K450">
        <v>15.7</v>
      </c>
      <c r="L450" t="s">
        <v>53</v>
      </c>
      <c r="N450" t="s">
        <v>125</v>
      </c>
      <c r="O450">
        <v>0</v>
      </c>
      <c r="P450" t="s">
        <v>253</v>
      </c>
      <c r="R450" t="s">
        <v>196</v>
      </c>
      <c r="S450" t="s">
        <v>144</v>
      </c>
      <c r="U450" t="s">
        <v>42</v>
      </c>
      <c r="V450" t="s">
        <v>156</v>
      </c>
      <c r="W450" t="s">
        <v>146</v>
      </c>
      <c r="X450" s="1">
        <v>37227</v>
      </c>
      <c r="Y450" t="s">
        <v>156</v>
      </c>
      <c r="Z450" t="s">
        <v>131</v>
      </c>
      <c r="AA450" t="s">
        <v>255</v>
      </c>
      <c r="AD450" t="s">
        <v>66</v>
      </c>
      <c r="AE450">
        <v>0</v>
      </c>
      <c r="AF450" t="s">
        <v>1481</v>
      </c>
      <c r="AG450" t="s">
        <v>129</v>
      </c>
      <c r="AH450" t="s">
        <v>129</v>
      </c>
      <c r="AI450" t="s">
        <v>146</v>
      </c>
      <c r="AJ450" t="s">
        <v>146</v>
      </c>
      <c r="AK450" t="s">
        <v>146</v>
      </c>
      <c r="AL450" t="s">
        <v>150</v>
      </c>
      <c r="AN450" t="s">
        <v>389</v>
      </c>
      <c r="AO450" t="s">
        <v>136</v>
      </c>
      <c r="AP450">
        <v>7</v>
      </c>
      <c r="AT450">
        <v>7</v>
      </c>
      <c r="AU450">
        <v>25</v>
      </c>
      <c r="AV450" t="s">
        <v>150</v>
      </c>
      <c r="AW450" t="s">
        <v>137</v>
      </c>
      <c r="AX450" t="s">
        <v>138</v>
      </c>
      <c r="AZ450" t="s">
        <v>42</v>
      </c>
      <c r="BF450">
        <v>-117.69367855069</v>
      </c>
      <c r="BG450">
        <v>34.063071891873903</v>
      </c>
    </row>
    <row r="451" spans="1:59" x14ac:dyDescent="0.3">
      <c r="A451">
        <v>451</v>
      </c>
      <c r="B451">
        <v>5803</v>
      </c>
      <c r="C451" t="s">
        <v>1482</v>
      </c>
      <c r="D451" t="s">
        <v>1483</v>
      </c>
      <c r="E451" t="s">
        <v>251</v>
      </c>
      <c r="F451">
        <v>-117.689515</v>
      </c>
      <c r="G451">
        <v>34.063116999999998</v>
      </c>
      <c r="H451" t="s">
        <v>252</v>
      </c>
      <c r="I451">
        <v>37.6</v>
      </c>
      <c r="J451">
        <v>39.700000000000003</v>
      </c>
      <c r="K451">
        <v>77.3</v>
      </c>
      <c r="L451" t="s">
        <v>53</v>
      </c>
      <c r="M451" t="s">
        <v>146</v>
      </c>
      <c r="N451" t="s">
        <v>125</v>
      </c>
      <c r="O451">
        <v>0</v>
      </c>
      <c r="P451" t="s">
        <v>253</v>
      </c>
      <c r="Q451" t="s">
        <v>432</v>
      </c>
      <c r="R451" t="s">
        <v>196</v>
      </c>
      <c r="S451" t="s">
        <v>144</v>
      </c>
      <c r="U451" t="s">
        <v>42</v>
      </c>
      <c r="V451" t="s">
        <v>156</v>
      </c>
      <c r="W451" t="s">
        <v>146</v>
      </c>
      <c r="X451" s="1">
        <v>37227</v>
      </c>
      <c r="Y451" t="s">
        <v>145</v>
      </c>
      <c r="Z451" t="s">
        <v>131</v>
      </c>
      <c r="AA451" t="s">
        <v>255</v>
      </c>
      <c r="AC451" t="s">
        <v>133</v>
      </c>
      <c r="AD451" t="s">
        <v>65</v>
      </c>
      <c r="AE451">
        <v>0</v>
      </c>
      <c r="AG451" t="s">
        <v>146</v>
      </c>
      <c r="AH451" t="s">
        <v>146</v>
      </c>
      <c r="AI451" t="s">
        <v>146</v>
      </c>
      <c r="AJ451" t="s">
        <v>146</v>
      </c>
      <c r="AK451" t="s">
        <v>146</v>
      </c>
      <c r="AL451" t="s">
        <v>150</v>
      </c>
      <c r="AN451" t="s">
        <v>666</v>
      </c>
      <c r="AO451" t="s">
        <v>136</v>
      </c>
      <c r="AP451">
        <v>6</v>
      </c>
      <c r="AT451">
        <v>13</v>
      </c>
      <c r="AU451">
        <v>20</v>
      </c>
      <c r="AV451" t="s">
        <v>150</v>
      </c>
      <c r="AW451" t="s">
        <v>137</v>
      </c>
      <c r="AX451" t="s">
        <v>138</v>
      </c>
      <c r="AZ451" t="s">
        <v>42</v>
      </c>
      <c r="BB451" t="s">
        <v>278</v>
      </c>
      <c r="BF451">
        <v>-117.689450626918</v>
      </c>
      <c r="BG451">
        <v>34.063108112190299</v>
      </c>
    </row>
    <row r="452" spans="1:59" x14ac:dyDescent="0.3">
      <c r="A452">
        <v>452</v>
      </c>
      <c r="B452">
        <v>5804</v>
      </c>
      <c r="C452" t="s">
        <v>1484</v>
      </c>
      <c r="D452" t="s">
        <v>1485</v>
      </c>
      <c r="E452" t="s">
        <v>251</v>
      </c>
      <c r="F452">
        <v>-117.685237</v>
      </c>
      <c r="G452">
        <v>34.063169000000002</v>
      </c>
      <c r="H452" t="s">
        <v>252</v>
      </c>
      <c r="I452">
        <v>7</v>
      </c>
      <c r="J452">
        <v>3.9</v>
      </c>
      <c r="K452">
        <v>10.9</v>
      </c>
      <c r="L452" t="s">
        <v>46</v>
      </c>
      <c r="N452" t="s">
        <v>125</v>
      </c>
      <c r="O452">
        <v>0</v>
      </c>
      <c r="P452" t="s">
        <v>253</v>
      </c>
      <c r="R452" t="s">
        <v>196</v>
      </c>
      <c r="S452" t="s">
        <v>144</v>
      </c>
      <c r="T452" t="s">
        <v>169</v>
      </c>
      <c r="U452" t="s">
        <v>38</v>
      </c>
      <c r="V452" t="s">
        <v>157</v>
      </c>
      <c r="W452" t="s">
        <v>146</v>
      </c>
      <c r="X452" s="1">
        <v>37227</v>
      </c>
      <c r="Y452" t="s">
        <v>145</v>
      </c>
      <c r="Z452" t="s">
        <v>203</v>
      </c>
      <c r="AA452" t="s">
        <v>255</v>
      </c>
      <c r="AC452" t="s">
        <v>133</v>
      </c>
      <c r="AD452" t="s">
        <v>38</v>
      </c>
      <c r="AE452">
        <v>0</v>
      </c>
      <c r="AG452" t="s">
        <v>146</v>
      </c>
      <c r="AH452" t="s">
        <v>146</v>
      </c>
      <c r="AI452" t="s">
        <v>146</v>
      </c>
      <c r="AJ452" t="s">
        <v>146</v>
      </c>
      <c r="AK452" t="s">
        <v>146</v>
      </c>
      <c r="AL452" t="s">
        <v>66</v>
      </c>
      <c r="AO452" t="s">
        <v>136</v>
      </c>
      <c r="AP452">
        <v>6</v>
      </c>
      <c r="AQ452" t="s">
        <v>294</v>
      </c>
      <c r="AR452" t="s">
        <v>604</v>
      </c>
      <c r="AT452">
        <v>13</v>
      </c>
      <c r="AU452">
        <v>26</v>
      </c>
      <c r="AW452" t="s">
        <v>137</v>
      </c>
      <c r="AX452" t="s">
        <v>138</v>
      </c>
      <c r="AZ452" t="s">
        <v>42</v>
      </c>
      <c r="BF452">
        <v>-117.685237</v>
      </c>
      <c r="BG452">
        <v>34.063169000000002</v>
      </c>
    </row>
    <row r="453" spans="1:59" x14ac:dyDescent="0.3">
      <c r="A453">
        <v>453</v>
      </c>
      <c r="B453">
        <v>5805</v>
      </c>
      <c r="C453" t="s">
        <v>1486</v>
      </c>
      <c r="D453" t="s">
        <v>1487</v>
      </c>
      <c r="E453" t="s">
        <v>251</v>
      </c>
      <c r="F453">
        <v>-117.681003</v>
      </c>
      <c r="G453">
        <v>34.063245999999999</v>
      </c>
      <c r="H453" t="s">
        <v>252</v>
      </c>
      <c r="I453">
        <v>10.3</v>
      </c>
      <c r="J453">
        <v>10.5</v>
      </c>
      <c r="K453">
        <v>20.8</v>
      </c>
      <c r="L453" t="s">
        <v>46</v>
      </c>
      <c r="N453" t="s">
        <v>125</v>
      </c>
      <c r="O453">
        <v>0</v>
      </c>
      <c r="P453" t="s">
        <v>253</v>
      </c>
      <c r="R453" t="s">
        <v>196</v>
      </c>
      <c r="S453" t="s">
        <v>144</v>
      </c>
      <c r="T453" t="s">
        <v>169</v>
      </c>
      <c r="U453" t="s">
        <v>38</v>
      </c>
      <c r="V453" t="s">
        <v>130</v>
      </c>
      <c r="W453" t="s">
        <v>146</v>
      </c>
      <c r="X453" s="1">
        <v>37227</v>
      </c>
      <c r="Y453" t="s">
        <v>157</v>
      </c>
      <c r="Z453" t="s">
        <v>131</v>
      </c>
      <c r="AA453" t="s">
        <v>255</v>
      </c>
      <c r="AC453" t="s">
        <v>133</v>
      </c>
      <c r="AD453" t="s">
        <v>38</v>
      </c>
      <c r="AE453">
        <v>0</v>
      </c>
      <c r="AG453" t="s">
        <v>146</v>
      </c>
      <c r="AH453" t="s">
        <v>146</v>
      </c>
      <c r="AI453" t="s">
        <v>146</v>
      </c>
      <c r="AJ453" t="s">
        <v>129</v>
      </c>
      <c r="AK453" t="s">
        <v>146</v>
      </c>
      <c r="AL453" t="s">
        <v>150</v>
      </c>
      <c r="AM453" t="s">
        <v>1488</v>
      </c>
      <c r="AO453" t="s">
        <v>136</v>
      </c>
      <c r="AP453">
        <v>6</v>
      </c>
      <c r="AQ453" t="s">
        <v>294</v>
      </c>
      <c r="AR453" t="s">
        <v>604</v>
      </c>
      <c r="AT453">
        <v>13</v>
      </c>
      <c r="AU453">
        <v>24</v>
      </c>
      <c r="AV453" t="s">
        <v>150</v>
      </c>
      <c r="AW453" t="s">
        <v>137</v>
      </c>
      <c r="AX453" t="s">
        <v>138</v>
      </c>
      <c r="AZ453" t="s">
        <v>42</v>
      </c>
      <c r="BF453">
        <v>-117.681032504284</v>
      </c>
      <c r="BG453">
        <v>34.063199337887703</v>
      </c>
    </row>
    <row r="454" spans="1:59" x14ac:dyDescent="0.3">
      <c r="A454">
        <v>454</v>
      </c>
      <c r="B454">
        <v>5806</v>
      </c>
      <c r="C454" t="s">
        <v>1489</v>
      </c>
      <c r="D454" t="s">
        <v>1490</v>
      </c>
      <c r="E454" t="s">
        <v>259</v>
      </c>
      <c r="F454">
        <v>-117.67620599999999</v>
      </c>
      <c r="G454">
        <v>34.063186999999999</v>
      </c>
      <c r="H454" t="s">
        <v>252</v>
      </c>
      <c r="I454">
        <v>3.5</v>
      </c>
      <c r="J454">
        <v>2</v>
      </c>
      <c r="K454">
        <v>5.5</v>
      </c>
      <c r="L454" t="s">
        <v>53</v>
      </c>
      <c r="N454" t="s">
        <v>125</v>
      </c>
      <c r="O454">
        <v>0</v>
      </c>
      <c r="P454" t="s">
        <v>253</v>
      </c>
      <c r="R454" t="s">
        <v>196</v>
      </c>
      <c r="S454" t="s">
        <v>144</v>
      </c>
      <c r="U454" t="s">
        <v>42</v>
      </c>
      <c r="V454" t="s">
        <v>156</v>
      </c>
      <c r="W454" t="s">
        <v>146</v>
      </c>
      <c r="X454" s="1">
        <v>37227</v>
      </c>
      <c r="Y454" t="s">
        <v>145</v>
      </c>
      <c r="Z454" t="s">
        <v>170</v>
      </c>
      <c r="AA454" t="s">
        <v>255</v>
      </c>
      <c r="AD454" t="s">
        <v>65</v>
      </c>
      <c r="AE454">
        <v>0</v>
      </c>
      <c r="AF454" t="s">
        <v>1491</v>
      </c>
      <c r="AG454" t="s">
        <v>146</v>
      </c>
      <c r="AH454" t="s">
        <v>146</v>
      </c>
      <c r="AI454" t="s">
        <v>146</v>
      </c>
      <c r="AJ454" t="s">
        <v>146</v>
      </c>
      <c r="AK454" t="s">
        <v>146</v>
      </c>
      <c r="AL454" t="s">
        <v>66</v>
      </c>
      <c r="AO454" t="s">
        <v>136</v>
      </c>
      <c r="AP454">
        <v>5</v>
      </c>
      <c r="AT454">
        <v>11</v>
      </c>
      <c r="AU454">
        <v>11</v>
      </c>
      <c r="AW454" t="s">
        <v>137</v>
      </c>
      <c r="AX454" t="s">
        <v>138</v>
      </c>
      <c r="AZ454" t="s">
        <v>42</v>
      </c>
      <c r="BF454">
        <v>-117.67635199999999</v>
      </c>
      <c r="BG454">
        <v>34.063231999999999</v>
      </c>
    </row>
    <row r="455" spans="1:59" x14ac:dyDescent="0.3">
      <c r="A455">
        <v>455</v>
      </c>
      <c r="B455">
        <v>5807</v>
      </c>
      <c r="C455" t="s">
        <v>1492</v>
      </c>
      <c r="D455" t="s">
        <v>1493</v>
      </c>
      <c r="E455" t="s">
        <v>259</v>
      </c>
      <c r="F455">
        <v>-117.66986900000001</v>
      </c>
      <c r="G455">
        <v>34.063251000000001</v>
      </c>
      <c r="H455" t="s">
        <v>252</v>
      </c>
      <c r="I455">
        <v>54.3</v>
      </c>
      <c r="J455">
        <v>36.5</v>
      </c>
      <c r="K455">
        <v>90.8</v>
      </c>
      <c r="L455" t="s">
        <v>37</v>
      </c>
      <c r="N455" t="s">
        <v>125</v>
      </c>
      <c r="O455">
        <v>0</v>
      </c>
      <c r="P455" t="s">
        <v>253</v>
      </c>
      <c r="R455" t="s">
        <v>196</v>
      </c>
      <c r="S455" t="s">
        <v>144</v>
      </c>
      <c r="T455" t="s">
        <v>169</v>
      </c>
      <c r="U455" t="s">
        <v>22</v>
      </c>
      <c r="V455" t="s">
        <v>145</v>
      </c>
      <c r="W455" t="s">
        <v>146</v>
      </c>
      <c r="X455" s="1">
        <v>37229</v>
      </c>
      <c r="Y455" t="s">
        <v>145</v>
      </c>
      <c r="Z455" t="s">
        <v>203</v>
      </c>
      <c r="AA455" t="s">
        <v>255</v>
      </c>
      <c r="AB455" t="s">
        <v>204</v>
      </c>
      <c r="AC455" t="s">
        <v>133</v>
      </c>
      <c r="AD455" t="s">
        <v>59</v>
      </c>
      <c r="AE455">
        <v>0</v>
      </c>
      <c r="AF455" t="s">
        <v>198</v>
      </c>
      <c r="AG455" t="s">
        <v>146</v>
      </c>
      <c r="AH455" t="s">
        <v>146</v>
      </c>
      <c r="AI455" t="s">
        <v>146</v>
      </c>
      <c r="AJ455" t="s">
        <v>146</v>
      </c>
      <c r="AK455" t="s">
        <v>146</v>
      </c>
      <c r="AL455" t="s">
        <v>66</v>
      </c>
      <c r="AO455" t="s">
        <v>136</v>
      </c>
      <c r="AP455">
        <v>11</v>
      </c>
      <c r="AQ455" t="s">
        <v>354</v>
      </c>
      <c r="AR455" t="s">
        <v>354</v>
      </c>
      <c r="AT455">
        <v>11</v>
      </c>
      <c r="AU455">
        <v>38</v>
      </c>
      <c r="AW455" t="s">
        <v>137</v>
      </c>
      <c r="AX455" t="s">
        <v>138</v>
      </c>
      <c r="AZ455" t="s">
        <v>42</v>
      </c>
      <c r="BB455" t="s">
        <v>278</v>
      </c>
      <c r="BF455">
        <v>-117.669848212959</v>
      </c>
      <c r="BG455">
        <v>34.063267109418298</v>
      </c>
    </row>
    <row r="456" spans="1:59" x14ac:dyDescent="0.3">
      <c r="A456">
        <v>456</v>
      </c>
      <c r="B456">
        <v>5808</v>
      </c>
      <c r="C456" t="s">
        <v>1494</v>
      </c>
      <c r="D456" t="s">
        <v>1495</v>
      </c>
      <c r="E456" t="s">
        <v>259</v>
      </c>
      <c r="F456">
        <v>-117.663977</v>
      </c>
      <c r="G456">
        <v>34.063209000000001</v>
      </c>
      <c r="H456" t="s">
        <v>252</v>
      </c>
      <c r="I456">
        <v>9.8000000000000007</v>
      </c>
      <c r="J456">
        <v>10.5</v>
      </c>
      <c r="K456">
        <v>20.3</v>
      </c>
      <c r="L456" t="s">
        <v>31</v>
      </c>
      <c r="N456" t="s">
        <v>125</v>
      </c>
      <c r="O456">
        <v>0</v>
      </c>
      <c r="P456" t="s">
        <v>253</v>
      </c>
      <c r="R456" t="s">
        <v>155</v>
      </c>
      <c r="S456" t="s">
        <v>144</v>
      </c>
      <c r="U456" t="s">
        <v>42</v>
      </c>
      <c r="V456" t="s">
        <v>145</v>
      </c>
      <c r="W456" t="s">
        <v>146</v>
      </c>
      <c r="X456" s="1">
        <v>37229</v>
      </c>
      <c r="Y456" t="s">
        <v>156</v>
      </c>
      <c r="Z456" t="s">
        <v>170</v>
      </c>
      <c r="AA456" t="s">
        <v>255</v>
      </c>
      <c r="AD456" t="s">
        <v>66</v>
      </c>
      <c r="AE456">
        <v>0</v>
      </c>
      <c r="AF456" t="s">
        <v>1496</v>
      </c>
      <c r="AG456" t="s">
        <v>129</v>
      </c>
      <c r="AH456" t="s">
        <v>129</v>
      </c>
      <c r="AI456" t="s">
        <v>146</v>
      </c>
      <c r="AJ456" t="s">
        <v>146</v>
      </c>
      <c r="AK456" t="s">
        <v>146</v>
      </c>
      <c r="AL456" t="s">
        <v>66</v>
      </c>
      <c r="AO456" t="s">
        <v>136</v>
      </c>
      <c r="AP456">
        <v>6</v>
      </c>
      <c r="AR456" t="s">
        <v>164</v>
      </c>
      <c r="AT456">
        <v>7</v>
      </c>
      <c r="AU456">
        <v>14</v>
      </c>
      <c r="AW456" t="s">
        <v>137</v>
      </c>
      <c r="AX456" t="s">
        <v>138</v>
      </c>
      <c r="AZ456" t="s">
        <v>42</v>
      </c>
      <c r="BF456">
        <v>-117.66428000000001</v>
      </c>
      <c r="BG456">
        <v>34.063248999999999</v>
      </c>
    </row>
    <row r="457" spans="1:59" x14ac:dyDescent="0.3">
      <c r="A457">
        <v>457</v>
      </c>
      <c r="B457">
        <v>5809</v>
      </c>
      <c r="C457" t="s">
        <v>1497</v>
      </c>
      <c r="D457" t="s">
        <v>1498</v>
      </c>
      <c r="E457" t="s">
        <v>259</v>
      </c>
      <c r="F457">
        <v>-117.660449</v>
      </c>
      <c r="G457">
        <v>34.063276000000002</v>
      </c>
      <c r="H457" t="s">
        <v>252</v>
      </c>
      <c r="I457">
        <v>26.3</v>
      </c>
      <c r="J457">
        <v>28.6</v>
      </c>
      <c r="K457">
        <v>54.9</v>
      </c>
      <c r="L457" t="s">
        <v>53</v>
      </c>
      <c r="N457" t="s">
        <v>125</v>
      </c>
      <c r="O457">
        <v>0</v>
      </c>
      <c r="P457" t="s">
        <v>253</v>
      </c>
      <c r="R457" t="s">
        <v>196</v>
      </c>
      <c r="S457" t="s">
        <v>144</v>
      </c>
      <c r="T457" t="s">
        <v>169</v>
      </c>
      <c r="U457" t="s">
        <v>28</v>
      </c>
      <c r="V457" t="s">
        <v>156</v>
      </c>
      <c r="W457" t="s">
        <v>146</v>
      </c>
      <c r="X457" s="1">
        <v>37229</v>
      </c>
      <c r="Y457" t="s">
        <v>145</v>
      </c>
      <c r="Z457" t="s">
        <v>203</v>
      </c>
      <c r="AA457" t="s">
        <v>255</v>
      </c>
      <c r="AB457" t="s">
        <v>204</v>
      </c>
      <c r="AC457" t="s">
        <v>133</v>
      </c>
      <c r="AD457" t="s">
        <v>59</v>
      </c>
      <c r="AE457">
        <v>0</v>
      </c>
      <c r="AG457" t="s">
        <v>146</v>
      </c>
      <c r="AH457" t="s">
        <v>146</v>
      </c>
      <c r="AI457" t="s">
        <v>146</v>
      </c>
      <c r="AJ457" t="s">
        <v>146</v>
      </c>
      <c r="AK457" t="s">
        <v>146</v>
      </c>
      <c r="AL457" t="s">
        <v>66</v>
      </c>
      <c r="AO457" t="s">
        <v>136</v>
      </c>
      <c r="AP457">
        <v>9</v>
      </c>
      <c r="AQ457" t="s">
        <v>354</v>
      </c>
      <c r="AR457" t="s">
        <v>354</v>
      </c>
      <c r="AT457">
        <v>9</v>
      </c>
      <c r="AU457">
        <v>25</v>
      </c>
      <c r="AV457" t="s">
        <v>223</v>
      </c>
      <c r="AW457" t="s">
        <v>137</v>
      </c>
      <c r="AX457" t="s">
        <v>138</v>
      </c>
      <c r="AZ457" t="s">
        <v>42</v>
      </c>
      <c r="BB457" t="s">
        <v>278</v>
      </c>
      <c r="BF457">
        <v>-117.660449</v>
      </c>
      <c r="BG457">
        <v>34.063276000000002</v>
      </c>
    </row>
    <row r="458" spans="1:59" x14ac:dyDescent="0.3">
      <c r="A458">
        <v>458</v>
      </c>
      <c r="B458">
        <v>5810</v>
      </c>
      <c r="C458" t="s">
        <v>1499</v>
      </c>
      <c r="D458" t="s">
        <v>1500</v>
      </c>
      <c r="E458" t="s">
        <v>259</v>
      </c>
      <c r="F458">
        <v>-117.65539800000001</v>
      </c>
      <c r="G458">
        <v>34.063225000000003</v>
      </c>
      <c r="H458" t="s">
        <v>252</v>
      </c>
      <c r="I458">
        <v>12.8</v>
      </c>
      <c r="J458">
        <v>15</v>
      </c>
      <c r="K458">
        <v>27.8</v>
      </c>
      <c r="L458" t="s">
        <v>51</v>
      </c>
      <c r="N458" t="s">
        <v>125</v>
      </c>
      <c r="O458">
        <v>0</v>
      </c>
      <c r="P458" t="s">
        <v>253</v>
      </c>
      <c r="R458" t="s">
        <v>196</v>
      </c>
      <c r="S458" t="s">
        <v>144</v>
      </c>
      <c r="T458" t="s">
        <v>169</v>
      </c>
      <c r="U458" t="s">
        <v>38</v>
      </c>
      <c r="V458" t="s">
        <v>145</v>
      </c>
      <c r="W458" t="s">
        <v>146</v>
      </c>
      <c r="X458" s="1">
        <v>37229</v>
      </c>
      <c r="Y458" t="s">
        <v>145</v>
      </c>
      <c r="Z458" t="s">
        <v>203</v>
      </c>
      <c r="AA458" t="s">
        <v>255</v>
      </c>
      <c r="AC458" t="s">
        <v>133</v>
      </c>
      <c r="AD458" t="s">
        <v>38</v>
      </c>
      <c r="AE458">
        <v>0</v>
      </c>
      <c r="AG458" t="s">
        <v>146</v>
      </c>
      <c r="AH458" t="s">
        <v>146</v>
      </c>
      <c r="AI458" t="s">
        <v>146</v>
      </c>
      <c r="AJ458" t="s">
        <v>146</v>
      </c>
      <c r="AK458" t="s">
        <v>146</v>
      </c>
      <c r="AL458" t="s">
        <v>66</v>
      </c>
      <c r="AO458" t="s">
        <v>136</v>
      </c>
      <c r="AP458">
        <v>5</v>
      </c>
      <c r="AQ458" t="s">
        <v>294</v>
      </c>
      <c r="AR458" t="s">
        <v>294</v>
      </c>
      <c r="AS458" t="s">
        <v>294</v>
      </c>
      <c r="AT458">
        <v>12</v>
      </c>
      <c r="AU458">
        <v>39</v>
      </c>
      <c r="AW458" t="s">
        <v>51</v>
      </c>
      <c r="AX458" t="s">
        <v>138</v>
      </c>
      <c r="AZ458" t="s">
        <v>42</v>
      </c>
      <c r="BF458">
        <v>-117.655777</v>
      </c>
      <c r="BG458">
        <v>34.063288</v>
      </c>
    </row>
    <row r="459" spans="1:59" x14ac:dyDescent="0.3">
      <c r="A459">
        <v>459</v>
      </c>
      <c r="B459">
        <v>8122</v>
      </c>
      <c r="C459" t="s">
        <v>1501</v>
      </c>
      <c r="D459" t="s">
        <v>1502</v>
      </c>
      <c r="E459" t="s">
        <v>259</v>
      </c>
      <c r="F459">
        <v>-117.653358</v>
      </c>
      <c r="G459">
        <v>34.063248999999999</v>
      </c>
      <c r="H459" t="s">
        <v>252</v>
      </c>
      <c r="I459">
        <v>9.4</v>
      </c>
      <c r="J459">
        <v>57.2</v>
      </c>
      <c r="K459">
        <v>66.599999999999994</v>
      </c>
      <c r="L459" t="s">
        <v>53</v>
      </c>
      <c r="N459" t="s">
        <v>125</v>
      </c>
      <c r="O459">
        <v>0</v>
      </c>
      <c r="P459" t="s">
        <v>253</v>
      </c>
      <c r="R459" t="s">
        <v>66</v>
      </c>
      <c r="S459" t="s">
        <v>144</v>
      </c>
      <c r="U459" t="s">
        <v>42</v>
      </c>
      <c r="V459" t="s">
        <v>157</v>
      </c>
      <c r="W459" t="s">
        <v>146</v>
      </c>
      <c r="X459" s="1">
        <v>37229</v>
      </c>
      <c r="Y459" t="s">
        <v>145</v>
      </c>
      <c r="Z459" t="s">
        <v>170</v>
      </c>
      <c r="AA459" t="s">
        <v>255</v>
      </c>
      <c r="AC459" t="s">
        <v>245</v>
      </c>
      <c r="AD459" t="s">
        <v>60</v>
      </c>
      <c r="AE459">
        <v>0</v>
      </c>
      <c r="AF459" t="s">
        <v>1503</v>
      </c>
      <c r="AG459" t="s">
        <v>146</v>
      </c>
      <c r="AH459" t="s">
        <v>146</v>
      </c>
      <c r="AI459" t="s">
        <v>146</v>
      </c>
      <c r="AJ459" t="s">
        <v>146</v>
      </c>
      <c r="AK459" t="s">
        <v>146</v>
      </c>
      <c r="AL459" t="s">
        <v>66</v>
      </c>
      <c r="AN459" t="s">
        <v>217</v>
      </c>
      <c r="AO459" t="s">
        <v>136</v>
      </c>
      <c r="AP459">
        <v>11</v>
      </c>
      <c r="AT459">
        <v>11</v>
      </c>
      <c r="AU459">
        <v>25</v>
      </c>
      <c r="AW459" t="s">
        <v>137</v>
      </c>
      <c r="AX459" t="s">
        <v>138</v>
      </c>
      <c r="AZ459" t="s">
        <v>42</v>
      </c>
      <c r="BB459" t="s">
        <v>272</v>
      </c>
      <c r="BF459">
        <v>-117.65338482209</v>
      </c>
      <c r="BG459">
        <v>34.063237890024297</v>
      </c>
    </row>
    <row r="460" spans="1:59" x14ac:dyDescent="0.3">
      <c r="A460">
        <v>460</v>
      </c>
      <c r="B460">
        <v>7909</v>
      </c>
      <c r="C460" t="s">
        <v>1504</v>
      </c>
      <c r="D460" t="s">
        <v>1505</v>
      </c>
      <c r="E460" t="s">
        <v>259</v>
      </c>
      <c r="F460">
        <v>-117.647111</v>
      </c>
      <c r="G460">
        <v>34.063346000000003</v>
      </c>
      <c r="H460" t="s">
        <v>1506</v>
      </c>
      <c r="I460">
        <v>137.4</v>
      </c>
      <c r="J460">
        <v>118.5</v>
      </c>
      <c r="K460">
        <v>255.9</v>
      </c>
      <c r="L460" t="s">
        <v>51</v>
      </c>
      <c r="N460" t="s">
        <v>235</v>
      </c>
      <c r="O460">
        <v>0</v>
      </c>
      <c r="P460" t="s">
        <v>253</v>
      </c>
      <c r="Q460" t="s">
        <v>432</v>
      </c>
      <c r="R460" t="s">
        <v>196</v>
      </c>
      <c r="S460" t="s">
        <v>144</v>
      </c>
      <c r="T460" t="s">
        <v>169</v>
      </c>
      <c r="U460" t="s">
        <v>38</v>
      </c>
      <c r="V460" t="s">
        <v>156</v>
      </c>
      <c r="W460" t="s">
        <v>146</v>
      </c>
      <c r="X460" s="1">
        <v>37229</v>
      </c>
      <c r="Y460" t="s">
        <v>145</v>
      </c>
      <c r="Z460" t="s">
        <v>203</v>
      </c>
      <c r="AA460" t="s">
        <v>1507</v>
      </c>
      <c r="AC460" t="s">
        <v>133</v>
      </c>
      <c r="AD460" t="s">
        <v>38</v>
      </c>
      <c r="AE460">
        <v>0</v>
      </c>
      <c r="AG460" t="s">
        <v>146</v>
      </c>
      <c r="AH460" t="s">
        <v>146</v>
      </c>
      <c r="AI460" t="s">
        <v>146</v>
      </c>
      <c r="AJ460" t="s">
        <v>146</v>
      </c>
      <c r="AK460" t="s">
        <v>146</v>
      </c>
      <c r="AL460" t="s">
        <v>66</v>
      </c>
      <c r="AO460" t="s">
        <v>136</v>
      </c>
      <c r="AP460">
        <v>9</v>
      </c>
      <c r="AQ460" t="s">
        <v>294</v>
      </c>
      <c r="AR460" t="s">
        <v>294</v>
      </c>
      <c r="AS460" t="s">
        <v>294</v>
      </c>
      <c r="AT460">
        <v>14</v>
      </c>
      <c r="AU460">
        <v>44</v>
      </c>
      <c r="AW460" t="s">
        <v>51</v>
      </c>
      <c r="AX460" t="s">
        <v>138</v>
      </c>
      <c r="AZ460" t="s">
        <v>42</v>
      </c>
      <c r="BB460" t="s">
        <v>1508</v>
      </c>
      <c r="BC460" t="s">
        <v>1509</v>
      </c>
      <c r="BD460" t="s">
        <v>1510</v>
      </c>
      <c r="BF460">
        <v>-117.647111</v>
      </c>
      <c r="BG460">
        <v>34.063346000000003</v>
      </c>
    </row>
    <row r="461" spans="1:59" x14ac:dyDescent="0.3">
      <c r="A461">
        <v>461</v>
      </c>
      <c r="B461">
        <v>5814</v>
      </c>
      <c r="C461" t="s">
        <v>1511</v>
      </c>
      <c r="D461" t="s">
        <v>1512</v>
      </c>
      <c r="E461" t="s">
        <v>259</v>
      </c>
      <c r="F461">
        <v>-117.64093200000001</v>
      </c>
      <c r="G461">
        <v>34.063341999999999</v>
      </c>
      <c r="H461" t="s">
        <v>252</v>
      </c>
      <c r="I461">
        <v>25.1</v>
      </c>
      <c r="J461">
        <v>27.9</v>
      </c>
      <c r="K461">
        <v>53</v>
      </c>
      <c r="L461" t="s">
        <v>37</v>
      </c>
      <c r="N461" t="s">
        <v>125</v>
      </c>
      <c r="O461">
        <v>0</v>
      </c>
      <c r="P461" t="s">
        <v>275</v>
      </c>
      <c r="R461" t="s">
        <v>196</v>
      </c>
      <c r="S461" t="s">
        <v>144</v>
      </c>
      <c r="T461" t="s">
        <v>202</v>
      </c>
      <c r="U461" t="s">
        <v>21</v>
      </c>
      <c r="V461" t="s">
        <v>157</v>
      </c>
      <c r="W461" t="s">
        <v>146</v>
      </c>
      <c r="X461" s="1">
        <v>37227</v>
      </c>
      <c r="Y461" t="s">
        <v>145</v>
      </c>
      <c r="Z461" t="s">
        <v>203</v>
      </c>
      <c r="AA461" t="s">
        <v>255</v>
      </c>
      <c r="AB461" t="s">
        <v>204</v>
      </c>
      <c r="AC461" t="s">
        <v>133</v>
      </c>
      <c r="AD461" t="s">
        <v>59</v>
      </c>
      <c r="AE461">
        <v>0</v>
      </c>
      <c r="AF461" t="s">
        <v>600</v>
      </c>
      <c r="AG461" t="s">
        <v>146</v>
      </c>
      <c r="AH461" t="s">
        <v>146</v>
      </c>
      <c r="AI461" t="s">
        <v>146</v>
      </c>
      <c r="AJ461" t="s">
        <v>146</v>
      </c>
      <c r="AK461" t="s">
        <v>146</v>
      </c>
      <c r="AL461" t="s">
        <v>66</v>
      </c>
      <c r="AN461" t="s">
        <v>601</v>
      </c>
      <c r="AO461" t="s">
        <v>136</v>
      </c>
      <c r="AP461">
        <v>11</v>
      </c>
      <c r="AQ461" t="s">
        <v>354</v>
      </c>
      <c r="AR461" t="s">
        <v>354</v>
      </c>
      <c r="AT461">
        <v>11</v>
      </c>
      <c r="AU461">
        <v>20</v>
      </c>
      <c r="AW461" t="s">
        <v>137</v>
      </c>
      <c r="AX461" t="s">
        <v>138</v>
      </c>
      <c r="AZ461" t="s">
        <v>42</v>
      </c>
      <c r="BB461" t="s">
        <v>278</v>
      </c>
      <c r="BF461">
        <v>-117.64093200000001</v>
      </c>
      <c r="BG461">
        <v>34.063341999999999</v>
      </c>
    </row>
    <row r="462" spans="1:59" x14ac:dyDescent="0.3">
      <c r="A462">
        <v>462</v>
      </c>
      <c r="B462">
        <v>5815</v>
      </c>
      <c r="C462" t="s">
        <v>1513</v>
      </c>
      <c r="D462" t="s">
        <v>1514</v>
      </c>
      <c r="E462" t="s">
        <v>259</v>
      </c>
      <c r="F462">
        <v>-117.636813</v>
      </c>
      <c r="G462">
        <v>34.063271</v>
      </c>
      <c r="H462" t="s">
        <v>252</v>
      </c>
      <c r="I462">
        <v>11.9</v>
      </c>
      <c r="J462">
        <v>21.1</v>
      </c>
      <c r="K462">
        <v>33</v>
      </c>
      <c r="L462" t="s">
        <v>53</v>
      </c>
      <c r="N462" t="s">
        <v>293</v>
      </c>
      <c r="O462">
        <v>0</v>
      </c>
      <c r="P462" t="s">
        <v>253</v>
      </c>
      <c r="R462" t="s">
        <v>196</v>
      </c>
      <c r="S462" t="s">
        <v>144</v>
      </c>
      <c r="U462" t="s">
        <v>42</v>
      </c>
      <c r="V462" t="s">
        <v>156</v>
      </c>
      <c r="W462" t="s">
        <v>146</v>
      </c>
      <c r="X462" s="1">
        <v>37227</v>
      </c>
      <c r="Y462" t="s">
        <v>157</v>
      </c>
      <c r="Z462" t="s">
        <v>170</v>
      </c>
      <c r="AA462" t="s">
        <v>255</v>
      </c>
      <c r="AC462" t="s">
        <v>133</v>
      </c>
      <c r="AD462" t="s">
        <v>66</v>
      </c>
      <c r="AE462">
        <v>0</v>
      </c>
      <c r="AF462" t="s">
        <v>1515</v>
      </c>
      <c r="AG462" t="s">
        <v>129</v>
      </c>
      <c r="AH462" t="s">
        <v>129</v>
      </c>
      <c r="AI462" t="s">
        <v>146</v>
      </c>
      <c r="AJ462" t="s">
        <v>146</v>
      </c>
      <c r="AK462" t="s">
        <v>146</v>
      </c>
      <c r="AL462" t="s">
        <v>66</v>
      </c>
      <c r="AM462" t="s">
        <v>1516</v>
      </c>
      <c r="AO462" t="s">
        <v>136</v>
      </c>
      <c r="AP462">
        <v>5</v>
      </c>
      <c r="AT462">
        <v>5</v>
      </c>
      <c r="AU462">
        <v>20</v>
      </c>
      <c r="AW462" t="s">
        <v>137</v>
      </c>
      <c r="AX462" t="s">
        <v>138</v>
      </c>
      <c r="AZ462" t="s">
        <v>42</v>
      </c>
      <c r="BF462">
        <v>-117.636217</v>
      </c>
      <c r="BG462">
        <v>34.063352999999999</v>
      </c>
    </row>
    <row r="463" spans="1:59" x14ac:dyDescent="0.3">
      <c r="A463">
        <v>463</v>
      </c>
      <c r="B463">
        <v>5817</v>
      </c>
      <c r="C463" t="s">
        <v>1517</v>
      </c>
      <c r="D463" t="s">
        <v>1518</v>
      </c>
      <c r="E463" t="s">
        <v>259</v>
      </c>
      <c r="F463">
        <v>-117.627661</v>
      </c>
      <c r="G463">
        <v>34.063329000000003</v>
      </c>
      <c r="H463" t="s">
        <v>252</v>
      </c>
      <c r="I463">
        <v>10.3</v>
      </c>
      <c r="J463">
        <v>32.700000000000003</v>
      </c>
      <c r="K463">
        <v>43</v>
      </c>
      <c r="L463" t="s">
        <v>53</v>
      </c>
      <c r="N463" t="s">
        <v>125</v>
      </c>
      <c r="O463">
        <v>0</v>
      </c>
      <c r="P463" t="s">
        <v>253</v>
      </c>
      <c r="R463" t="s">
        <v>66</v>
      </c>
      <c r="S463" t="s">
        <v>144</v>
      </c>
      <c r="U463" t="s">
        <v>42</v>
      </c>
      <c r="V463" t="s">
        <v>157</v>
      </c>
      <c r="W463" t="s">
        <v>146</v>
      </c>
      <c r="X463" s="1">
        <v>37227</v>
      </c>
      <c r="Y463" t="s">
        <v>130</v>
      </c>
      <c r="Z463" t="s">
        <v>170</v>
      </c>
      <c r="AA463" t="s">
        <v>255</v>
      </c>
      <c r="AC463" t="s">
        <v>133</v>
      </c>
      <c r="AD463" t="s">
        <v>65</v>
      </c>
      <c r="AE463">
        <v>0</v>
      </c>
      <c r="AF463" t="s">
        <v>1519</v>
      </c>
      <c r="AG463" t="s">
        <v>129</v>
      </c>
      <c r="AH463" t="s">
        <v>129</v>
      </c>
      <c r="AI463" t="s">
        <v>146</v>
      </c>
      <c r="AJ463" t="s">
        <v>146</v>
      </c>
      <c r="AK463" t="s">
        <v>129</v>
      </c>
      <c r="AL463" t="s">
        <v>66</v>
      </c>
      <c r="AO463" t="s">
        <v>136</v>
      </c>
      <c r="AP463">
        <v>7</v>
      </c>
      <c r="AT463">
        <v>7</v>
      </c>
      <c r="AU463">
        <v>25</v>
      </c>
      <c r="AW463" t="s">
        <v>137</v>
      </c>
      <c r="AX463" t="s">
        <v>138</v>
      </c>
      <c r="AZ463" t="s">
        <v>42</v>
      </c>
      <c r="BB463" t="s">
        <v>278</v>
      </c>
      <c r="BF463">
        <v>-117.628128</v>
      </c>
      <c r="BG463">
        <v>34.063347999999998</v>
      </c>
    </row>
    <row r="464" spans="1:59" x14ac:dyDescent="0.3">
      <c r="A464">
        <v>464</v>
      </c>
      <c r="B464">
        <v>5818</v>
      </c>
      <c r="C464" t="s">
        <v>1520</v>
      </c>
      <c r="D464" t="s">
        <v>1521</v>
      </c>
      <c r="E464" t="s">
        <v>259</v>
      </c>
      <c r="F464">
        <v>-117.622899</v>
      </c>
      <c r="G464">
        <v>34.063366000000002</v>
      </c>
      <c r="H464" t="s">
        <v>252</v>
      </c>
      <c r="I464">
        <v>6.7</v>
      </c>
      <c r="J464">
        <v>17.899999999999999</v>
      </c>
      <c r="K464">
        <v>24.6</v>
      </c>
      <c r="L464" t="s">
        <v>31</v>
      </c>
      <c r="N464" t="s">
        <v>235</v>
      </c>
      <c r="O464">
        <v>0</v>
      </c>
      <c r="P464" t="s">
        <v>275</v>
      </c>
      <c r="Q464" t="s">
        <v>432</v>
      </c>
      <c r="R464" t="s">
        <v>155</v>
      </c>
      <c r="S464" t="s">
        <v>144</v>
      </c>
      <c r="T464" t="s">
        <v>202</v>
      </c>
      <c r="U464" t="s">
        <v>28</v>
      </c>
      <c r="V464" t="s">
        <v>157</v>
      </c>
      <c r="W464" t="s">
        <v>146</v>
      </c>
      <c r="X464" s="1">
        <v>37227</v>
      </c>
      <c r="Y464" t="s">
        <v>130</v>
      </c>
      <c r="Z464" t="s">
        <v>203</v>
      </c>
      <c r="AA464" t="s">
        <v>255</v>
      </c>
      <c r="AB464" t="s">
        <v>204</v>
      </c>
      <c r="AD464" t="s">
        <v>59</v>
      </c>
      <c r="AE464">
        <v>0</v>
      </c>
      <c r="AF464" t="s">
        <v>1522</v>
      </c>
      <c r="AG464" t="s">
        <v>129</v>
      </c>
      <c r="AH464" t="s">
        <v>146</v>
      </c>
      <c r="AI464" t="s">
        <v>146</v>
      </c>
      <c r="AJ464" t="s">
        <v>146</v>
      </c>
      <c r="AK464" t="s">
        <v>129</v>
      </c>
      <c r="AL464" t="s">
        <v>66</v>
      </c>
      <c r="AO464" t="s">
        <v>136</v>
      </c>
      <c r="AP464">
        <v>5</v>
      </c>
      <c r="AQ464" t="s">
        <v>354</v>
      </c>
      <c r="AR464" t="s">
        <v>354</v>
      </c>
      <c r="AT464">
        <v>12</v>
      </c>
      <c r="AU464">
        <v>37</v>
      </c>
      <c r="AW464" t="s">
        <v>137</v>
      </c>
      <c r="AX464" t="s">
        <v>138</v>
      </c>
      <c r="AZ464" t="s">
        <v>42</v>
      </c>
      <c r="BF464">
        <v>-117.622971419566</v>
      </c>
      <c r="BG464">
        <v>34.063401551694</v>
      </c>
    </row>
    <row r="465" spans="1:59" x14ac:dyDescent="0.3">
      <c r="A465">
        <v>465</v>
      </c>
      <c r="B465">
        <v>5819</v>
      </c>
      <c r="C465" t="s">
        <v>1523</v>
      </c>
      <c r="D465" t="s">
        <v>1524</v>
      </c>
      <c r="E465" t="s">
        <v>259</v>
      </c>
      <c r="F465">
        <v>-117.62005499999999</v>
      </c>
      <c r="G465">
        <v>34.063343000000003</v>
      </c>
      <c r="H465" t="s">
        <v>252</v>
      </c>
      <c r="I465">
        <v>0.2</v>
      </c>
      <c r="J465">
        <v>2.2999999999999998</v>
      </c>
      <c r="K465">
        <v>2.5</v>
      </c>
      <c r="L465" t="s">
        <v>53</v>
      </c>
      <c r="N465" t="s">
        <v>125</v>
      </c>
      <c r="O465">
        <v>0</v>
      </c>
      <c r="P465" t="s">
        <v>275</v>
      </c>
      <c r="R465" t="s">
        <v>196</v>
      </c>
      <c r="S465" t="s">
        <v>127</v>
      </c>
      <c r="U465" t="s">
        <v>42</v>
      </c>
      <c r="V465" t="s">
        <v>128</v>
      </c>
      <c r="W465" t="s">
        <v>129</v>
      </c>
      <c r="X465" s="1">
        <v>37227</v>
      </c>
      <c r="Y465" t="s">
        <v>130</v>
      </c>
      <c r="Z465" t="s">
        <v>170</v>
      </c>
      <c r="AA465" t="s">
        <v>276</v>
      </c>
      <c r="AD465" t="s">
        <v>66</v>
      </c>
      <c r="AE465">
        <v>0</v>
      </c>
      <c r="AG465" t="s">
        <v>129</v>
      </c>
      <c r="AH465" t="s">
        <v>129</v>
      </c>
      <c r="AI465" t="s">
        <v>129</v>
      </c>
      <c r="AJ465" t="s">
        <v>129</v>
      </c>
      <c r="AK465" t="s">
        <v>129</v>
      </c>
      <c r="AL465" t="s">
        <v>66</v>
      </c>
      <c r="AM465" t="s">
        <v>1525</v>
      </c>
      <c r="AO465" t="s">
        <v>136</v>
      </c>
      <c r="AP465">
        <v>0</v>
      </c>
      <c r="AW465" t="s">
        <v>137</v>
      </c>
      <c r="AX465" t="s">
        <v>138</v>
      </c>
      <c r="AZ465" t="s">
        <v>42</v>
      </c>
      <c r="BF465">
        <v>-117.620862</v>
      </c>
      <c r="BG465">
        <v>34.063358000000001</v>
      </c>
    </row>
    <row r="466" spans="1:59" x14ac:dyDescent="0.3">
      <c r="A466">
        <v>466</v>
      </c>
      <c r="B466">
        <v>7758</v>
      </c>
      <c r="C466" t="s">
        <v>1526</v>
      </c>
      <c r="D466" t="s">
        <v>1527</v>
      </c>
      <c r="E466" t="s">
        <v>259</v>
      </c>
      <c r="F466">
        <v>-117.61182100000001</v>
      </c>
      <c r="G466">
        <v>34.063417999999999</v>
      </c>
      <c r="H466" t="s">
        <v>252</v>
      </c>
      <c r="I466">
        <v>25.6</v>
      </c>
      <c r="J466">
        <v>30.8</v>
      </c>
      <c r="K466">
        <v>56.4</v>
      </c>
      <c r="L466" t="s">
        <v>33</v>
      </c>
      <c r="M466" t="s">
        <v>146</v>
      </c>
      <c r="N466" t="s">
        <v>125</v>
      </c>
      <c r="O466">
        <v>0</v>
      </c>
      <c r="P466" t="s">
        <v>253</v>
      </c>
      <c r="Q466" t="s">
        <v>432</v>
      </c>
      <c r="R466" t="s">
        <v>155</v>
      </c>
      <c r="S466" t="s">
        <v>144</v>
      </c>
      <c r="U466" t="s">
        <v>42</v>
      </c>
      <c r="V466" t="s">
        <v>156</v>
      </c>
      <c r="W466" t="s">
        <v>146</v>
      </c>
      <c r="X466" s="1">
        <v>37227</v>
      </c>
      <c r="Y466" t="s">
        <v>157</v>
      </c>
      <c r="Z466" t="s">
        <v>170</v>
      </c>
      <c r="AA466" t="s">
        <v>255</v>
      </c>
      <c r="AC466" t="s">
        <v>133</v>
      </c>
      <c r="AD466" t="s">
        <v>66</v>
      </c>
      <c r="AE466">
        <v>0</v>
      </c>
      <c r="AF466" t="s">
        <v>877</v>
      </c>
      <c r="AG466" t="s">
        <v>129</v>
      </c>
      <c r="AH466" t="s">
        <v>129</v>
      </c>
      <c r="AI466" t="s">
        <v>146</v>
      </c>
      <c r="AJ466" t="s">
        <v>146</v>
      </c>
      <c r="AK466" t="s">
        <v>146</v>
      </c>
      <c r="AL466" t="s">
        <v>66</v>
      </c>
      <c r="AM466" t="s">
        <v>1525</v>
      </c>
      <c r="AN466" t="s">
        <v>1528</v>
      </c>
      <c r="AO466" t="s">
        <v>136</v>
      </c>
      <c r="AP466">
        <v>6</v>
      </c>
      <c r="AR466" t="s">
        <v>354</v>
      </c>
      <c r="AT466">
        <v>6</v>
      </c>
      <c r="AU466">
        <v>25</v>
      </c>
      <c r="AW466" t="s">
        <v>137</v>
      </c>
      <c r="AX466" t="s">
        <v>138</v>
      </c>
      <c r="AZ466" t="s">
        <v>42</v>
      </c>
      <c r="BB466" t="s">
        <v>278</v>
      </c>
      <c r="BF466">
        <v>-117.61182100000001</v>
      </c>
      <c r="BG466">
        <v>34.063417999999999</v>
      </c>
    </row>
    <row r="467" spans="1:59" x14ac:dyDescent="0.3">
      <c r="A467">
        <v>467</v>
      </c>
      <c r="B467">
        <v>5823</v>
      </c>
      <c r="C467" t="s">
        <v>1529</v>
      </c>
      <c r="D467" t="s">
        <v>1530</v>
      </c>
      <c r="E467" t="s">
        <v>259</v>
      </c>
      <c r="F467">
        <v>-117.600838</v>
      </c>
      <c r="G467">
        <v>34.062313000000003</v>
      </c>
      <c r="H467" t="s">
        <v>252</v>
      </c>
      <c r="I467">
        <v>1.1000000000000001</v>
      </c>
      <c r="J467">
        <v>2.1</v>
      </c>
      <c r="K467">
        <v>3.2</v>
      </c>
      <c r="L467" t="s">
        <v>45</v>
      </c>
      <c r="N467" t="s">
        <v>125</v>
      </c>
      <c r="O467">
        <v>0</v>
      </c>
      <c r="P467" t="s">
        <v>253</v>
      </c>
      <c r="R467" t="s">
        <v>155</v>
      </c>
      <c r="S467" t="s">
        <v>144</v>
      </c>
      <c r="U467" t="s">
        <v>42</v>
      </c>
      <c r="X467" s="1">
        <v>37227</v>
      </c>
      <c r="Y467" t="s">
        <v>145</v>
      </c>
      <c r="Z467" t="s">
        <v>170</v>
      </c>
      <c r="AA467" t="s">
        <v>1531</v>
      </c>
      <c r="AC467" t="s">
        <v>133</v>
      </c>
      <c r="AD467" t="s">
        <v>38</v>
      </c>
      <c r="AE467">
        <v>0</v>
      </c>
      <c r="AG467" t="s">
        <v>146</v>
      </c>
      <c r="AH467" t="s">
        <v>146</v>
      </c>
      <c r="AI467" t="s">
        <v>146</v>
      </c>
      <c r="AJ467" t="s">
        <v>146</v>
      </c>
      <c r="AK467" t="s">
        <v>146</v>
      </c>
      <c r="AL467" t="s">
        <v>66</v>
      </c>
      <c r="AO467" t="s">
        <v>136</v>
      </c>
      <c r="AP467">
        <v>10</v>
      </c>
      <c r="AR467" t="s">
        <v>294</v>
      </c>
      <c r="AT467">
        <v>10</v>
      </c>
      <c r="AU467">
        <v>25</v>
      </c>
      <c r="AW467" t="s">
        <v>137</v>
      </c>
      <c r="AX467" t="s">
        <v>138</v>
      </c>
      <c r="AZ467" t="s">
        <v>42</v>
      </c>
      <c r="BF467">
        <v>-117.60064164418</v>
      </c>
      <c r="BG467">
        <v>34.062281559604699</v>
      </c>
    </row>
    <row r="468" spans="1:59" x14ac:dyDescent="0.3">
      <c r="A468">
        <v>468</v>
      </c>
      <c r="B468">
        <v>5824</v>
      </c>
      <c r="C468" t="s">
        <v>1532</v>
      </c>
      <c r="D468" t="s">
        <v>1533</v>
      </c>
      <c r="E468" t="s">
        <v>259</v>
      </c>
      <c r="F468">
        <v>-117.59317</v>
      </c>
      <c r="G468">
        <v>34.065337999999997</v>
      </c>
      <c r="H468" t="s">
        <v>252</v>
      </c>
      <c r="I468">
        <v>0.7</v>
      </c>
      <c r="J468">
        <v>2.4</v>
      </c>
      <c r="K468">
        <v>3.1</v>
      </c>
      <c r="L468" t="s">
        <v>53</v>
      </c>
      <c r="N468" t="s">
        <v>125</v>
      </c>
      <c r="O468">
        <v>0</v>
      </c>
      <c r="P468" t="s">
        <v>253</v>
      </c>
      <c r="R468" t="s">
        <v>66</v>
      </c>
      <c r="S468" t="s">
        <v>127</v>
      </c>
      <c r="U468" t="s">
        <v>42</v>
      </c>
      <c r="V468" t="s">
        <v>128</v>
      </c>
      <c r="W468" t="s">
        <v>129</v>
      </c>
      <c r="X468" s="1">
        <v>37227</v>
      </c>
      <c r="Y468" t="s">
        <v>130</v>
      </c>
      <c r="Z468" t="s">
        <v>181</v>
      </c>
      <c r="AA468" t="s">
        <v>1531</v>
      </c>
      <c r="AC468" t="s">
        <v>133</v>
      </c>
      <c r="AD468" t="s">
        <v>66</v>
      </c>
      <c r="AE468">
        <v>0</v>
      </c>
      <c r="AG468" t="s">
        <v>129</v>
      </c>
      <c r="AH468" t="s">
        <v>129</v>
      </c>
      <c r="AI468" t="s">
        <v>129</v>
      </c>
      <c r="AJ468" t="s">
        <v>129</v>
      </c>
      <c r="AK468" t="s">
        <v>129</v>
      </c>
      <c r="AL468" t="s">
        <v>66</v>
      </c>
      <c r="AO468" t="s">
        <v>136</v>
      </c>
      <c r="AP468">
        <v>0</v>
      </c>
      <c r="AW468" t="s">
        <v>137</v>
      </c>
      <c r="AX468" t="s">
        <v>138</v>
      </c>
      <c r="AZ468" t="s">
        <v>42</v>
      </c>
      <c r="BF468">
        <v>-117.5932</v>
      </c>
      <c r="BG468">
        <v>34.065171999999997</v>
      </c>
    </row>
    <row r="469" spans="1:59" x14ac:dyDescent="0.3">
      <c r="A469">
        <v>469</v>
      </c>
      <c r="B469">
        <v>5825</v>
      </c>
      <c r="C469" t="s">
        <v>1534</v>
      </c>
      <c r="D469" t="s">
        <v>1535</v>
      </c>
      <c r="E469" t="s">
        <v>259</v>
      </c>
      <c r="F469">
        <v>-117.568214</v>
      </c>
      <c r="G469">
        <v>34.087654000000001</v>
      </c>
      <c r="H469" t="s">
        <v>252</v>
      </c>
      <c r="I469">
        <v>9.6</v>
      </c>
      <c r="J469">
        <v>14.2</v>
      </c>
      <c r="K469">
        <v>23.8</v>
      </c>
      <c r="L469" t="s">
        <v>53</v>
      </c>
      <c r="M469" t="s">
        <v>146</v>
      </c>
      <c r="N469" t="s">
        <v>125</v>
      </c>
      <c r="O469">
        <v>0</v>
      </c>
      <c r="P469" t="s">
        <v>253</v>
      </c>
      <c r="R469" t="s">
        <v>66</v>
      </c>
      <c r="S469" t="s">
        <v>144</v>
      </c>
      <c r="U469" t="s">
        <v>42</v>
      </c>
      <c r="V469" t="s">
        <v>156</v>
      </c>
      <c r="W469" t="s">
        <v>146</v>
      </c>
      <c r="X469" s="1">
        <v>37227</v>
      </c>
      <c r="Y469" t="s">
        <v>157</v>
      </c>
      <c r="Z469" t="s">
        <v>170</v>
      </c>
      <c r="AA469" t="s">
        <v>1531</v>
      </c>
      <c r="AC469" t="s">
        <v>133</v>
      </c>
      <c r="AD469" t="s">
        <v>66</v>
      </c>
      <c r="AE469">
        <v>0</v>
      </c>
      <c r="AF469" t="s">
        <v>1476</v>
      </c>
      <c r="AG469" t="s">
        <v>129</v>
      </c>
      <c r="AH469" t="s">
        <v>129</v>
      </c>
      <c r="AI469" t="s">
        <v>146</v>
      </c>
      <c r="AJ469" t="s">
        <v>146</v>
      </c>
      <c r="AK469" t="s">
        <v>146</v>
      </c>
      <c r="AL469" t="s">
        <v>66</v>
      </c>
      <c r="AM469" t="s">
        <v>1536</v>
      </c>
      <c r="AN469" t="s">
        <v>666</v>
      </c>
      <c r="AO469" t="s">
        <v>136</v>
      </c>
      <c r="AP469">
        <v>5</v>
      </c>
      <c r="AT469">
        <v>5</v>
      </c>
      <c r="AU469">
        <v>25</v>
      </c>
      <c r="AW469" t="s">
        <v>137</v>
      </c>
      <c r="AX469" t="s">
        <v>138</v>
      </c>
      <c r="AZ469" t="s">
        <v>42</v>
      </c>
      <c r="BF469">
        <v>-117.59287500000001</v>
      </c>
      <c r="BG469">
        <v>34.070188000000002</v>
      </c>
    </row>
    <row r="470" spans="1:59" x14ac:dyDescent="0.3">
      <c r="A470">
        <v>470</v>
      </c>
      <c r="B470">
        <v>5826</v>
      </c>
      <c r="C470" t="s">
        <v>1537</v>
      </c>
      <c r="D470" t="s">
        <v>1538</v>
      </c>
      <c r="E470" t="s">
        <v>259</v>
      </c>
      <c r="F470">
        <v>-117.587146</v>
      </c>
      <c r="G470">
        <v>34.070104000000001</v>
      </c>
      <c r="H470" t="s">
        <v>252</v>
      </c>
      <c r="I470">
        <v>8.6</v>
      </c>
      <c r="J470">
        <v>12.3</v>
      </c>
      <c r="K470">
        <v>20.9</v>
      </c>
      <c r="L470" t="s">
        <v>29</v>
      </c>
      <c r="N470" t="s">
        <v>293</v>
      </c>
      <c r="O470">
        <v>0</v>
      </c>
      <c r="P470" t="s">
        <v>253</v>
      </c>
      <c r="R470" t="s">
        <v>155</v>
      </c>
      <c r="S470" t="s">
        <v>144</v>
      </c>
      <c r="T470" t="s">
        <v>202</v>
      </c>
      <c r="U470" t="s">
        <v>28</v>
      </c>
      <c r="V470" t="s">
        <v>156</v>
      </c>
      <c r="W470" t="s">
        <v>146</v>
      </c>
      <c r="X470" s="1">
        <v>37227</v>
      </c>
      <c r="Y470" t="s">
        <v>145</v>
      </c>
      <c r="Z470" t="s">
        <v>203</v>
      </c>
      <c r="AA470" t="s">
        <v>1531</v>
      </c>
      <c r="AC470" t="s">
        <v>133</v>
      </c>
      <c r="AD470" t="s">
        <v>59</v>
      </c>
      <c r="AE470">
        <v>0</v>
      </c>
      <c r="AG470" t="s">
        <v>146</v>
      </c>
      <c r="AH470" t="s">
        <v>146</v>
      </c>
      <c r="AI470" t="s">
        <v>146</v>
      </c>
      <c r="AJ470" t="s">
        <v>146</v>
      </c>
      <c r="AK470" t="s">
        <v>146</v>
      </c>
      <c r="AL470" t="s">
        <v>66</v>
      </c>
      <c r="AO470" t="s">
        <v>136</v>
      </c>
      <c r="AP470">
        <v>4</v>
      </c>
      <c r="AQ470" t="s">
        <v>164</v>
      </c>
      <c r="AR470" t="s">
        <v>164</v>
      </c>
      <c r="AT470">
        <v>10</v>
      </c>
      <c r="AU470">
        <v>28</v>
      </c>
      <c r="AW470" t="s">
        <v>137</v>
      </c>
      <c r="AX470" t="s">
        <v>138</v>
      </c>
      <c r="AZ470" t="s">
        <v>42</v>
      </c>
      <c r="BF470">
        <v>-117.588103</v>
      </c>
      <c r="BG470">
        <v>34.070126000000002</v>
      </c>
    </row>
    <row r="471" spans="1:59" x14ac:dyDescent="0.3">
      <c r="A471">
        <v>471</v>
      </c>
      <c r="B471">
        <v>5827</v>
      </c>
      <c r="C471" t="s">
        <v>1539</v>
      </c>
      <c r="D471" t="s">
        <v>1540</v>
      </c>
      <c r="E471" t="s">
        <v>259</v>
      </c>
      <c r="F471">
        <v>-117.581563</v>
      </c>
      <c r="G471">
        <v>34.070708000000003</v>
      </c>
      <c r="H471" t="s">
        <v>252</v>
      </c>
      <c r="I471">
        <v>8</v>
      </c>
      <c r="J471">
        <v>12.5</v>
      </c>
      <c r="K471">
        <v>20.5</v>
      </c>
      <c r="L471" t="s">
        <v>31</v>
      </c>
      <c r="N471" t="s">
        <v>125</v>
      </c>
      <c r="O471">
        <v>0</v>
      </c>
      <c r="P471" t="s">
        <v>253</v>
      </c>
      <c r="R471" t="s">
        <v>155</v>
      </c>
      <c r="S471" t="s">
        <v>144</v>
      </c>
      <c r="T471" t="s">
        <v>202</v>
      </c>
      <c r="U471" t="s">
        <v>21</v>
      </c>
      <c r="V471" t="s">
        <v>156</v>
      </c>
      <c r="W471" t="s">
        <v>146</v>
      </c>
      <c r="X471" s="1">
        <v>37227</v>
      </c>
      <c r="Y471" t="s">
        <v>145</v>
      </c>
      <c r="Z471" t="s">
        <v>203</v>
      </c>
      <c r="AA471" t="s">
        <v>1531</v>
      </c>
      <c r="AB471" t="s">
        <v>204</v>
      </c>
      <c r="AC471" t="s">
        <v>133</v>
      </c>
      <c r="AD471" t="s">
        <v>59</v>
      </c>
      <c r="AE471">
        <v>0</v>
      </c>
      <c r="AG471" t="s">
        <v>146</v>
      </c>
      <c r="AH471" t="s">
        <v>146</v>
      </c>
      <c r="AI471" t="s">
        <v>146</v>
      </c>
      <c r="AJ471" t="s">
        <v>146</v>
      </c>
      <c r="AK471" t="s">
        <v>146</v>
      </c>
      <c r="AL471" t="s">
        <v>66</v>
      </c>
      <c r="AO471" t="s">
        <v>136</v>
      </c>
      <c r="AP471">
        <v>8</v>
      </c>
      <c r="AQ471" t="s">
        <v>354</v>
      </c>
      <c r="AR471" t="s">
        <v>354</v>
      </c>
      <c r="AT471">
        <v>11</v>
      </c>
      <c r="AU471">
        <v>21</v>
      </c>
      <c r="AW471" t="s">
        <v>137</v>
      </c>
      <c r="AX471" t="s">
        <v>138</v>
      </c>
      <c r="AZ471" t="s">
        <v>42</v>
      </c>
      <c r="BF471">
        <v>-117.581609</v>
      </c>
      <c r="BG471">
        <v>34.070749999999997</v>
      </c>
    </row>
    <row r="472" spans="1:59" x14ac:dyDescent="0.3">
      <c r="A472">
        <v>472</v>
      </c>
      <c r="B472">
        <v>5828</v>
      </c>
      <c r="C472" t="s">
        <v>1541</v>
      </c>
      <c r="D472" t="s">
        <v>1542</v>
      </c>
      <c r="E472" t="s">
        <v>259</v>
      </c>
      <c r="F472">
        <v>-117.577439</v>
      </c>
      <c r="G472">
        <v>34.071759</v>
      </c>
      <c r="H472" t="s">
        <v>252</v>
      </c>
      <c r="I472">
        <v>3.8</v>
      </c>
      <c r="J472">
        <v>8.6999999999999993</v>
      </c>
      <c r="K472">
        <v>12.5</v>
      </c>
      <c r="L472" t="s">
        <v>53</v>
      </c>
      <c r="N472" t="s">
        <v>125</v>
      </c>
      <c r="O472">
        <v>0</v>
      </c>
      <c r="P472" t="s">
        <v>253</v>
      </c>
      <c r="R472" t="s">
        <v>155</v>
      </c>
      <c r="S472" t="s">
        <v>144</v>
      </c>
      <c r="U472" t="s">
        <v>42</v>
      </c>
      <c r="V472" t="s">
        <v>156</v>
      </c>
      <c r="W472" t="s">
        <v>146</v>
      </c>
      <c r="X472" s="1">
        <v>37227</v>
      </c>
      <c r="Y472" t="s">
        <v>145</v>
      </c>
      <c r="Z472" t="s">
        <v>170</v>
      </c>
      <c r="AA472" t="s">
        <v>1531</v>
      </c>
      <c r="AC472" t="s">
        <v>245</v>
      </c>
      <c r="AD472" t="s">
        <v>66</v>
      </c>
      <c r="AE472">
        <v>0</v>
      </c>
      <c r="AF472" t="s">
        <v>1543</v>
      </c>
      <c r="AG472" t="s">
        <v>146</v>
      </c>
      <c r="AH472" t="s">
        <v>146</v>
      </c>
      <c r="AI472" t="s">
        <v>146</v>
      </c>
      <c r="AJ472" t="s">
        <v>146</v>
      </c>
      <c r="AK472" t="s">
        <v>146</v>
      </c>
      <c r="AL472" t="s">
        <v>66</v>
      </c>
      <c r="AN472" t="s">
        <v>217</v>
      </c>
      <c r="AO472" t="s">
        <v>136</v>
      </c>
      <c r="AP472">
        <v>8</v>
      </c>
      <c r="AT472">
        <v>8</v>
      </c>
      <c r="AU472">
        <v>25</v>
      </c>
      <c r="AW472" t="s">
        <v>137</v>
      </c>
      <c r="AX472" t="s">
        <v>138</v>
      </c>
      <c r="AZ472" t="s">
        <v>42</v>
      </c>
      <c r="BF472">
        <v>-117.577568</v>
      </c>
      <c r="BG472">
        <v>34.071796999999997</v>
      </c>
    </row>
    <row r="473" spans="1:59" x14ac:dyDescent="0.3">
      <c r="A473">
        <v>473</v>
      </c>
      <c r="B473">
        <v>5829</v>
      </c>
      <c r="C473" t="s">
        <v>1544</v>
      </c>
      <c r="D473" t="s">
        <v>1545</v>
      </c>
      <c r="E473" t="s">
        <v>259</v>
      </c>
      <c r="F473">
        <v>-117.57325899999999</v>
      </c>
      <c r="G473">
        <v>34.071184000000002</v>
      </c>
      <c r="H473" t="s">
        <v>252</v>
      </c>
      <c r="I473">
        <v>5.7</v>
      </c>
      <c r="J473">
        <v>9.9</v>
      </c>
      <c r="K473">
        <v>15.6</v>
      </c>
      <c r="L473" t="s">
        <v>53</v>
      </c>
      <c r="N473" t="s">
        <v>125</v>
      </c>
      <c r="O473">
        <v>0</v>
      </c>
      <c r="P473" t="s">
        <v>253</v>
      </c>
      <c r="R473" t="s">
        <v>155</v>
      </c>
      <c r="S473" t="s">
        <v>144</v>
      </c>
      <c r="U473" t="s">
        <v>42</v>
      </c>
      <c r="V473" t="s">
        <v>156</v>
      </c>
      <c r="W473" t="s">
        <v>146</v>
      </c>
      <c r="X473" s="1">
        <v>37227</v>
      </c>
      <c r="Y473" t="s">
        <v>156</v>
      </c>
      <c r="Z473" t="s">
        <v>170</v>
      </c>
      <c r="AA473" t="s">
        <v>1531</v>
      </c>
      <c r="AC473" t="s">
        <v>133</v>
      </c>
      <c r="AD473" t="s">
        <v>66</v>
      </c>
      <c r="AE473">
        <v>0</v>
      </c>
      <c r="AF473" t="s">
        <v>553</v>
      </c>
      <c r="AG473" t="s">
        <v>129</v>
      </c>
      <c r="AH473" t="s">
        <v>129</v>
      </c>
      <c r="AI473" t="s">
        <v>146</v>
      </c>
      <c r="AJ473" t="s">
        <v>146</v>
      </c>
      <c r="AK473" t="s">
        <v>146</v>
      </c>
      <c r="AL473" t="s">
        <v>66</v>
      </c>
      <c r="AN473" t="s">
        <v>1546</v>
      </c>
      <c r="AO473" t="s">
        <v>136</v>
      </c>
      <c r="AP473">
        <v>7</v>
      </c>
      <c r="AT473">
        <v>7</v>
      </c>
      <c r="AU473">
        <v>25</v>
      </c>
      <c r="AW473" t="s">
        <v>137</v>
      </c>
      <c r="AX473" t="s">
        <v>138</v>
      </c>
      <c r="AZ473" t="s">
        <v>42</v>
      </c>
      <c r="BF473">
        <v>-117.573322</v>
      </c>
      <c r="BG473">
        <v>34.071280000000002</v>
      </c>
    </row>
    <row r="474" spans="1:59" x14ac:dyDescent="0.3">
      <c r="A474">
        <v>474</v>
      </c>
      <c r="B474">
        <v>5830</v>
      </c>
      <c r="C474" t="s">
        <v>1547</v>
      </c>
      <c r="D474" t="s">
        <v>1548</v>
      </c>
      <c r="E474" t="s">
        <v>259</v>
      </c>
      <c r="F474">
        <v>-117.57113699999999</v>
      </c>
      <c r="G474">
        <v>34.069231000000002</v>
      </c>
      <c r="H474" t="s">
        <v>252</v>
      </c>
      <c r="I474">
        <v>2.5</v>
      </c>
      <c r="J474">
        <v>1.9</v>
      </c>
      <c r="K474">
        <v>4.4000000000000004</v>
      </c>
      <c r="L474" t="s">
        <v>53</v>
      </c>
      <c r="N474" t="s">
        <v>125</v>
      </c>
      <c r="O474">
        <v>0</v>
      </c>
      <c r="P474" t="s">
        <v>253</v>
      </c>
      <c r="R474" t="s">
        <v>155</v>
      </c>
      <c r="S474" t="s">
        <v>144</v>
      </c>
      <c r="U474" t="s">
        <v>42</v>
      </c>
      <c r="V474" t="s">
        <v>145</v>
      </c>
      <c r="W474" t="s">
        <v>1549</v>
      </c>
      <c r="X474" s="1">
        <v>37227</v>
      </c>
      <c r="Y474" t="s">
        <v>145</v>
      </c>
      <c r="Z474" t="s">
        <v>170</v>
      </c>
      <c r="AA474" t="s">
        <v>1531</v>
      </c>
      <c r="AC474" t="s">
        <v>133</v>
      </c>
      <c r="AD474" t="s">
        <v>66</v>
      </c>
      <c r="AE474">
        <v>0</v>
      </c>
      <c r="AF474" t="s">
        <v>1550</v>
      </c>
      <c r="AG474" t="s">
        <v>146</v>
      </c>
      <c r="AH474" t="s">
        <v>146</v>
      </c>
      <c r="AI474" t="s">
        <v>146</v>
      </c>
      <c r="AJ474" t="s">
        <v>146</v>
      </c>
      <c r="AK474" t="s">
        <v>146</v>
      </c>
      <c r="AL474" t="s">
        <v>66</v>
      </c>
      <c r="AN474" t="s">
        <v>942</v>
      </c>
      <c r="AO474" t="s">
        <v>136</v>
      </c>
      <c r="AP474">
        <v>6</v>
      </c>
      <c r="AT474">
        <v>8</v>
      </c>
      <c r="AU474">
        <v>10</v>
      </c>
      <c r="AW474" t="s">
        <v>137</v>
      </c>
      <c r="AX474" t="s">
        <v>138</v>
      </c>
      <c r="AZ474" t="s">
        <v>42</v>
      </c>
      <c r="BF474">
        <v>-117.571521</v>
      </c>
      <c r="BG474">
        <v>34.069622000000003</v>
      </c>
    </row>
    <row r="475" spans="1:59" x14ac:dyDescent="0.3">
      <c r="A475">
        <v>475</v>
      </c>
      <c r="B475">
        <v>5831</v>
      </c>
      <c r="C475" t="s">
        <v>1551</v>
      </c>
      <c r="D475" t="s">
        <v>1552</v>
      </c>
      <c r="E475" t="s">
        <v>259</v>
      </c>
      <c r="F475">
        <v>-117.568349</v>
      </c>
      <c r="G475">
        <v>34.068559999999998</v>
      </c>
      <c r="H475" t="s">
        <v>252</v>
      </c>
      <c r="I475">
        <v>2.9</v>
      </c>
      <c r="J475">
        <v>1.5</v>
      </c>
      <c r="K475">
        <v>4.4000000000000004</v>
      </c>
      <c r="L475" t="s">
        <v>53</v>
      </c>
      <c r="N475" t="s">
        <v>125</v>
      </c>
      <c r="O475">
        <v>0</v>
      </c>
      <c r="P475" t="s">
        <v>253</v>
      </c>
      <c r="R475" t="s">
        <v>155</v>
      </c>
      <c r="S475" t="s">
        <v>465</v>
      </c>
      <c r="U475" t="s">
        <v>42</v>
      </c>
      <c r="V475" t="s">
        <v>156</v>
      </c>
      <c r="W475" t="s">
        <v>146</v>
      </c>
      <c r="X475" s="1">
        <v>37227</v>
      </c>
      <c r="Y475" t="s">
        <v>130</v>
      </c>
      <c r="Z475" t="s">
        <v>170</v>
      </c>
      <c r="AA475" t="s">
        <v>1531</v>
      </c>
      <c r="AD475" t="s">
        <v>66</v>
      </c>
      <c r="AE475">
        <v>0</v>
      </c>
      <c r="AG475" t="s">
        <v>129</v>
      </c>
      <c r="AH475" t="s">
        <v>129</v>
      </c>
      <c r="AI475" t="s">
        <v>129</v>
      </c>
      <c r="AJ475" t="s">
        <v>129</v>
      </c>
      <c r="AK475" t="s">
        <v>146</v>
      </c>
      <c r="AL475" t="s">
        <v>66</v>
      </c>
      <c r="AO475" t="s">
        <v>136</v>
      </c>
      <c r="AP475">
        <v>6</v>
      </c>
      <c r="AW475" t="s">
        <v>137</v>
      </c>
      <c r="AX475" t="s">
        <v>138</v>
      </c>
      <c r="AZ475" t="s">
        <v>42</v>
      </c>
      <c r="BF475">
        <v>-117.56708</v>
      </c>
      <c r="BG475">
        <v>34.068632999999998</v>
      </c>
    </row>
    <row r="476" spans="1:59" x14ac:dyDescent="0.3">
      <c r="A476">
        <v>476</v>
      </c>
      <c r="B476">
        <v>5832</v>
      </c>
      <c r="C476" t="s">
        <v>1553</v>
      </c>
      <c r="D476" t="s">
        <v>1554</v>
      </c>
      <c r="E476" t="s">
        <v>259</v>
      </c>
      <c r="F476">
        <v>-117.56068500000001</v>
      </c>
      <c r="G476">
        <v>34.071088000000003</v>
      </c>
      <c r="H476" t="s">
        <v>1555</v>
      </c>
      <c r="I476">
        <v>3.4</v>
      </c>
      <c r="J476">
        <v>13.9</v>
      </c>
      <c r="K476">
        <v>17.3</v>
      </c>
      <c r="L476" t="s">
        <v>53</v>
      </c>
      <c r="N476" t="s">
        <v>125</v>
      </c>
      <c r="O476">
        <v>0</v>
      </c>
      <c r="P476" t="s">
        <v>662</v>
      </c>
      <c r="R476" t="s">
        <v>155</v>
      </c>
      <c r="S476" t="s">
        <v>144</v>
      </c>
      <c r="U476" t="s">
        <v>42</v>
      </c>
      <c r="V476" t="s">
        <v>156</v>
      </c>
      <c r="W476" t="s">
        <v>146</v>
      </c>
      <c r="X476" s="1">
        <v>37229</v>
      </c>
      <c r="Y476" t="s">
        <v>157</v>
      </c>
      <c r="Z476" t="s">
        <v>170</v>
      </c>
      <c r="AA476" t="s">
        <v>717</v>
      </c>
      <c r="AC476" t="s">
        <v>133</v>
      </c>
      <c r="AD476" t="s">
        <v>66</v>
      </c>
      <c r="AE476">
        <v>0</v>
      </c>
      <c r="AF476" t="s">
        <v>1556</v>
      </c>
      <c r="AG476" t="s">
        <v>129</v>
      </c>
      <c r="AH476" t="s">
        <v>129</v>
      </c>
      <c r="AI476" t="s">
        <v>146</v>
      </c>
      <c r="AJ476" t="s">
        <v>146</v>
      </c>
      <c r="AK476" t="s">
        <v>146</v>
      </c>
      <c r="AL476" t="s">
        <v>66</v>
      </c>
      <c r="AN476" t="s">
        <v>217</v>
      </c>
      <c r="AO476" t="s">
        <v>136</v>
      </c>
      <c r="AP476">
        <v>5</v>
      </c>
      <c r="AT476">
        <v>5</v>
      </c>
      <c r="AU476">
        <v>50</v>
      </c>
      <c r="AW476" t="s">
        <v>137</v>
      </c>
      <c r="AX476" t="s">
        <v>138</v>
      </c>
      <c r="AZ476" t="s">
        <v>42</v>
      </c>
      <c r="BF476">
        <v>-117.560951436712</v>
      </c>
      <c r="BG476">
        <v>34.070863664794402</v>
      </c>
    </row>
    <row r="477" spans="1:59" x14ac:dyDescent="0.3">
      <c r="A477">
        <v>477</v>
      </c>
      <c r="B477">
        <v>8801</v>
      </c>
      <c r="C477" t="s">
        <v>1557</v>
      </c>
      <c r="D477" t="s">
        <v>1558</v>
      </c>
      <c r="E477" t="s">
        <v>259</v>
      </c>
      <c r="F477">
        <v>-117.5562468</v>
      </c>
      <c r="G477">
        <v>34.073812199999999</v>
      </c>
      <c r="H477" t="s">
        <v>1555</v>
      </c>
      <c r="I477">
        <v>107.4</v>
      </c>
      <c r="J477">
        <v>82.9</v>
      </c>
      <c r="K477">
        <v>190.3</v>
      </c>
      <c r="L477" t="s">
        <v>53</v>
      </c>
      <c r="O477">
        <v>0</v>
      </c>
      <c r="S477" t="s">
        <v>144</v>
      </c>
      <c r="U477" t="s">
        <v>42</v>
      </c>
      <c r="V477" t="s">
        <v>156</v>
      </c>
      <c r="W477" t="s">
        <v>146</v>
      </c>
      <c r="Y477" t="s">
        <v>145</v>
      </c>
      <c r="Z477" t="s">
        <v>66</v>
      </c>
      <c r="AD477" t="s">
        <v>65</v>
      </c>
      <c r="AE477">
        <v>0</v>
      </c>
      <c r="AF477" t="s">
        <v>666</v>
      </c>
      <c r="AG477" t="s">
        <v>146</v>
      </c>
      <c r="AH477" t="s">
        <v>146</v>
      </c>
      <c r="AI477" t="s">
        <v>146</v>
      </c>
      <c r="AJ477" t="s">
        <v>146</v>
      </c>
      <c r="AK477" t="s">
        <v>146</v>
      </c>
      <c r="AO477" t="s">
        <v>136</v>
      </c>
      <c r="AP477">
        <v>5</v>
      </c>
      <c r="AR477" t="s">
        <v>538</v>
      </c>
      <c r="AS477" t="s">
        <v>53</v>
      </c>
      <c r="AT477">
        <v>8</v>
      </c>
      <c r="AU477">
        <v>5</v>
      </c>
      <c r="AW477" t="s">
        <v>137</v>
      </c>
      <c r="AX477" t="s">
        <v>138</v>
      </c>
      <c r="AZ477" t="s">
        <v>42</v>
      </c>
      <c r="BF477">
        <v>-117.556333647239</v>
      </c>
      <c r="BG477">
        <v>34.0736862003616</v>
      </c>
    </row>
    <row r="478" spans="1:59" x14ac:dyDescent="0.3">
      <c r="A478">
        <v>478</v>
      </c>
      <c r="B478">
        <v>8788</v>
      </c>
      <c r="C478" t="s">
        <v>1559</v>
      </c>
      <c r="D478" t="s">
        <v>1558</v>
      </c>
      <c r="E478" t="s">
        <v>259</v>
      </c>
      <c r="F478">
        <v>-117.55621619999999</v>
      </c>
      <c r="G478">
        <v>34.0737691</v>
      </c>
      <c r="H478" t="s">
        <v>1560</v>
      </c>
      <c r="I478">
        <v>185.7</v>
      </c>
      <c r="J478">
        <v>222</v>
      </c>
      <c r="K478">
        <v>407.7</v>
      </c>
      <c r="L478" t="s">
        <v>37</v>
      </c>
      <c r="O478">
        <v>0</v>
      </c>
      <c r="S478" t="s">
        <v>144</v>
      </c>
      <c r="U478" t="s">
        <v>42</v>
      </c>
      <c r="V478" t="s">
        <v>156</v>
      </c>
      <c r="W478" t="s">
        <v>146</v>
      </c>
      <c r="Y478" t="s">
        <v>145</v>
      </c>
      <c r="Z478" t="s">
        <v>66</v>
      </c>
      <c r="AD478" t="s">
        <v>65</v>
      </c>
      <c r="AE478">
        <v>0</v>
      </c>
      <c r="AF478" t="s">
        <v>666</v>
      </c>
      <c r="AG478" t="s">
        <v>146</v>
      </c>
      <c r="AH478" t="s">
        <v>146</v>
      </c>
      <c r="AI478" t="s">
        <v>146</v>
      </c>
      <c r="AJ478" t="s">
        <v>146</v>
      </c>
      <c r="AK478" t="s">
        <v>146</v>
      </c>
      <c r="AN478" t="s">
        <v>666</v>
      </c>
      <c r="AO478" t="s">
        <v>136</v>
      </c>
      <c r="AP478">
        <v>5</v>
      </c>
      <c r="AR478" t="s">
        <v>950</v>
      </c>
      <c r="AS478" t="s">
        <v>950</v>
      </c>
      <c r="AT478">
        <v>8</v>
      </c>
      <c r="AU478">
        <v>5</v>
      </c>
      <c r="AW478" t="s">
        <v>37</v>
      </c>
      <c r="AX478" t="s">
        <v>37</v>
      </c>
      <c r="AY478" t="s">
        <v>950</v>
      </c>
      <c r="AZ478" t="s">
        <v>42</v>
      </c>
      <c r="BF478">
        <v>-117.556337</v>
      </c>
      <c r="BG478">
        <v>34.073631325847302</v>
      </c>
    </row>
    <row r="479" spans="1:59" x14ac:dyDescent="0.3">
      <c r="A479">
        <v>479</v>
      </c>
      <c r="B479">
        <v>5834</v>
      </c>
      <c r="C479" t="s">
        <v>1561</v>
      </c>
      <c r="D479" t="s">
        <v>1562</v>
      </c>
      <c r="E479" t="s">
        <v>259</v>
      </c>
      <c r="F479">
        <v>-117.55495000000001</v>
      </c>
      <c r="G479">
        <v>34.077134999999998</v>
      </c>
      <c r="H479" t="s">
        <v>252</v>
      </c>
      <c r="I479">
        <v>6.8</v>
      </c>
      <c r="J479">
        <v>9</v>
      </c>
      <c r="K479">
        <v>15.8</v>
      </c>
      <c r="L479" t="s">
        <v>53</v>
      </c>
      <c r="N479" t="s">
        <v>125</v>
      </c>
      <c r="O479">
        <v>0</v>
      </c>
      <c r="P479" t="s">
        <v>253</v>
      </c>
      <c r="R479" t="s">
        <v>155</v>
      </c>
      <c r="S479" t="s">
        <v>144</v>
      </c>
      <c r="U479" t="s">
        <v>42</v>
      </c>
      <c r="V479" t="s">
        <v>156</v>
      </c>
      <c r="W479" t="s">
        <v>146</v>
      </c>
      <c r="X479" s="1">
        <v>37227</v>
      </c>
      <c r="Y479" t="s">
        <v>157</v>
      </c>
      <c r="Z479" t="s">
        <v>170</v>
      </c>
      <c r="AA479" t="s">
        <v>1531</v>
      </c>
      <c r="AC479" t="s">
        <v>133</v>
      </c>
      <c r="AD479" t="s">
        <v>66</v>
      </c>
      <c r="AE479">
        <v>0</v>
      </c>
      <c r="AF479" t="s">
        <v>1496</v>
      </c>
      <c r="AG479" t="s">
        <v>129</v>
      </c>
      <c r="AH479" t="s">
        <v>129</v>
      </c>
      <c r="AI479" t="s">
        <v>146</v>
      </c>
      <c r="AJ479" t="s">
        <v>146</v>
      </c>
      <c r="AK479" t="s">
        <v>146</v>
      </c>
      <c r="AL479" t="s">
        <v>66</v>
      </c>
      <c r="AO479" t="s">
        <v>136</v>
      </c>
      <c r="AP479">
        <v>6</v>
      </c>
      <c r="AT479">
        <v>6</v>
      </c>
      <c r="AU479">
        <v>25</v>
      </c>
      <c r="AW479" t="s">
        <v>137</v>
      </c>
      <c r="AX479" t="s">
        <v>138</v>
      </c>
      <c r="AZ479" t="s">
        <v>42</v>
      </c>
      <c r="BF479">
        <v>-117.555111294477</v>
      </c>
      <c r="BG479">
        <v>34.077129229617398</v>
      </c>
    </row>
    <row r="480" spans="1:59" x14ac:dyDescent="0.3">
      <c r="A480">
        <v>480</v>
      </c>
      <c r="B480">
        <v>5835</v>
      </c>
      <c r="C480" t="s">
        <v>1563</v>
      </c>
      <c r="D480" t="s">
        <v>1564</v>
      </c>
      <c r="E480" t="s">
        <v>259</v>
      </c>
      <c r="F480">
        <v>-117.54973099999999</v>
      </c>
      <c r="G480">
        <v>34.077109999999998</v>
      </c>
      <c r="H480" t="s">
        <v>252</v>
      </c>
      <c r="I480">
        <v>15.8</v>
      </c>
      <c r="J480">
        <v>9.9</v>
      </c>
      <c r="K480">
        <v>25.7</v>
      </c>
      <c r="L480" t="s">
        <v>29</v>
      </c>
      <c r="N480" t="s">
        <v>125</v>
      </c>
      <c r="O480">
        <v>0</v>
      </c>
      <c r="P480" t="s">
        <v>253</v>
      </c>
      <c r="R480" t="s">
        <v>155</v>
      </c>
      <c r="S480" t="s">
        <v>144</v>
      </c>
      <c r="T480" t="s">
        <v>169</v>
      </c>
      <c r="U480" t="s">
        <v>28</v>
      </c>
      <c r="V480" t="s">
        <v>157</v>
      </c>
      <c r="W480" t="s">
        <v>146</v>
      </c>
      <c r="X480" s="1">
        <v>37227</v>
      </c>
      <c r="Y480" t="s">
        <v>145</v>
      </c>
      <c r="Z480" t="s">
        <v>203</v>
      </c>
      <c r="AA480" t="s">
        <v>1531</v>
      </c>
      <c r="AB480" t="s">
        <v>204</v>
      </c>
      <c r="AC480" t="s">
        <v>133</v>
      </c>
      <c r="AD480" t="s">
        <v>59</v>
      </c>
      <c r="AE480">
        <v>0</v>
      </c>
      <c r="AG480" t="s">
        <v>146</v>
      </c>
      <c r="AH480" t="s">
        <v>146</v>
      </c>
      <c r="AI480" t="s">
        <v>146</v>
      </c>
      <c r="AJ480" t="s">
        <v>146</v>
      </c>
      <c r="AK480" t="s">
        <v>146</v>
      </c>
      <c r="AL480" t="s">
        <v>66</v>
      </c>
      <c r="AO480" t="s">
        <v>136</v>
      </c>
      <c r="AP480">
        <v>5</v>
      </c>
      <c r="AQ480" t="s">
        <v>354</v>
      </c>
      <c r="AR480" t="s">
        <v>354</v>
      </c>
      <c r="AS480" t="s">
        <v>188</v>
      </c>
      <c r="AT480">
        <v>10</v>
      </c>
      <c r="AU480">
        <v>25</v>
      </c>
      <c r="AW480" t="s">
        <v>37</v>
      </c>
      <c r="AX480" t="s">
        <v>138</v>
      </c>
      <c r="AZ480" t="s">
        <v>42</v>
      </c>
      <c r="BF480">
        <v>-117.55004</v>
      </c>
      <c r="BG480">
        <v>34.077115999999997</v>
      </c>
    </row>
    <row r="481" spans="1:59" x14ac:dyDescent="0.3">
      <c r="A481">
        <v>481</v>
      </c>
      <c r="B481">
        <v>5836</v>
      </c>
      <c r="C481" t="s">
        <v>1565</v>
      </c>
      <c r="D481" t="s">
        <v>1566</v>
      </c>
      <c r="E481" t="s">
        <v>259</v>
      </c>
      <c r="F481">
        <v>-117.54567299999999</v>
      </c>
      <c r="G481">
        <v>34.077086999999999</v>
      </c>
      <c r="H481" t="s">
        <v>252</v>
      </c>
      <c r="I481">
        <v>8.5</v>
      </c>
      <c r="J481">
        <v>4.3</v>
      </c>
      <c r="K481">
        <v>12.8</v>
      </c>
      <c r="L481" t="s">
        <v>31</v>
      </c>
      <c r="N481" t="s">
        <v>125</v>
      </c>
      <c r="O481">
        <v>0</v>
      </c>
      <c r="P481" t="s">
        <v>253</v>
      </c>
      <c r="R481" t="s">
        <v>155</v>
      </c>
      <c r="S481" t="s">
        <v>144</v>
      </c>
      <c r="T481" t="s">
        <v>169</v>
      </c>
      <c r="U481" t="s">
        <v>21</v>
      </c>
      <c r="V481" t="s">
        <v>156</v>
      </c>
      <c r="W481" t="s">
        <v>146</v>
      </c>
      <c r="X481" s="1">
        <v>37227</v>
      </c>
      <c r="Y481" t="s">
        <v>145</v>
      </c>
      <c r="Z481" t="s">
        <v>203</v>
      </c>
      <c r="AA481" t="s">
        <v>1531</v>
      </c>
      <c r="AB481" t="s">
        <v>204</v>
      </c>
      <c r="AC481" t="s">
        <v>133</v>
      </c>
      <c r="AD481" t="s">
        <v>59</v>
      </c>
      <c r="AE481">
        <v>0</v>
      </c>
      <c r="AG481" t="s">
        <v>146</v>
      </c>
      <c r="AH481" t="s">
        <v>146</v>
      </c>
      <c r="AI481" t="s">
        <v>146</v>
      </c>
      <c r="AJ481" t="s">
        <v>146</v>
      </c>
      <c r="AK481" t="s">
        <v>146</v>
      </c>
      <c r="AL481" t="s">
        <v>66</v>
      </c>
      <c r="AO481" t="s">
        <v>136</v>
      </c>
      <c r="AP481">
        <v>5</v>
      </c>
      <c r="AQ481" t="s">
        <v>354</v>
      </c>
      <c r="AR481" t="s">
        <v>354</v>
      </c>
      <c r="AT481">
        <v>10</v>
      </c>
      <c r="AU481">
        <v>20</v>
      </c>
      <c r="AW481" t="s">
        <v>137</v>
      </c>
      <c r="AX481" t="s">
        <v>138</v>
      </c>
      <c r="AZ481" t="s">
        <v>42</v>
      </c>
      <c r="BF481">
        <v>-117.546121</v>
      </c>
      <c r="BG481">
        <v>34.077105000000003</v>
      </c>
    </row>
    <row r="482" spans="1:59" x14ac:dyDescent="0.3">
      <c r="A482">
        <v>482</v>
      </c>
      <c r="B482">
        <v>5837</v>
      </c>
      <c r="C482" t="s">
        <v>1567</v>
      </c>
      <c r="D482" t="s">
        <v>1568</v>
      </c>
      <c r="E482" t="s">
        <v>259</v>
      </c>
      <c r="F482">
        <v>-117.53892500000001</v>
      </c>
      <c r="G482">
        <v>34.077080000000002</v>
      </c>
      <c r="H482" t="s">
        <v>252</v>
      </c>
      <c r="I482">
        <v>3.8</v>
      </c>
      <c r="J482">
        <v>2.8</v>
      </c>
      <c r="K482">
        <v>6.6</v>
      </c>
      <c r="L482" t="s">
        <v>53</v>
      </c>
      <c r="N482" t="s">
        <v>125</v>
      </c>
      <c r="O482">
        <v>0</v>
      </c>
      <c r="P482" t="s">
        <v>253</v>
      </c>
      <c r="R482" t="s">
        <v>155</v>
      </c>
      <c r="S482" t="s">
        <v>465</v>
      </c>
      <c r="U482" t="s">
        <v>42</v>
      </c>
      <c r="V482" t="s">
        <v>128</v>
      </c>
      <c r="W482" t="s">
        <v>129</v>
      </c>
      <c r="X482" s="1">
        <v>37227</v>
      </c>
      <c r="Y482" t="s">
        <v>130</v>
      </c>
      <c r="Z482" t="s">
        <v>170</v>
      </c>
      <c r="AA482" t="s">
        <v>1531</v>
      </c>
      <c r="AC482" t="s">
        <v>133</v>
      </c>
      <c r="AD482" t="s">
        <v>66</v>
      </c>
      <c r="AE482">
        <v>0</v>
      </c>
      <c r="AF482" t="s">
        <v>1569</v>
      </c>
      <c r="AG482" t="s">
        <v>129</v>
      </c>
      <c r="AH482" t="s">
        <v>129</v>
      </c>
      <c r="AI482" t="s">
        <v>129</v>
      </c>
      <c r="AJ482" t="s">
        <v>129</v>
      </c>
      <c r="AK482" t="s">
        <v>129</v>
      </c>
      <c r="AL482" t="s">
        <v>66</v>
      </c>
      <c r="AO482" t="s">
        <v>136</v>
      </c>
      <c r="AP482">
        <v>0</v>
      </c>
      <c r="AW482" t="s">
        <v>137</v>
      </c>
      <c r="AX482" t="s">
        <v>138</v>
      </c>
      <c r="AZ482" t="s">
        <v>42</v>
      </c>
      <c r="BF482">
        <v>-117.53900299999999</v>
      </c>
      <c r="BG482">
        <v>34.077170000000002</v>
      </c>
    </row>
    <row r="483" spans="1:59" x14ac:dyDescent="0.3">
      <c r="A483">
        <v>483</v>
      </c>
      <c r="B483">
        <v>5838</v>
      </c>
      <c r="C483" t="s">
        <v>1570</v>
      </c>
      <c r="D483" t="s">
        <v>1571</v>
      </c>
      <c r="E483" t="s">
        <v>259</v>
      </c>
      <c r="F483">
        <v>-117.535219</v>
      </c>
      <c r="G483">
        <v>34.077100999999999</v>
      </c>
      <c r="H483" t="s">
        <v>252</v>
      </c>
      <c r="I483">
        <v>2.4</v>
      </c>
      <c r="J483">
        <v>0.8</v>
      </c>
      <c r="K483">
        <v>3.2</v>
      </c>
      <c r="L483" t="s">
        <v>53</v>
      </c>
      <c r="N483" t="s">
        <v>125</v>
      </c>
      <c r="O483">
        <v>0</v>
      </c>
      <c r="P483" t="s">
        <v>253</v>
      </c>
      <c r="R483" t="s">
        <v>66</v>
      </c>
      <c r="S483" t="s">
        <v>465</v>
      </c>
      <c r="U483" t="s">
        <v>42</v>
      </c>
      <c r="V483" t="s">
        <v>128</v>
      </c>
      <c r="W483" t="s">
        <v>129</v>
      </c>
      <c r="X483" s="1">
        <v>37227</v>
      </c>
      <c r="Y483" t="s">
        <v>130</v>
      </c>
      <c r="Z483" t="s">
        <v>170</v>
      </c>
      <c r="AA483" t="s">
        <v>1531</v>
      </c>
      <c r="AD483" t="s">
        <v>66</v>
      </c>
      <c r="AE483">
        <v>0</v>
      </c>
      <c r="AG483" t="s">
        <v>129</v>
      </c>
      <c r="AH483" t="s">
        <v>129</v>
      </c>
      <c r="AI483" t="s">
        <v>129</v>
      </c>
      <c r="AJ483" t="s">
        <v>129</v>
      </c>
      <c r="AK483" t="s">
        <v>129</v>
      </c>
      <c r="AL483" t="s">
        <v>66</v>
      </c>
      <c r="AO483" t="s">
        <v>136</v>
      </c>
      <c r="AP483">
        <v>0</v>
      </c>
      <c r="AW483" t="s">
        <v>137</v>
      </c>
      <c r="AX483" t="s">
        <v>138</v>
      </c>
      <c r="AZ483" t="s">
        <v>42</v>
      </c>
      <c r="BF483">
        <v>-117.534659</v>
      </c>
      <c r="BG483">
        <v>34.077190000000002</v>
      </c>
    </row>
    <row r="484" spans="1:59" x14ac:dyDescent="0.3">
      <c r="A484">
        <v>484</v>
      </c>
      <c r="B484">
        <v>5840</v>
      </c>
      <c r="C484" t="s">
        <v>1572</v>
      </c>
      <c r="D484" t="s">
        <v>1573</v>
      </c>
      <c r="E484" t="s">
        <v>259</v>
      </c>
      <c r="F484">
        <v>-117.530637</v>
      </c>
      <c r="G484">
        <v>34.077052999999999</v>
      </c>
      <c r="H484" t="s">
        <v>252</v>
      </c>
      <c r="I484">
        <v>4.8</v>
      </c>
      <c r="J484">
        <v>4</v>
      </c>
      <c r="K484">
        <v>8.8000000000000007</v>
      </c>
      <c r="L484" t="s">
        <v>31</v>
      </c>
      <c r="O484">
        <v>0</v>
      </c>
      <c r="P484" t="s">
        <v>253</v>
      </c>
      <c r="R484" t="s">
        <v>66</v>
      </c>
      <c r="S484" t="s">
        <v>144</v>
      </c>
      <c r="T484" t="s">
        <v>169</v>
      </c>
      <c r="U484" t="s">
        <v>21</v>
      </c>
      <c r="V484" t="s">
        <v>157</v>
      </c>
      <c r="W484" t="s">
        <v>146</v>
      </c>
      <c r="X484" s="1">
        <v>37227</v>
      </c>
      <c r="Y484" t="s">
        <v>145</v>
      </c>
      <c r="Z484" t="s">
        <v>203</v>
      </c>
      <c r="AA484" t="s">
        <v>1531</v>
      </c>
      <c r="AB484" t="s">
        <v>204</v>
      </c>
      <c r="AC484" t="s">
        <v>133</v>
      </c>
      <c r="AD484" t="s">
        <v>59</v>
      </c>
      <c r="AE484">
        <v>0</v>
      </c>
      <c r="AG484" t="s">
        <v>146</v>
      </c>
      <c r="AH484" t="s">
        <v>146</v>
      </c>
      <c r="AI484" t="s">
        <v>146</v>
      </c>
      <c r="AJ484" t="s">
        <v>146</v>
      </c>
      <c r="AK484" t="s">
        <v>146</v>
      </c>
      <c r="AL484" t="s">
        <v>66</v>
      </c>
      <c r="AO484" t="s">
        <v>136</v>
      </c>
      <c r="AP484">
        <v>5</v>
      </c>
      <c r="AQ484" t="s">
        <v>354</v>
      </c>
      <c r="AR484" t="s">
        <v>354</v>
      </c>
      <c r="AT484">
        <v>13</v>
      </c>
      <c r="AU484">
        <v>20</v>
      </c>
      <c r="AW484" t="s">
        <v>137</v>
      </c>
      <c r="AX484" t="s">
        <v>138</v>
      </c>
      <c r="AZ484" t="s">
        <v>42</v>
      </c>
      <c r="BF484">
        <v>-117.529636</v>
      </c>
      <c r="BG484">
        <v>34.077182999999998</v>
      </c>
    </row>
    <row r="485" spans="1:59" x14ac:dyDescent="0.3">
      <c r="A485">
        <v>485</v>
      </c>
      <c r="B485">
        <v>5841</v>
      </c>
      <c r="C485" t="s">
        <v>1574</v>
      </c>
      <c r="D485" t="s">
        <v>1575</v>
      </c>
      <c r="E485" t="s">
        <v>168</v>
      </c>
      <c r="F485">
        <v>-117.52120600000001</v>
      </c>
      <c r="G485">
        <v>34.077016</v>
      </c>
      <c r="H485" t="s">
        <v>252</v>
      </c>
      <c r="I485">
        <v>4.5</v>
      </c>
      <c r="J485">
        <v>2.2999999999999998</v>
      </c>
      <c r="K485">
        <v>6.8</v>
      </c>
      <c r="L485" t="s">
        <v>53</v>
      </c>
      <c r="M485" t="s">
        <v>129</v>
      </c>
      <c r="N485" t="s">
        <v>125</v>
      </c>
      <c r="O485">
        <v>0</v>
      </c>
      <c r="P485" t="s">
        <v>253</v>
      </c>
      <c r="Q485" t="s">
        <v>432</v>
      </c>
      <c r="S485" t="s">
        <v>465</v>
      </c>
      <c r="T485" t="s">
        <v>66</v>
      </c>
      <c r="U485" t="s">
        <v>42</v>
      </c>
      <c r="V485" t="s">
        <v>156</v>
      </c>
      <c r="W485" t="s">
        <v>146</v>
      </c>
      <c r="X485" s="1">
        <v>37227</v>
      </c>
      <c r="Y485" t="s">
        <v>130</v>
      </c>
      <c r="Z485" t="s">
        <v>170</v>
      </c>
      <c r="AA485" t="s">
        <v>369</v>
      </c>
      <c r="AB485" t="s">
        <v>148</v>
      </c>
      <c r="AC485" t="s">
        <v>133</v>
      </c>
      <c r="AD485" t="s">
        <v>66</v>
      </c>
      <c r="AE485">
        <v>0</v>
      </c>
      <c r="AF485" t="s">
        <v>1576</v>
      </c>
      <c r="AG485" t="s">
        <v>146</v>
      </c>
      <c r="AH485" t="s">
        <v>146</v>
      </c>
      <c r="AI485" t="s">
        <v>146</v>
      </c>
      <c r="AJ485" t="s">
        <v>146</v>
      </c>
      <c r="AK485" t="s">
        <v>146</v>
      </c>
      <c r="AL485" t="s">
        <v>135</v>
      </c>
      <c r="AM485" t="s">
        <v>1577</v>
      </c>
      <c r="AO485" t="s">
        <v>136</v>
      </c>
      <c r="AP485">
        <v>12</v>
      </c>
      <c r="AQ485" t="s">
        <v>151</v>
      </c>
      <c r="AT485">
        <v>0</v>
      </c>
      <c r="AU485">
        <v>0</v>
      </c>
      <c r="AW485" t="s">
        <v>137</v>
      </c>
      <c r="AX485" t="s">
        <v>138</v>
      </c>
      <c r="AZ485" t="s">
        <v>42</v>
      </c>
      <c r="BD485" t="s">
        <v>173</v>
      </c>
      <c r="BF485">
        <v>-117.521187136649</v>
      </c>
      <c r="BG485">
        <v>34.077017901109301</v>
      </c>
    </row>
    <row r="486" spans="1:59" x14ac:dyDescent="0.3">
      <c r="A486">
        <v>486</v>
      </c>
      <c r="B486">
        <v>5842</v>
      </c>
      <c r="C486" t="s">
        <v>1578</v>
      </c>
      <c r="D486" t="s">
        <v>1579</v>
      </c>
      <c r="E486" t="s">
        <v>168</v>
      </c>
      <c r="F486">
        <v>-117.51480599999999</v>
      </c>
      <c r="G486">
        <v>34.077111000000002</v>
      </c>
      <c r="H486" t="s">
        <v>252</v>
      </c>
      <c r="I486">
        <v>5.3</v>
      </c>
      <c r="J486">
        <v>2.5</v>
      </c>
      <c r="K486">
        <v>7.8</v>
      </c>
      <c r="L486" t="s">
        <v>53</v>
      </c>
      <c r="M486" t="s">
        <v>129</v>
      </c>
      <c r="N486" t="s">
        <v>125</v>
      </c>
      <c r="O486">
        <v>1</v>
      </c>
      <c r="P486" t="s">
        <v>253</v>
      </c>
      <c r="R486" t="s">
        <v>155</v>
      </c>
      <c r="S486" t="s">
        <v>144</v>
      </c>
      <c r="T486" t="s">
        <v>66</v>
      </c>
      <c r="U486" t="s">
        <v>42</v>
      </c>
      <c r="V486" t="s">
        <v>156</v>
      </c>
      <c r="W486" t="s">
        <v>146</v>
      </c>
      <c r="X486" s="1">
        <v>37227</v>
      </c>
      <c r="Y486" t="s">
        <v>156</v>
      </c>
      <c r="Z486" t="s">
        <v>66</v>
      </c>
      <c r="AA486" t="s">
        <v>1531</v>
      </c>
      <c r="AB486" t="s">
        <v>148</v>
      </c>
      <c r="AC486" t="s">
        <v>133</v>
      </c>
      <c r="AD486" t="s">
        <v>66</v>
      </c>
      <c r="AE486">
        <v>0</v>
      </c>
      <c r="AF486" t="s">
        <v>1580</v>
      </c>
      <c r="AG486" t="s">
        <v>146</v>
      </c>
      <c r="AH486" t="s">
        <v>146</v>
      </c>
      <c r="AI486" t="s">
        <v>146</v>
      </c>
      <c r="AJ486" t="s">
        <v>146</v>
      </c>
      <c r="AK486" t="s">
        <v>146</v>
      </c>
      <c r="AL486" t="s">
        <v>66</v>
      </c>
      <c r="AM486" t="s">
        <v>1581</v>
      </c>
      <c r="AO486" t="s">
        <v>136</v>
      </c>
      <c r="AP486">
        <v>12</v>
      </c>
      <c r="AT486">
        <v>12</v>
      </c>
      <c r="AU486">
        <v>30</v>
      </c>
      <c r="AW486" t="s">
        <v>137</v>
      </c>
      <c r="AX486" t="s">
        <v>138</v>
      </c>
      <c r="AZ486" t="s">
        <v>42</v>
      </c>
      <c r="BD486" t="s">
        <v>173</v>
      </c>
      <c r="BF486">
        <v>-117.51466999371</v>
      </c>
      <c r="BG486">
        <v>34.077103000000001</v>
      </c>
    </row>
    <row r="487" spans="1:59" x14ac:dyDescent="0.3">
      <c r="A487">
        <v>487</v>
      </c>
      <c r="B487">
        <v>5846</v>
      </c>
      <c r="C487" t="s">
        <v>1582</v>
      </c>
      <c r="D487" t="s">
        <v>1583</v>
      </c>
      <c r="E487" t="s">
        <v>168</v>
      </c>
      <c r="F487">
        <v>-117.49946799999999</v>
      </c>
      <c r="G487">
        <v>34.077150000000003</v>
      </c>
      <c r="H487" t="s">
        <v>252</v>
      </c>
      <c r="I487">
        <v>15.5</v>
      </c>
      <c r="J487">
        <v>4.5</v>
      </c>
      <c r="K487">
        <v>20</v>
      </c>
      <c r="L487" t="s">
        <v>53</v>
      </c>
      <c r="M487" t="s">
        <v>129</v>
      </c>
      <c r="N487" t="s">
        <v>125</v>
      </c>
      <c r="O487">
        <v>1</v>
      </c>
      <c r="P487" t="s">
        <v>253</v>
      </c>
      <c r="R487" t="s">
        <v>155</v>
      </c>
      <c r="S487" t="s">
        <v>144</v>
      </c>
      <c r="U487" t="s">
        <v>42</v>
      </c>
      <c r="V487" t="s">
        <v>156</v>
      </c>
      <c r="W487" t="s">
        <v>146</v>
      </c>
      <c r="X487" s="1">
        <v>37227</v>
      </c>
      <c r="Y487" t="s">
        <v>156</v>
      </c>
      <c r="Z487" t="s">
        <v>170</v>
      </c>
      <c r="AA487" t="s">
        <v>1531</v>
      </c>
      <c r="AB487" t="s">
        <v>148</v>
      </c>
      <c r="AD487" t="s">
        <v>66</v>
      </c>
      <c r="AE487">
        <v>0</v>
      </c>
      <c r="AF487" t="s">
        <v>1584</v>
      </c>
      <c r="AG487" t="s">
        <v>146</v>
      </c>
      <c r="AH487" t="s">
        <v>146</v>
      </c>
      <c r="AI487" t="s">
        <v>146</v>
      </c>
      <c r="AJ487" t="s">
        <v>146</v>
      </c>
      <c r="AK487" t="s">
        <v>129</v>
      </c>
      <c r="AL487" t="s">
        <v>821</v>
      </c>
      <c r="AO487" t="s">
        <v>136</v>
      </c>
      <c r="AP487">
        <v>12</v>
      </c>
      <c r="AT487">
        <v>12</v>
      </c>
      <c r="AU487">
        <v>30</v>
      </c>
      <c r="AW487" t="s">
        <v>137</v>
      </c>
      <c r="AX487" t="s">
        <v>138</v>
      </c>
      <c r="AZ487" t="s">
        <v>42</v>
      </c>
      <c r="BD487" t="s">
        <v>173</v>
      </c>
      <c r="BF487">
        <v>-117.49963179364001</v>
      </c>
      <c r="BG487">
        <v>34.0771347943598</v>
      </c>
    </row>
    <row r="488" spans="1:59" x14ac:dyDescent="0.3">
      <c r="A488">
        <v>488</v>
      </c>
      <c r="B488">
        <v>5847</v>
      </c>
      <c r="C488" t="s">
        <v>1585</v>
      </c>
      <c r="D488" t="s">
        <v>1586</v>
      </c>
      <c r="E488" t="s">
        <v>168</v>
      </c>
      <c r="F488">
        <v>-117.4971</v>
      </c>
      <c r="G488">
        <v>34.077151000000001</v>
      </c>
      <c r="H488" t="s">
        <v>252</v>
      </c>
      <c r="I488">
        <v>1.8</v>
      </c>
      <c r="J488">
        <v>1</v>
      </c>
      <c r="K488">
        <v>2.8</v>
      </c>
      <c r="L488" t="s">
        <v>53</v>
      </c>
      <c r="M488" t="s">
        <v>129</v>
      </c>
      <c r="N488" t="s">
        <v>125</v>
      </c>
      <c r="O488">
        <v>1</v>
      </c>
      <c r="P488" t="s">
        <v>253</v>
      </c>
      <c r="R488" t="s">
        <v>155</v>
      </c>
      <c r="S488" t="s">
        <v>144</v>
      </c>
      <c r="T488" t="s">
        <v>66</v>
      </c>
      <c r="U488" t="s">
        <v>42</v>
      </c>
      <c r="V488" t="s">
        <v>156</v>
      </c>
      <c r="W488" t="s">
        <v>129</v>
      </c>
      <c r="X488" s="1">
        <v>37227</v>
      </c>
      <c r="Y488" t="s">
        <v>156</v>
      </c>
      <c r="Z488" t="s">
        <v>131</v>
      </c>
      <c r="AA488" t="s">
        <v>1531</v>
      </c>
      <c r="AB488" t="s">
        <v>148</v>
      </c>
      <c r="AD488" t="s">
        <v>66</v>
      </c>
      <c r="AE488">
        <v>0</v>
      </c>
      <c r="AG488" t="s">
        <v>146</v>
      </c>
      <c r="AH488" t="s">
        <v>146</v>
      </c>
      <c r="AI488" t="s">
        <v>146</v>
      </c>
      <c r="AJ488" t="s">
        <v>146</v>
      </c>
      <c r="AK488" t="s">
        <v>146</v>
      </c>
      <c r="AL488" t="s">
        <v>66</v>
      </c>
      <c r="AO488" t="s">
        <v>136</v>
      </c>
      <c r="AP488">
        <v>12</v>
      </c>
      <c r="AT488">
        <v>12</v>
      </c>
      <c r="AU488">
        <v>20</v>
      </c>
      <c r="AW488" t="s">
        <v>137</v>
      </c>
      <c r="AX488" t="s">
        <v>138</v>
      </c>
      <c r="AZ488" t="s">
        <v>42</v>
      </c>
      <c r="BD488" t="s">
        <v>173</v>
      </c>
      <c r="BF488">
        <v>-117.4971661374</v>
      </c>
      <c r="BG488">
        <v>34.077151667554503</v>
      </c>
    </row>
    <row r="489" spans="1:59" x14ac:dyDescent="0.3">
      <c r="A489">
        <v>489</v>
      </c>
      <c r="B489">
        <v>5848</v>
      </c>
      <c r="C489" t="s">
        <v>1587</v>
      </c>
      <c r="D489" t="s">
        <v>1588</v>
      </c>
      <c r="E489" t="s">
        <v>168</v>
      </c>
      <c r="F489">
        <v>-117.492676</v>
      </c>
      <c r="G489">
        <v>34.077170000000002</v>
      </c>
      <c r="H489" t="s">
        <v>252</v>
      </c>
      <c r="I489">
        <v>2.5</v>
      </c>
      <c r="J489">
        <v>1.3</v>
      </c>
      <c r="K489">
        <v>3.8</v>
      </c>
      <c r="L489" t="s">
        <v>53</v>
      </c>
      <c r="M489" t="s">
        <v>129</v>
      </c>
      <c r="N489" t="s">
        <v>125</v>
      </c>
      <c r="O489">
        <v>1</v>
      </c>
      <c r="P489" t="s">
        <v>253</v>
      </c>
      <c r="R489" t="s">
        <v>155</v>
      </c>
      <c r="S489" t="s">
        <v>144</v>
      </c>
      <c r="T489" t="s">
        <v>66</v>
      </c>
      <c r="U489" t="s">
        <v>42</v>
      </c>
      <c r="V489" t="s">
        <v>156</v>
      </c>
      <c r="W489" t="s">
        <v>146</v>
      </c>
      <c r="X489" s="1">
        <v>37227</v>
      </c>
      <c r="Y489" t="s">
        <v>145</v>
      </c>
      <c r="Z489" t="s">
        <v>181</v>
      </c>
      <c r="AA489" t="s">
        <v>1531</v>
      </c>
      <c r="AB489" t="s">
        <v>148</v>
      </c>
      <c r="AD489" t="s">
        <v>66</v>
      </c>
      <c r="AE489">
        <v>0</v>
      </c>
      <c r="AF489" t="s">
        <v>1589</v>
      </c>
      <c r="AG489" t="s">
        <v>146</v>
      </c>
      <c r="AH489" t="s">
        <v>146</v>
      </c>
      <c r="AI489" t="s">
        <v>146</v>
      </c>
      <c r="AJ489" t="s">
        <v>146</v>
      </c>
      <c r="AK489" t="s">
        <v>146</v>
      </c>
      <c r="AL489" t="s">
        <v>66</v>
      </c>
      <c r="AO489" t="s">
        <v>136</v>
      </c>
      <c r="AP489">
        <v>12</v>
      </c>
      <c r="AT489">
        <v>12</v>
      </c>
      <c r="AU489">
        <v>30</v>
      </c>
      <c r="AW489" t="s">
        <v>137</v>
      </c>
      <c r="AX489" t="s">
        <v>138</v>
      </c>
      <c r="AZ489" t="s">
        <v>42</v>
      </c>
      <c r="BD489" t="s">
        <v>173</v>
      </c>
      <c r="BF489">
        <v>-117.492775347221</v>
      </c>
      <c r="BG489">
        <v>34.077173345786797</v>
      </c>
    </row>
    <row r="490" spans="1:59" x14ac:dyDescent="0.3">
      <c r="A490">
        <v>490</v>
      </c>
      <c r="B490">
        <v>5849</v>
      </c>
      <c r="C490" t="s">
        <v>1590</v>
      </c>
      <c r="D490" t="s">
        <v>1591</v>
      </c>
      <c r="E490" t="s">
        <v>168</v>
      </c>
      <c r="F490">
        <v>-117.487998</v>
      </c>
      <c r="G490">
        <v>34.077298999999996</v>
      </c>
      <c r="H490" t="s">
        <v>252</v>
      </c>
      <c r="I490">
        <v>9.1</v>
      </c>
      <c r="J490">
        <v>4.4000000000000004</v>
      </c>
      <c r="K490">
        <v>13.5</v>
      </c>
      <c r="L490" t="s">
        <v>53</v>
      </c>
      <c r="M490" t="s">
        <v>146</v>
      </c>
      <c r="N490" t="s">
        <v>125</v>
      </c>
      <c r="O490">
        <v>0</v>
      </c>
      <c r="P490" t="s">
        <v>253</v>
      </c>
      <c r="R490" t="s">
        <v>66</v>
      </c>
      <c r="S490" t="s">
        <v>263</v>
      </c>
      <c r="T490" t="s">
        <v>66</v>
      </c>
      <c r="U490" t="s">
        <v>42</v>
      </c>
      <c r="V490" t="s">
        <v>128</v>
      </c>
      <c r="W490" t="s">
        <v>129</v>
      </c>
      <c r="X490" s="1">
        <v>37227</v>
      </c>
      <c r="Y490" t="s">
        <v>130</v>
      </c>
      <c r="Z490" t="s">
        <v>131</v>
      </c>
      <c r="AA490" t="s">
        <v>1531</v>
      </c>
      <c r="AB490" t="s">
        <v>148</v>
      </c>
      <c r="AC490" t="s">
        <v>133</v>
      </c>
      <c r="AD490" t="s">
        <v>66</v>
      </c>
      <c r="AE490">
        <v>0</v>
      </c>
      <c r="AG490" t="s">
        <v>129</v>
      </c>
      <c r="AH490" t="s">
        <v>129</v>
      </c>
      <c r="AI490" t="s">
        <v>129</v>
      </c>
      <c r="AJ490" t="s">
        <v>129</v>
      </c>
      <c r="AK490" t="s">
        <v>129</v>
      </c>
      <c r="AL490" t="s">
        <v>150</v>
      </c>
      <c r="AM490" t="s">
        <v>1592</v>
      </c>
      <c r="AO490" t="s">
        <v>136</v>
      </c>
      <c r="AP490">
        <v>0</v>
      </c>
      <c r="AT490">
        <v>6</v>
      </c>
      <c r="AU490">
        <v>12</v>
      </c>
      <c r="AV490" t="s">
        <v>150</v>
      </c>
      <c r="AW490" t="s">
        <v>137</v>
      </c>
      <c r="AX490" t="s">
        <v>138</v>
      </c>
      <c r="AZ490" t="s">
        <v>42</v>
      </c>
      <c r="BD490" t="s">
        <v>173</v>
      </c>
      <c r="BF490">
        <v>-117.487998</v>
      </c>
      <c r="BG490">
        <v>34.077298999999996</v>
      </c>
    </row>
    <row r="491" spans="1:59" x14ac:dyDescent="0.3">
      <c r="A491">
        <v>491</v>
      </c>
      <c r="B491">
        <v>5850</v>
      </c>
      <c r="C491" t="s">
        <v>1593</v>
      </c>
      <c r="D491" t="s">
        <v>1594</v>
      </c>
      <c r="E491" t="s">
        <v>168</v>
      </c>
      <c r="F491">
        <v>-117.483818</v>
      </c>
      <c r="G491">
        <v>34.077368999999997</v>
      </c>
      <c r="H491" t="s">
        <v>252</v>
      </c>
      <c r="I491">
        <v>6.2</v>
      </c>
      <c r="J491">
        <v>5.5</v>
      </c>
      <c r="K491">
        <v>11.7</v>
      </c>
      <c r="L491" t="s">
        <v>53</v>
      </c>
      <c r="M491" t="s">
        <v>129</v>
      </c>
      <c r="N491" t="s">
        <v>125</v>
      </c>
      <c r="O491">
        <v>0</v>
      </c>
      <c r="P491" t="s">
        <v>253</v>
      </c>
      <c r="R491" t="s">
        <v>66</v>
      </c>
      <c r="S491" t="s">
        <v>127</v>
      </c>
      <c r="T491" t="s">
        <v>66</v>
      </c>
      <c r="U491" t="s">
        <v>42</v>
      </c>
      <c r="V491" t="s">
        <v>128</v>
      </c>
      <c r="W491" t="s">
        <v>129</v>
      </c>
      <c r="X491" s="1">
        <v>37227</v>
      </c>
      <c r="Y491" t="s">
        <v>130</v>
      </c>
      <c r="Z491" t="s">
        <v>181</v>
      </c>
      <c r="AA491" t="s">
        <v>1531</v>
      </c>
      <c r="AB491" t="s">
        <v>148</v>
      </c>
      <c r="AC491" t="s">
        <v>133</v>
      </c>
      <c r="AD491" t="s">
        <v>66</v>
      </c>
      <c r="AE491">
        <v>0</v>
      </c>
      <c r="AF491" t="s">
        <v>774</v>
      </c>
      <c r="AG491" t="s">
        <v>129</v>
      </c>
      <c r="AH491" t="s">
        <v>129</v>
      </c>
      <c r="AI491" t="s">
        <v>129</v>
      </c>
      <c r="AJ491" t="s">
        <v>129</v>
      </c>
      <c r="AK491" t="s">
        <v>129</v>
      </c>
      <c r="AL491" t="s">
        <v>66</v>
      </c>
      <c r="AO491" t="s">
        <v>136</v>
      </c>
      <c r="AP491">
        <v>0</v>
      </c>
      <c r="AT491">
        <v>0</v>
      </c>
      <c r="AU491">
        <v>0</v>
      </c>
      <c r="AW491" t="s">
        <v>137</v>
      </c>
      <c r="AX491" t="s">
        <v>138</v>
      </c>
      <c r="AZ491" t="s">
        <v>42</v>
      </c>
      <c r="BD491" t="s">
        <v>173</v>
      </c>
      <c r="BF491">
        <v>-117.483818</v>
      </c>
      <c r="BG491">
        <v>34.077368999999997</v>
      </c>
    </row>
    <row r="492" spans="1:59" x14ac:dyDescent="0.3">
      <c r="A492">
        <v>492</v>
      </c>
      <c r="B492">
        <v>5851</v>
      </c>
      <c r="C492" t="s">
        <v>1595</v>
      </c>
      <c r="D492" t="s">
        <v>1596</v>
      </c>
      <c r="E492" t="s">
        <v>168</v>
      </c>
      <c r="F492">
        <v>-117.479484</v>
      </c>
      <c r="G492">
        <v>34.077339000000002</v>
      </c>
      <c r="H492" t="s">
        <v>252</v>
      </c>
      <c r="I492">
        <v>16.600000000000001</v>
      </c>
      <c r="J492">
        <v>6.5</v>
      </c>
      <c r="K492">
        <v>23.1</v>
      </c>
      <c r="L492" t="s">
        <v>31</v>
      </c>
      <c r="M492" t="s">
        <v>129</v>
      </c>
      <c r="N492" t="s">
        <v>125</v>
      </c>
      <c r="O492">
        <v>0</v>
      </c>
      <c r="P492" t="s">
        <v>253</v>
      </c>
      <c r="R492" t="s">
        <v>66</v>
      </c>
      <c r="S492" t="s">
        <v>263</v>
      </c>
      <c r="T492" t="s">
        <v>66</v>
      </c>
      <c r="U492" t="s">
        <v>42</v>
      </c>
      <c r="V492" t="s">
        <v>156</v>
      </c>
      <c r="W492" t="s">
        <v>146</v>
      </c>
      <c r="X492" s="1">
        <v>37227</v>
      </c>
      <c r="Y492" t="s">
        <v>156</v>
      </c>
      <c r="Z492" t="s">
        <v>131</v>
      </c>
      <c r="AA492" t="s">
        <v>1531</v>
      </c>
      <c r="AB492" t="s">
        <v>148</v>
      </c>
      <c r="AC492" t="s">
        <v>133</v>
      </c>
      <c r="AD492" t="s">
        <v>66</v>
      </c>
      <c r="AE492">
        <v>0</v>
      </c>
      <c r="AF492" t="s">
        <v>877</v>
      </c>
      <c r="AG492" t="s">
        <v>146</v>
      </c>
      <c r="AH492" t="s">
        <v>146</v>
      </c>
      <c r="AI492" t="s">
        <v>146</v>
      </c>
      <c r="AJ492" t="s">
        <v>146</v>
      </c>
      <c r="AK492" t="s">
        <v>146</v>
      </c>
      <c r="AL492" t="s">
        <v>150</v>
      </c>
      <c r="AO492" t="s">
        <v>136</v>
      </c>
      <c r="AP492">
        <v>7</v>
      </c>
      <c r="AR492" t="s">
        <v>164</v>
      </c>
      <c r="AT492">
        <v>7</v>
      </c>
      <c r="AU492">
        <v>35</v>
      </c>
      <c r="AV492" t="s">
        <v>150</v>
      </c>
      <c r="AW492" t="s">
        <v>137</v>
      </c>
      <c r="AX492" t="s">
        <v>138</v>
      </c>
      <c r="AZ492" t="s">
        <v>42</v>
      </c>
      <c r="BD492" t="s">
        <v>173</v>
      </c>
      <c r="BF492">
        <v>-117.47949500082601</v>
      </c>
      <c r="BG492">
        <v>34.077351454458302</v>
      </c>
    </row>
    <row r="493" spans="1:59" x14ac:dyDescent="0.3">
      <c r="A493">
        <v>493</v>
      </c>
      <c r="B493">
        <v>5852</v>
      </c>
      <c r="C493" t="s">
        <v>1597</v>
      </c>
      <c r="D493" t="s">
        <v>1598</v>
      </c>
      <c r="E493" t="s">
        <v>168</v>
      </c>
      <c r="F493">
        <v>-117.475084</v>
      </c>
      <c r="G493">
        <v>34.077396999999998</v>
      </c>
      <c r="H493" t="s">
        <v>252</v>
      </c>
      <c r="I493">
        <v>13.9</v>
      </c>
      <c r="J493">
        <v>4.7</v>
      </c>
      <c r="K493">
        <v>18.600000000000001</v>
      </c>
      <c r="L493" t="s">
        <v>53</v>
      </c>
      <c r="M493" t="s">
        <v>129</v>
      </c>
      <c r="N493" t="s">
        <v>125</v>
      </c>
      <c r="O493">
        <v>0</v>
      </c>
      <c r="P493" t="s">
        <v>253</v>
      </c>
      <c r="R493" t="s">
        <v>66</v>
      </c>
      <c r="S493" t="s">
        <v>127</v>
      </c>
      <c r="T493" t="s">
        <v>66</v>
      </c>
      <c r="U493" t="s">
        <v>42</v>
      </c>
      <c r="V493" t="s">
        <v>128</v>
      </c>
      <c r="W493" t="s">
        <v>129</v>
      </c>
      <c r="X493" s="1">
        <v>37227</v>
      </c>
      <c r="Y493" t="s">
        <v>130</v>
      </c>
      <c r="Z493" t="s">
        <v>181</v>
      </c>
      <c r="AA493" t="s">
        <v>1531</v>
      </c>
      <c r="AB493" t="s">
        <v>148</v>
      </c>
      <c r="AC493" t="s">
        <v>133</v>
      </c>
      <c r="AD493" t="s">
        <v>66</v>
      </c>
      <c r="AE493">
        <v>0</v>
      </c>
      <c r="AF493" t="s">
        <v>774</v>
      </c>
      <c r="AG493" t="s">
        <v>129</v>
      </c>
      <c r="AH493" t="s">
        <v>129</v>
      </c>
      <c r="AI493" t="s">
        <v>129</v>
      </c>
      <c r="AJ493" t="s">
        <v>129</v>
      </c>
      <c r="AK493" t="s">
        <v>129</v>
      </c>
      <c r="AL493" t="s">
        <v>66</v>
      </c>
      <c r="AO493" t="s">
        <v>136</v>
      </c>
      <c r="AP493">
        <v>0</v>
      </c>
      <c r="AT493">
        <v>0</v>
      </c>
      <c r="AU493">
        <v>0</v>
      </c>
      <c r="AW493" t="s">
        <v>137</v>
      </c>
      <c r="AX493" t="s">
        <v>138</v>
      </c>
      <c r="AZ493" t="s">
        <v>42</v>
      </c>
      <c r="BD493" t="s">
        <v>173</v>
      </c>
      <c r="BF493">
        <v>-117.475084</v>
      </c>
      <c r="BG493">
        <v>34.077396999999998</v>
      </c>
    </row>
    <row r="494" spans="1:59" x14ac:dyDescent="0.3">
      <c r="A494">
        <v>494</v>
      </c>
      <c r="B494">
        <v>5853</v>
      </c>
      <c r="C494" t="s">
        <v>1599</v>
      </c>
      <c r="D494" t="s">
        <v>1600</v>
      </c>
      <c r="E494" t="s">
        <v>168</v>
      </c>
      <c r="F494">
        <v>-117.470742</v>
      </c>
      <c r="G494">
        <v>34.077418000000002</v>
      </c>
      <c r="H494" t="s">
        <v>252</v>
      </c>
      <c r="I494">
        <v>8.4</v>
      </c>
      <c r="J494">
        <v>6.4</v>
      </c>
      <c r="K494">
        <v>14.8</v>
      </c>
      <c r="L494" t="s">
        <v>53</v>
      </c>
      <c r="M494" t="s">
        <v>129</v>
      </c>
      <c r="N494" t="s">
        <v>125</v>
      </c>
      <c r="O494">
        <v>0</v>
      </c>
      <c r="P494" t="s">
        <v>253</v>
      </c>
      <c r="R494" t="s">
        <v>66</v>
      </c>
      <c r="S494" t="s">
        <v>263</v>
      </c>
      <c r="T494" t="s">
        <v>66</v>
      </c>
      <c r="U494" t="s">
        <v>42</v>
      </c>
      <c r="V494" t="s">
        <v>157</v>
      </c>
      <c r="W494" t="s">
        <v>146</v>
      </c>
      <c r="X494" s="1">
        <v>37227</v>
      </c>
      <c r="Y494" t="s">
        <v>156</v>
      </c>
      <c r="Z494" t="s">
        <v>131</v>
      </c>
      <c r="AA494" t="s">
        <v>1531</v>
      </c>
      <c r="AB494" t="s">
        <v>148</v>
      </c>
      <c r="AC494" t="s">
        <v>133</v>
      </c>
      <c r="AD494" t="s">
        <v>66</v>
      </c>
      <c r="AE494">
        <v>0</v>
      </c>
      <c r="AF494" t="s">
        <v>1601</v>
      </c>
      <c r="AG494" t="s">
        <v>146</v>
      </c>
      <c r="AH494" t="s">
        <v>146</v>
      </c>
      <c r="AI494" t="s">
        <v>146</v>
      </c>
      <c r="AJ494" t="s">
        <v>146</v>
      </c>
      <c r="AK494" t="s">
        <v>146</v>
      </c>
      <c r="AL494" t="s">
        <v>150</v>
      </c>
      <c r="AN494" t="s">
        <v>735</v>
      </c>
      <c r="AO494" t="s">
        <v>136</v>
      </c>
      <c r="AP494">
        <v>8</v>
      </c>
      <c r="AT494">
        <v>8</v>
      </c>
      <c r="AU494">
        <v>45</v>
      </c>
      <c r="AV494" t="s">
        <v>150</v>
      </c>
      <c r="AW494" t="s">
        <v>137</v>
      </c>
      <c r="AX494" t="s">
        <v>138</v>
      </c>
      <c r="AZ494" t="s">
        <v>42</v>
      </c>
      <c r="BD494" t="s">
        <v>173</v>
      </c>
      <c r="BF494">
        <v>-117.47094217791</v>
      </c>
      <c r="BG494">
        <v>34.0774275513634</v>
      </c>
    </row>
    <row r="495" spans="1:59" x14ac:dyDescent="0.3">
      <c r="A495">
        <v>495</v>
      </c>
      <c r="B495">
        <v>5854</v>
      </c>
      <c r="C495" t="s">
        <v>1602</v>
      </c>
      <c r="D495" t="s">
        <v>1603</v>
      </c>
      <c r="E495" t="s">
        <v>296</v>
      </c>
      <c r="F495">
        <v>-117.46638</v>
      </c>
      <c r="G495">
        <v>34.077407999999998</v>
      </c>
      <c r="H495" t="s">
        <v>252</v>
      </c>
      <c r="I495">
        <v>8.6</v>
      </c>
      <c r="J495">
        <v>4.7</v>
      </c>
      <c r="K495">
        <v>13.3</v>
      </c>
      <c r="L495" t="s">
        <v>31</v>
      </c>
      <c r="M495" t="s">
        <v>129</v>
      </c>
      <c r="N495" t="s">
        <v>125</v>
      </c>
      <c r="O495">
        <v>0</v>
      </c>
      <c r="P495" t="s">
        <v>253</v>
      </c>
      <c r="R495" t="s">
        <v>66</v>
      </c>
      <c r="S495" t="s">
        <v>144</v>
      </c>
      <c r="U495" t="s">
        <v>42</v>
      </c>
      <c r="V495" t="s">
        <v>130</v>
      </c>
      <c r="W495" t="s">
        <v>146</v>
      </c>
      <c r="X495" s="1">
        <v>37227</v>
      </c>
      <c r="Y495" t="s">
        <v>157</v>
      </c>
      <c r="Z495" t="s">
        <v>131</v>
      </c>
      <c r="AA495" t="s">
        <v>1531</v>
      </c>
      <c r="AB495" t="s">
        <v>148</v>
      </c>
      <c r="AC495" t="s">
        <v>133</v>
      </c>
      <c r="AD495" t="s">
        <v>66</v>
      </c>
      <c r="AE495">
        <v>0</v>
      </c>
      <c r="AF495" t="s">
        <v>877</v>
      </c>
      <c r="AG495" t="s">
        <v>129</v>
      </c>
      <c r="AH495" t="s">
        <v>129</v>
      </c>
      <c r="AI495" t="s">
        <v>146</v>
      </c>
      <c r="AJ495" t="s">
        <v>146</v>
      </c>
      <c r="AK495" t="s">
        <v>146</v>
      </c>
      <c r="AL495" t="s">
        <v>150</v>
      </c>
      <c r="AM495" t="s">
        <v>1604</v>
      </c>
      <c r="AN495" t="s">
        <v>601</v>
      </c>
      <c r="AO495" t="s">
        <v>136</v>
      </c>
      <c r="AP495">
        <v>7</v>
      </c>
      <c r="AR495" t="s">
        <v>164</v>
      </c>
      <c r="AT495">
        <v>7</v>
      </c>
      <c r="AU495">
        <v>25</v>
      </c>
      <c r="AV495" t="s">
        <v>150</v>
      </c>
      <c r="AW495" t="s">
        <v>137</v>
      </c>
      <c r="AX495" t="s">
        <v>138</v>
      </c>
      <c r="AZ495" t="s">
        <v>42</v>
      </c>
      <c r="BD495" t="s">
        <v>173</v>
      </c>
      <c r="BF495">
        <v>-117.46646</v>
      </c>
      <c r="BG495">
        <v>34.077413999999997</v>
      </c>
    </row>
    <row r="496" spans="1:59" x14ac:dyDescent="0.3">
      <c r="A496">
        <v>496</v>
      </c>
      <c r="B496">
        <v>5855</v>
      </c>
      <c r="C496" t="s">
        <v>1605</v>
      </c>
      <c r="D496" t="s">
        <v>1606</v>
      </c>
      <c r="E496" t="s">
        <v>296</v>
      </c>
      <c r="F496">
        <v>-117.462166</v>
      </c>
      <c r="G496">
        <v>34.077421000000001</v>
      </c>
      <c r="H496" t="s">
        <v>252</v>
      </c>
      <c r="I496">
        <v>6</v>
      </c>
      <c r="J496">
        <v>3.9</v>
      </c>
      <c r="K496">
        <v>9.9</v>
      </c>
      <c r="L496" t="s">
        <v>53</v>
      </c>
      <c r="M496" t="s">
        <v>129</v>
      </c>
      <c r="N496" t="s">
        <v>125</v>
      </c>
      <c r="O496">
        <v>0</v>
      </c>
      <c r="P496" t="s">
        <v>253</v>
      </c>
      <c r="R496" t="s">
        <v>66</v>
      </c>
      <c r="S496" t="s">
        <v>144</v>
      </c>
      <c r="U496" t="s">
        <v>42</v>
      </c>
      <c r="V496" t="s">
        <v>145</v>
      </c>
      <c r="W496" t="s">
        <v>146</v>
      </c>
      <c r="X496" s="1">
        <v>37227</v>
      </c>
      <c r="Y496" t="s">
        <v>145</v>
      </c>
      <c r="Z496" t="s">
        <v>131</v>
      </c>
      <c r="AA496" t="s">
        <v>1531</v>
      </c>
      <c r="AB496" t="s">
        <v>148</v>
      </c>
      <c r="AC496" t="s">
        <v>133</v>
      </c>
      <c r="AD496" t="s">
        <v>66</v>
      </c>
      <c r="AE496">
        <v>0</v>
      </c>
      <c r="AG496" t="s">
        <v>146</v>
      </c>
      <c r="AH496" t="s">
        <v>146</v>
      </c>
      <c r="AI496" t="s">
        <v>146</v>
      </c>
      <c r="AJ496" t="s">
        <v>146</v>
      </c>
      <c r="AK496" t="s">
        <v>146</v>
      </c>
      <c r="AL496" t="s">
        <v>150</v>
      </c>
      <c r="AO496" t="s">
        <v>136</v>
      </c>
      <c r="AP496">
        <v>5</v>
      </c>
      <c r="AT496">
        <v>11</v>
      </c>
      <c r="AU496">
        <v>36</v>
      </c>
      <c r="AV496" t="s">
        <v>150</v>
      </c>
      <c r="AW496" t="s">
        <v>137</v>
      </c>
      <c r="AX496" t="s">
        <v>138</v>
      </c>
      <c r="AZ496" t="s">
        <v>42</v>
      </c>
      <c r="BD496" t="s">
        <v>173</v>
      </c>
      <c r="BF496">
        <v>-117.462163821695</v>
      </c>
      <c r="BG496">
        <v>34.077434781716399</v>
      </c>
    </row>
    <row r="497" spans="1:59" x14ac:dyDescent="0.3">
      <c r="A497">
        <v>497</v>
      </c>
      <c r="B497">
        <v>5856</v>
      </c>
      <c r="C497" t="s">
        <v>1607</v>
      </c>
      <c r="D497" t="s">
        <v>1608</v>
      </c>
      <c r="E497" t="s">
        <v>296</v>
      </c>
      <c r="F497">
        <v>-117.457671</v>
      </c>
      <c r="G497">
        <v>34.077433999999997</v>
      </c>
      <c r="H497" t="s">
        <v>252</v>
      </c>
      <c r="I497">
        <v>6.1</v>
      </c>
      <c r="J497">
        <v>4</v>
      </c>
      <c r="K497">
        <v>10.1</v>
      </c>
      <c r="L497" t="s">
        <v>31</v>
      </c>
      <c r="M497" t="s">
        <v>129</v>
      </c>
      <c r="N497" t="s">
        <v>125</v>
      </c>
      <c r="O497">
        <v>0</v>
      </c>
      <c r="P497" t="s">
        <v>253</v>
      </c>
      <c r="R497" t="s">
        <v>66</v>
      </c>
      <c r="S497" t="s">
        <v>144</v>
      </c>
      <c r="T497" t="s">
        <v>202</v>
      </c>
      <c r="U497" t="s">
        <v>28</v>
      </c>
      <c r="V497" t="s">
        <v>145</v>
      </c>
      <c r="W497" t="s">
        <v>146</v>
      </c>
      <c r="X497" s="1">
        <v>37227</v>
      </c>
      <c r="Y497" t="s">
        <v>145</v>
      </c>
      <c r="Z497" t="s">
        <v>203</v>
      </c>
      <c r="AA497" t="s">
        <v>1531</v>
      </c>
      <c r="AB497" t="s">
        <v>204</v>
      </c>
      <c r="AC497" t="s">
        <v>133</v>
      </c>
      <c r="AD497" t="s">
        <v>59</v>
      </c>
      <c r="AE497">
        <v>0</v>
      </c>
      <c r="AF497" t="s">
        <v>350</v>
      </c>
      <c r="AG497" t="s">
        <v>146</v>
      </c>
      <c r="AH497" t="s">
        <v>146</v>
      </c>
      <c r="AI497" t="s">
        <v>146</v>
      </c>
      <c r="AJ497" t="s">
        <v>146</v>
      </c>
      <c r="AK497" t="s">
        <v>146</v>
      </c>
      <c r="AL497" t="s">
        <v>150</v>
      </c>
      <c r="AO497" t="s">
        <v>136</v>
      </c>
      <c r="AP497">
        <v>4</v>
      </c>
      <c r="AQ497" t="s">
        <v>164</v>
      </c>
      <c r="AR497" t="s">
        <v>164</v>
      </c>
      <c r="AT497">
        <v>10</v>
      </c>
      <c r="AU497">
        <v>30</v>
      </c>
      <c r="AV497" t="s">
        <v>150</v>
      </c>
      <c r="AW497" t="s">
        <v>137</v>
      </c>
      <c r="AX497" t="s">
        <v>138</v>
      </c>
      <c r="AZ497" t="s">
        <v>42</v>
      </c>
      <c r="BD497" t="s">
        <v>173</v>
      </c>
      <c r="BF497">
        <v>-117.457705897897</v>
      </c>
      <c r="BG497">
        <v>34.077452781423098</v>
      </c>
    </row>
    <row r="498" spans="1:59" x14ac:dyDescent="0.3">
      <c r="A498">
        <v>498</v>
      </c>
      <c r="B498">
        <v>5857</v>
      </c>
      <c r="C498" t="s">
        <v>1609</v>
      </c>
      <c r="D498" t="s">
        <v>1610</v>
      </c>
      <c r="E498" t="s">
        <v>296</v>
      </c>
      <c r="F498">
        <v>-117.453091</v>
      </c>
      <c r="G498">
        <v>34.077454000000003</v>
      </c>
      <c r="H498" t="s">
        <v>252</v>
      </c>
      <c r="I498">
        <v>38.6</v>
      </c>
      <c r="J498">
        <v>21.6</v>
      </c>
      <c r="K498">
        <v>60.2</v>
      </c>
      <c r="L498" t="s">
        <v>31</v>
      </c>
      <c r="M498" t="s">
        <v>129</v>
      </c>
      <c r="N498" t="s">
        <v>125</v>
      </c>
      <c r="O498">
        <v>0</v>
      </c>
      <c r="P498" t="s">
        <v>253</v>
      </c>
      <c r="R498" t="s">
        <v>155</v>
      </c>
      <c r="S498" t="s">
        <v>144</v>
      </c>
      <c r="T498" t="s">
        <v>202</v>
      </c>
      <c r="U498" t="s">
        <v>28</v>
      </c>
      <c r="V498" t="s">
        <v>156</v>
      </c>
      <c r="W498" t="s">
        <v>146</v>
      </c>
      <c r="X498" s="1">
        <v>25569</v>
      </c>
      <c r="Y498" t="s">
        <v>145</v>
      </c>
      <c r="Z498" t="s">
        <v>203</v>
      </c>
      <c r="AA498" t="s">
        <v>1531</v>
      </c>
      <c r="AB498" t="s">
        <v>204</v>
      </c>
      <c r="AC498" t="s">
        <v>133</v>
      </c>
      <c r="AD498" t="s">
        <v>59</v>
      </c>
      <c r="AE498">
        <v>0</v>
      </c>
      <c r="AG498" t="s">
        <v>146</v>
      </c>
      <c r="AH498" t="s">
        <v>146</v>
      </c>
      <c r="AI498" t="s">
        <v>146</v>
      </c>
      <c r="AJ498" t="s">
        <v>146</v>
      </c>
      <c r="AK498" t="s">
        <v>146</v>
      </c>
      <c r="AL498" t="s">
        <v>66</v>
      </c>
      <c r="AO498" t="s">
        <v>136</v>
      </c>
      <c r="AP498">
        <v>4</v>
      </c>
      <c r="AQ498" t="s">
        <v>164</v>
      </c>
      <c r="AR498" t="s">
        <v>164</v>
      </c>
      <c r="AT498">
        <v>11</v>
      </c>
      <c r="AU498">
        <v>30</v>
      </c>
      <c r="AW498" t="s">
        <v>137</v>
      </c>
      <c r="AX498" t="s">
        <v>138</v>
      </c>
      <c r="AZ498" t="s">
        <v>42</v>
      </c>
      <c r="BD498" t="s">
        <v>173</v>
      </c>
      <c r="BF498">
        <v>-117.453405037275</v>
      </c>
      <c r="BG498">
        <v>34.077452892872401</v>
      </c>
    </row>
    <row r="499" spans="1:59" x14ac:dyDescent="0.3">
      <c r="A499">
        <v>499</v>
      </c>
      <c r="B499">
        <v>5858</v>
      </c>
      <c r="C499" t="s">
        <v>1611</v>
      </c>
      <c r="D499" t="s">
        <v>1612</v>
      </c>
      <c r="E499" t="s">
        <v>296</v>
      </c>
      <c r="F499">
        <v>-117.44911500000001</v>
      </c>
      <c r="G499">
        <v>34.077466000000001</v>
      </c>
      <c r="H499" t="s">
        <v>252</v>
      </c>
      <c r="I499">
        <v>6.9</v>
      </c>
      <c r="J499">
        <v>2.9</v>
      </c>
      <c r="K499">
        <v>9.8000000000000007</v>
      </c>
      <c r="L499" t="s">
        <v>53</v>
      </c>
      <c r="M499" t="s">
        <v>129</v>
      </c>
      <c r="N499" t="s">
        <v>125</v>
      </c>
      <c r="O499">
        <v>0</v>
      </c>
      <c r="P499" t="s">
        <v>253</v>
      </c>
      <c r="R499" t="s">
        <v>66</v>
      </c>
      <c r="S499" t="s">
        <v>144</v>
      </c>
      <c r="U499" t="s">
        <v>42</v>
      </c>
      <c r="V499" t="s">
        <v>145</v>
      </c>
      <c r="W499" t="s">
        <v>146</v>
      </c>
      <c r="X499" s="1">
        <v>37227</v>
      </c>
      <c r="Y499" t="s">
        <v>145</v>
      </c>
      <c r="Z499" t="s">
        <v>66</v>
      </c>
      <c r="AA499" t="s">
        <v>1531</v>
      </c>
      <c r="AB499" t="s">
        <v>148</v>
      </c>
      <c r="AC499" t="s">
        <v>133</v>
      </c>
      <c r="AD499" t="s">
        <v>66</v>
      </c>
      <c r="AE499">
        <v>0</v>
      </c>
      <c r="AG499" t="s">
        <v>146</v>
      </c>
      <c r="AH499" t="s">
        <v>146</v>
      </c>
      <c r="AI499" t="s">
        <v>146</v>
      </c>
      <c r="AJ499" t="s">
        <v>146</v>
      </c>
      <c r="AK499" t="s">
        <v>146</v>
      </c>
      <c r="AL499" t="s">
        <v>66</v>
      </c>
      <c r="AO499" t="s">
        <v>136</v>
      </c>
      <c r="AP499">
        <v>4</v>
      </c>
      <c r="AT499">
        <v>11</v>
      </c>
      <c r="AU499">
        <v>36</v>
      </c>
      <c r="AW499" t="s">
        <v>137</v>
      </c>
      <c r="AX499" t="s">
        <v>138</v>
      </c>
      <c r="AZ499" t="s">
        <v>42</v>
      </c>
      <c r="BD499" t="s">
        <v>173</v>
      </c>
      <c r="BF499">
        <v>-117.44913597642299</v>
      </c>
      <c r="BG499">
        <v>34.077464676782903</v>
      </c>
    </row>
    <row r="500" spans="1:59" x14ac:dyDescent="0.3">
      <c r="A500">
        <v>500</v>
      </c>
      <c r="B500">
        <v>5859</v>
      </c>
      <c r="C500" t="s">
        <v>1613</v>
      </c>
      <c r="D500" t="s">
        <v>1614</v>
      </c>
      <c r="E500" t="s">
        <v>296</v>
      </c>
      <c r="F500">
        <v>-117.443817</v>
      </c>
      <c r="G500">
        <v>34.077483000000001</v>
      </c>
      <c r="H500" t="s">
        <v>252</v>
      </c>
      <c r="I500">
        <v>3.5</v>
      </c>
      <c r="J500">
        <v>9.6</v>
      </c>
      <c r="K500">
        <v>13.1</v>
      </c>
      <c r="L500" t="s">
        <v>53</v>
      </c>
      <c r="M500" t="s">
        <v>129</v>
      </c>
      <c r="N500" t="s">
        <v>125</v>
      </c>
      <c r="O500">
        <v>0</v>
      </c>
      <c r="P500" t="s">
        <v>253</v>
      </c>
      <c r="R500" t="s">
        <v>66</v>
      </c>
      <c r="S500" t="s">
        <v>144</v>
      </c>
      <c r="U500" t="s">
        <v>42</v>
      </c>
      <c r="V500" t="s">
        <v>145</v>
      </c>
      <c r="W500" t="s">
        <v>146</v>
      </c>
      <c r="X500" s="1">
        <v>37227</v>
      </c>
      <c r="Y500" t="s">
        <v>145</v>
      </c>
      <c r="Z500" t="s">
        <v>66</v>
      </c>
      <c r="AA500" t="s">
        <v>1531</v>
      </c>
      <c r="AB500" t="s">
        <v>148</v>
      </c>
      <c r="AC500" t="s">
        <v>133</v>
      </c>
      <c r="AD500" t="s">
        <v>66</v>
      </c>
      <c r="AE500">
        <v>0</v>
      </c>
      <c r="AG500" t="s">
        <v>146</v>
      </c>
      <c r="AH500" t="s">
        <v>146</v>
      </c>
      <c r="AI500" t="s">
        <v>146</v>
      </c>
      <c r="AJ500" t="s">
        <v>146</v>
      </c>
      <c r="AK500" t="s">
        <v>146</v>
      </c>
      <c r="AL500" t="s">
        <v>66</v>
      </c>
      <c r="AO500" t="s">
        <v>136</v>
      </c>
      <c r="AP500">
        <v>4</v>
      </c>
      <c r="AT500">
        <v>10</v>
      </c>
      <c r="AU500">
        <v>35</v>
      </c>
      <c r="AW500" t="s">
        <v>137</v>
      </c>
      <c r="AX500" t="s">
        <v>138</v>
      </c>
      <c r="AZ500" t="s">
        <v>42</v>
      </c>
      <c r="BD500" t="s">
        <v>173</v>
      </c>
      <c r="BF500">
        <v>-117.44381833632301</v>
      </c>
      <c r="BG500">
        <v>34.077480229211801</v>
      </c>
    </row>
    <row r="501" spans="1:59" x14ac:dyDescent="0.3">
      <c r="A501">
        <v>301</v>
      </c>
      <c r="B501">
        <v>7004</v>
      </c>
      <c r="C501" t="s">
        <v>1615</v>
      </c>
      <c r="D501" t="s">
        <v>1616</v>
      </c>
      <c r="E501" t="s">
        <v>932</v>
      </c>
      <c r="F501">
        <v>-117.191264</v>
      </c>
      <c r="G501">
        <v>34.052340999999998</v>
      </c>
      <c r="H501" t="s">
        <v>207</v>
      </c>
      <c r="I501">
        <v>5.0999999999999996</v>
      </c>
      <c r="J501">
        <v>2</v>
      </c>
      <c r="K501">
        <v>7.1</v>
      </c>
      <c r="L501" t="s">
        <v>31</v>
      </c>
      <c r="M501" t="s">
        <v>129</v>
      </c>
      <c r="O501">
        <v>0</v>
      </c>
      <c r="P501" t="s">
        <v>228</v>
      </c>
      <c r="S501" t="s">
        <v>144</v>
      </c>
      <c r="T501" t="s">
        <v>42</v>
      </c>
      <c r="U501" t="s">
        <v>42</v>
      </c>
      <c r="X501" s="1">
        <v>37227</v>
      </c>
      <c r="Y501" t="s">
        <v>145</v>
      </c>
      <c r="Z501" t="s">
        <v>170</v>
      </c>
      <c r="AA501" t="s">
        <v>220</v>
      </c>
      <c r="AB501" t="s">
        <v>148</v>
      </c>
      <c r="AD501" t="s">
        <v>66</v>
      </c>
      <c r="AE501">
        <v>0</v>
      </c>
      <c r="AF501" t="s">
        <v>947</v>
      </c>
      <c r="AG501" t="s">
        <v>146</v>
      </c>
      <c r="AH501" t="s">
        <v>146</v>
      </c>
      <c r="AI501" t="s">
        <v>146</v>
      </c>
      <c r="AJ501" t="s">
        <v>146</v>
      </c>
      <c r="AK501" t="s">
        <v>146</v>
      </c>
      <c r="AL501" t="s">
        <v>66</v>
      </c>
      <c r="AN501" t="s">
        <v>642</v>
      </c>
      <c r="AO501" t="s">
        <v>136</v>
      </c>
      <c r="AP501">
        <v>5</v>
      </c>
      <c r="AQ501" t="s">
        <v>151</v>
      </c>
      <c r="AR501" t="s">
        <v>164</v>
      </c>
      <c r="AS501" t="s">
        <v>53</v>
      </c>
      <c r="AT501">
        <v>20</v>
      </c>
      <c r="AU501">
        <v>15</v>
      </c>
      <c r="AW501" t="s">
        <v>137</v>
      </c>
      <c r="AX501" t="s">
        <v>138</v>
      </c>
      <c r="AY501" t="s">
        <v>53</v>
      </c>
      <c r="AZ501" t="s">
        <v>42</v>
      </c>
      <c r="BA501" t="s">
        <v>42</v>
      </c>
      <c r="BF501">
        <v>-117.191276874407</v>
      </c>
      <c r="BG501">
        <v>34.052408557300602</v>
      </c>
    </row>
    <row r="502" spans="1:59" x14ac:dyDescent="0.3">
      <c r="A502">
        <v>302</v>
      </c>
      <c r="B502">
        <v>7005</v>
      </c>
      <c r="C502" t="s">
        <v>1617</v>
      </c>
      <c r="D502" t="s">
        <v>1618</v>
      </c>
      <c r="E502" t="s">
        <v>932</v>
      </c>
      <c r="F502">
        <v>-117.193483</v>
      </c>
      <c r="G502">
        <v>34.051110999999999</v>
      </c>
      <c r="H502" t="s">
        <v>207</v>
      </c>
      <c r="I502">
        <v>2.6</v>
      </c>
      <c r="J502">
        <v>8.3000000000000007</v>
      </c>
      <c r="K502">
        <v>10.9</v>
      </c>
      <c r="L502" t="s">
        <v>43</v>
      </c>
      <c r="M502" t="s">
        <v>129</v>
      </c>
      <c r="O502">
        <v>0</v>
      </c>
      <c r="P502" t="s">
        <v>228</v>
      </c>
      <c r="S502" t="s">
        <v>465</v>
      </c>
      <c r="T502" t="s">
        <v>42</v>
      </c>
      <c r="U502" t="s">
        <v>42</v>
      </c>
      <c r="W502" t="s">
        <v>146</v>
      </c>
      <c r="X502" s="1">
        <v>37227</v>
      </c>
      <c r="Y502" t="s">
        <v>130</v>
      </c>
      <c r="Z502" t="s">
        <v>181</v>
      </c>
      <c r="AA502" t="s">
        <v>220</v>
      </c>
      <c r="AB502" t="s">
        <v>148</v>
      </c>
      <c r="AD502" t="s">
        <v>66</v>
      </c>
      <c r="AE502">
        <v>0</v>
      </c>
      <c r="AF502" t="s">
        <v>947</v>
      </c>
      <c r="AG502" t="s">
        <v>129</v>
      </c>
      <c r="AH502" t="s">
        <v>129</v>
      </c>
      <c r="AI502" t="s">
        <v>129</v>
      </c>
      <c r="AJ502" t="s">
        <v>146</v>
      </c>
      <c r="AK502" t="s">
        <v>146</v>
      </c>
      <c r="AL502" t="s">
        <v>66</v>
      </c>
      <c r="AM502" t="s">
        <v>468</v>
      </c>
      <c r="AN502" t="s">
        <v>642</v>
      </c>
      <c r="AO502" t="s">
        <v>136</v>
      </c>
      <c r="AP502">
        <v>5</v>
      </c>
      <c r="AQ502" t="s">
        <v>151</v>
      </c>
      <c r="AR502" t="s">
        <v>604</v>
      </c>
      <c r="AS502" t="s">
        <v>53</v>
      </c>
      <c r="AT502">
        <v>0</v>
      </c>
      <c r="AU502">
        <v>0</v>
      </c>
      <c r="AW502" t="s">
        <v>137</v>
      </c>
      <c r="AX502" t="s">
        <v>138</v>
      </c>
      <c r="AY502" t="s">
        <v>53</v>
      </c>
      <c r="AZ502" t="s">
        <v>42</v>
      </c>
      <c r="BA502" t="s">
        <v>42</v>
      </c>
      <c r="BF502">
        <v>-117.193581705021</v>
      </c>
      <c r="BG502">
        <v>34.051153668718698</v>
      </c>
    </row>
    <row r="503" spans="1:59" x14ac:dyDescent="0.3">
      <c r="A503">
        <v>303</v>
      </c>
      <c r="B503">
        <v>7007</v>
      </c>
      <c r="C503" t="s">
        <v>1619</v>
      </c>
      <c r="D503" t="s">
        <v>1620</v>
      </c>
      <c r="E503" t="s">
        <v>932</v>
      </c>
      <c r="F503">
        <v>-117.197975</v>
      </c>
      <c r="G503">
        <v>34.048766000000001</v>
      </c>
      <c r="H503" t="s">
        <v>207</v>
      </c>
      <c r="I503">
        <v>7.5</v>
      </c>
      <c r="J503">
        <v>9.5</v>
      </c>
      <c r="K503">
        <v>17</v>
      </c>
      <c r="L503" t="s">
        <v>46</v>
      </c>
      <c r="M503" t="s">
        <v>129</v>
      </c>
      <c r="N503" t="s">
        <v>125</v>
      </c>
      <c r="O503">
        <v>0</v>
      </c>
      <c r="P503" t="s">
        <v>228</v>
      </c>
      <c r="R503" t="s">
        <v>196</v>
      </c>
      <c r="S503" t="s">
        <v>465</v>
      </c>
      <c r="T503" t="s">
        <v>42</v>
      </c>
      <c r="U503" t="s">
        <v>42</v>
      </c>
      <c r="V503" t="s">
        <v>145</v>
      </c>
      <c r="W503" t="s">
        <v>146</v>
      </c>
      <c r="X503" s="1">
        <v>37227</v>
      </c>
      <c r="Y503" t="s">
        <v>157</v>
      </c>
      <c r="Z503" t="s">
        <v>131</v>
      </c>
      <c r="AA503" t="s">
        <v>220</v>
      </c>
      <c r="AB503" t="s">
        <v>148</v>
      </c>
      <c r="AC503" t="s">
        <v>133</v>
      </c>
      <c r="AD503" t="s">
        <v>61</v>
      </c>
      <c r="AE503">
        <v>0</v>
      </c>
      <c r="AF503" t="s">
        <v>1621</v>
      </c>
      <c r="AG503" t="s">
        <v>129</v>
      </c>
      <c r="AH503" t="s">
        <v>129</v>
      </c>
      <c r="AI503" t="s">
        <v>146</v>
      </c>
      <c r="AJ503" t="s">
        <v>146</v>
      </c>
      <c r="AK503" t="s">
        <v>146</v>
      </c>
      <c r="AL503" t="s">
        <v>159</v>
      </c>
      <c r="AM503" t="s">
        <v>1622</v>
      </c>
      <c r="AO503" t="s">
        <v>136</v>
      </c>
      <c r="AP503">
        <v>5</v>
      </c>
      <c r="AQ503" t="s">
        <v>151</v>
      </c>
      <c r="AR503" t="s">
        <v>604</v>
      </c>
      <c r="AS503" t="s">
        <v>53</v>
      </c>
      <c r="AT503">
        <v>15</v>
      </c>
      <c r="AU503">
        <v>10</v>
      </c>
      <c r="AW503" t="s">
        <v>137</v>
      </c>
      <c r="AX503" t="s">
        <v>138</v>
      </c>
      <c r="AY503" t="s">
        <v>53</v>
      </c>
      <c r="AZ503" t="s">
        <v>42</v>
      </c>
      <c r="BA503" t="s">
        <v>42</v>
      </c>
      <c r="BF503">
        <v>-117.197995384723</v>
      </c>
      <c r="BG503">
        <v>34.048690439227798</v>
      </c>
    </row>
    <row r="504" spans="1:59" x14ac:dyDescent="0.3">
      <c r="A504">
        <v>304</v>
      </c>
      <c r="B504">
        <v>7008</v>
      </c>
      <c r="C504" t="s">
        <v>1623</v>
      </c>
      <c r="D504" t="s">
        <v>1624</v>
      </c>
      <c r="E504" t="s">
        <v>932</v>
      </c>
      <c r="F504">
        <v>-117.200552</v>
      </c>
      <c r="G504">
        <v>34.047345</v>
      </c>
      <c r="H504" t="s">
        <v>207</v>
      </c>
      <c r="I504">
        <v>3.6</v>
      </c>
      <c r="J504">
        <v>10.199999999999999</v>
      </c>
      <c r="K504">
        <v>13.8</v>
      </c>
      <c r="L504" t="s">
        <v>37</v>
      </c>
      <c r="M504" t="s">
        <v>129</v>
      </c>
      <c r="N504" t="s">
        <v>235</v>
      </c>
      <c r="O504">
        <v>0</v>
      </c>
      <c r="P504" t="s">
        <v>228</v>
      </c>
      <c r="S504" t="s">
        <v>465</v>
      </c>
      <c r="T504" t="s">
        <v>42</v>
      </c>
      <c r="U504" t="s">
        <v>42</v>
      </c>
      <c r="V504" t="s">
        <v>145</v>
      </c>
      <c r="W504" t="s">
        <v>129</v>
      </c>
      <c r="X504" s="1">
        <v>37227</v>
      </c>
      <c r="Y504" t="s">
        <v>145</v>
      </c>
      <c r="Z504" t="s">
        <v>170</v>
      </c>
      <c r="AA504" t="s">
        <v>132</v>
      </c>
      <c r="AB504" t="s">
        <v>148</v>
      </c>
      <c r="AD504" t="s">
        <v>66</v>
      </c>
      <c r="AE504">
        <v>0</v>
      </c>
      <c r="AF504" t="s">
        <v>947</v>
      </c>
      <c r="AG504" t="s">
        <v>146</v>
      </c>
      <c r="AH504" t="s">
        <v>146</v>
      </c>
      <c r="AI504" t="s">
        <v>146</v>
      </c>
      <c r="AJ504" t="s">
        <v>146</v>
      </c>
      <c r="AK504" t="s">
        <v>146</v>
      </c>
      <c r="AL504" t="s">
        <v>66</v>
      </c>
      <c r="AN504" t="s">
        <v>642</v>
      </c>
      <c r="AO504" t="s">
        <v>136</v>
      </c>
      <c r="AP504">
        <v>5</v>
      </c>
      <c r="AQ504" t="s">
        <v>151</v>
      </c>
      <c r="AR504" t="s">
        <v>950</v>
      </c>
      <c r="AS504" t="s">
        <v>53</v>
      </c>
      <c r="AT504">
        <v>15</v>
      </c>
      <c r="AU504">
        <v>25</v>
      </c>
      <c r="AW504" t="s">
        <v>137</v>
      </c>
      <c r="AX504" t="s">
        <v>138</v>
      </c>
      <c r="AY504" t="s">
        <v>53</v>
      </c>
      <c r="AZ504" t="s">
        <v>42</v>
      </c>
      <c r="BA504" t="s">
        <v>42</v>
      </c>
      <c r="BF504">
        <v>-117.20071722401001</v>
      </c>
      <c r="BG504">
        <v>34.047257881381299</v>
      </c>
    </row>
    <row r="505" spans="1:59" x14ac:dyDescent="0.3">
      <c r="A505">
        <v>305</v>
      </c>
      <c r="B505">
        <v>7009</v>
      </c>
      <c r="C505" t="s">
        <v>1625</v>
      </c>
      <c r="D505" t="s">
        <v>1626</v>
      </c>
      <c r="E505" t="s">
        <v>932</v>
      </c>
      <c r="F505">
        <v>-117.20613299999999</v>
      </c>
      <c r="G505">
        <v>34.046703999999998</v>
      </c>
      <c r="H505" t="s">
        <v>207</v>
      </c>
      <c r="I505">
        <v>5.8</v>
      </c>
      <c r="J505">
        <v>11.5</v>
      </c>
      <c r="K505">
        <v>17.3</v>
      </c>
      <c r="L505" t="s">
        <v>33</v>
      </c>
      <c r="M505" t="s">
        <v>129</v>
      </c>
      <c r="O505">
        <v>0</v>
      </c>
      <c r="P505" t="s">
        <v>228</v>
      </c>
      <c r="S505" t="s">
        <v>144</v>
      </c>
      <c r="T505" t="s">
        <v>202</v>
      </c>
      <c r="U505" t="s">
        <v>28</v>
      </c>
      <c r="V505" t="s">
        <v>145</v>
      </c>
      <c r="W505" t="s">
        <v>146</v>
      </c>
      <c r="X505" s="1">
        <v>37227</v>
      </c>
      <c r="Y505" t="s">
        <v>145</v>
      </c>
      <c r="Z505" t="s">
        <v>203</v>
      </c>
      <c r="AA505" t="s">
        <v>220</v>
      </c>
      <c r="AB505" t="s">
        <v>204</v>
      </c>
      <c r="AC505" t="s">
        <v>133</v>
      </c>
      <c r="AD505" t="s">
        <v>59</v>
      </c>
      <c r="AE505">
        <v>0</v>
      </c>
      <c r="AG505" t="s">
        <v>146</v>
      </c>
      <c r="AH505" t="s">
        <v>146</v>
      </c>
      <c r="AI505" t="s">
        <v>146</v>
      </c>
      <c r="AJ505" t="s">
        <v>146</v>
      </c>
      <c r="AK505" t="s">
        <v>146</v>
      </c>
      <c r="AL505" t="s">
        <v>66</v>
      </c>
      <c r="AO505" t="s">
        <v>136</v>
      </c>
      <c r="AP505">
        <v>5</v>
      </c>
      <c r="AQ505" t="s">
        <v>164</v>
      </c>
      <c r="AR505" t="s">
        <v>164</v>
      </c>
      <c r="AS505" t="s">
        <v>53</v>
      </c>
      <c r="AT505">
        <v>10</v>
      </c>
      <c r="AU505">
        <v>24</v>
      </c>
      <c r="AW505" t="s">
        <v>137</v>
      </c>
      <c r="AX505" t="s">
        <v>138</v>
      </c>
      <c r="AY505" t="s">
        <v>53</v>
      </c>
      <c r="AZ505" t="s">
        <v>42</v>
      </c>
      <c r="BA505" t="s">
        <v>42</v>
      </c>
      <c r="BF505">
        <v>-117.206125055752</v>
      </c>
      <c r="BG505">
        <v>34.0467215521981</v>
      </c>
    </row>
    <row r="506" spans="1:59" x14ac:dyDescent="0.3">
      <c r="A506">
        <v>306</v>
      </c>
      <c r="B506">
        <v>7011</v>
      </c>
      <c r="C506" t="s">
        <v>1627</v>
      </c>
      <c r="D506" t="s">
        <v>1628</v>
      </c>
      <c r="E506" t="s">
        <v>932</v>
      </c>
      <c r="F506">
        <v>-117.21487500000001</v>
      </c>
      <c r="G506">
        <v>34.048327999999998</v>
      </c>
      <c r="H506" t="s">
        <v>207</v>
      </c>
      <c r="I506">
        <v>3.9</v>
      </c>
      <c r="J506">
        <v>8.5</v>
      </c>
      <c r="K506">
        <v>12.4</v>
      </c>
      <c r="L506" t="s">
        <v>55</v>
      </c>
      <c r="M506" t="s">
        <v>129</v>
      </c>
      <c r="O506">
        <v>0</v>
      </c>
      <c r="P506" t="s">
        <v>228</v>
      </c>
      <c r="S506" t="s">
        <v>144</v>
      </c>
      <c r="T506" t="s">
        <v>42</v>
      </c>
      <c r="U506" t="s">
        <v>42</v>
      </c>
      <c r="V506" t="s">
        <v>156</v>
      </c>
      <c r="W506" t="s">
        <v>146</v>
      </c>
      <c r="X506" s="1">
        <v>37227</v>
      </c>
      <c r="Y506" t="s">
        <v>156</v>
      </c>
      <c r="Z506" t="s">
        <v>131</v>
      </c>
      <c r="AA506" t="s">
        <v>220</v>
      </c>
      <c r="AB506" t="s">
        <v>148</v>
      </c>
      <c r="AC506" t="s">
        <v>133</v>
      </c>
      <c r="AD506" t="s">
        <v>66</v>
      </c>
      <c r="AE506">
        <v>0</v>
      </c>
      <c r="AF506" t="s">
        <v>1629</v>
      </c>
      <c r="AG506" t="s">
        <v>129</v>
      </c>
      <c r="AH506" t="s">
        <v>129</v>
      </c>
      <c r="AI506" t="s">
        <v>146</v>
      </c>
      <c r="AJ506" t="s">
        <v>146</v>
      </c>
      <c r="AK506" t="s">
        <v>129</v>
      </c>
      <c r="AL506" t="s">
        <v>146</v>
      </c>
      <c r="AM506" t="s">
        <v>1630</v>
      </c>
      <c r="AO506" t="s">
        <v>136</v>
      </c>
      <c r="AP506">
        <v>7</v>
      </c>
      <c r="AQ506" t="s">
        <v>151</v>
      </c>
      <c r="AR506" t="s">
        <v>164</v>
      </c>
      <c r="AS506" t="s">
        <v>53</v>
      </c>
      <c r="AT506">
        <v>7</v>
      </c>
      <c r="AU506">
        <v>50</v>
      </c>
      <c r="AW506" t="s">
        <v>137</v>
      </c>
      <c r="AX506" t="s">
        <v>138</v>
      </c>
      <c r="AY506" t="s">
        <v>53</v>
      </c>
      <c r="AZ506" t="s">
        <v>42</v>
      </c>
      <c r="BA506" t="s">
        <v>42</v>
      </c>
      <c r="BF506">
        <v>-117.21488572883599</v>
      </c>
      <c r="BG506">
        <v>34.0484062279833</v>
      </c>
    </row>
    <row r="507" spans="1:59" x14ac:dyDescent="0.3">
      <c r="A507">
        <v>307</v>
      </c>
      <c r="B507">
        <v>7012</v>
      </c>
      <c r="C507" t="s">
        <v>1631</v>
      </c>
      <c r="D507" t="s">
        <v>1632</v>
      </c>
      <c r="E507" t="s">
        <v>339</v>
      </c>
      <c r="F507">
        <v>-117.22127</v>
      </c>
      <c r="G507">
        <v>34.048281000000003</v>
      </c>
      <c r="H507" t="s">
        <v>207</v>
      </c>
      <c r="I507">
        <v>1.7</v>
      </c>
      <c r="J507">
        <v>2.1</v>
      </c>
      <c r="K507">
        <v>3.8</v>
      </c>
      <c r="L507" t="s">
        <v>31</v>
      </c>
      <c r="M507" t="s">
        <v>129</v>
      </c>
      <c r="O507">
        <v>0</v>
      </c>
      <c r="P507" t="s">
        <v>228</v>
      </c>
      <c r="S507" t="s">
        <v>144</v>
      </c>
      <c r="T507" t="s">
        <v>66</v>
      </c>
      <c r="U507" t="s">
        <v>42</v>
      </c>
      <c r="V507" t="s">
        <v>156</v>
      </c>
      <c r="W507" t="s">
        <v>146</v>
      </c>
      <c r="X507" s="1">
        <v>37227</v>
      </c>
      <c r="Y507" t="s">
        <v>157</v>
      </c>
      <c r="Z507" t="s">
        <v>181</v>
      </c>
      <c r="AA507" t="s">
        <v>220</v>
      </c>
      <c r="AB507" t="s">
        <v>148</v>
      </c>
      <c r="AD507" t="s">
        <v>66</v>
      </c>
      <c r="AE507">
        <v>0</v>
      </c>
      <c r="AF507" t="s">
        <v>1633</v>
      </c>
      <c r="AG507" t="s">
        <v>129</v>
      </c>
      <c r="AH507" t="s">
        <v>129</v>
      </c>
      <c r="AI507" t="s">
        <v>146</v>
      </c>
      <c r="AJ507" t="s">
        <v>146</v>
      </c>
      <c r="AK507" t="s">
        <v>146</v>
      </c>
      <c r="AL507" t="s">
        <v>66</v>
      </c>
      <c r="AM507" t="s">
        <v>211</v>
      </c>
      <c r="AN507" t="s">
        <v>389</v>
      </c>
      <c r="AO507" t="s">
        <v>136</v>
      </c>
      <c r="AP507">
        <v>6</v>
      </c>
      <c r="AQ507" t="s">
        <v>151</v>
      </c>
      <c r="AR507" t="s">
        <v>164</v>
      </c>
      <c r="AS507" t="s">
        <v>53</v>
      </c>
      <c r="AT507">
        <v>6</v>
      </c>
      <c r="AU507">
        <v>50</v>
      </c>
      <c r="AW507" t="s">
        <v>137</v>
      </c>
      <c r="AX507" t="s">
        <v>138</v>
      </c>
      <c r="AY507" t="s">
        <v>53</v>
      </c>
      <c r="AZ507" t="s">
        <v>42</v>
      </c>
      <c r="BA507" t="s">
        <v>42</v>
      </c>
      <c r="BF507">
        <v>-117.221337591618</v>
      </c>
      <c r="BG507">
        <v>34.048354783255903</v>
      </c>
    </row>
    <row r="508" spans="1:59" x14ac:dyDescent="0.3">
      <c r="A508">
        <v>308</v>
      </c>
      <c r="B508">
        <v>7013</v>
      </c>
      <c r="C508" t="s">
        <v>1634</v>
      </c>
      <c r="D508" t="s">
        <v>1635</v>
      </c>
      <c r="E508" t="s">
        <v>339</v>
      </c>
      <c r="F508">
        <v>-117.226552</v>
      </c>
      <c r="G508">
        <v>34.048324999999998</v>
      </c>
      <c r="H508" t="s">
        <v>207</v>
      </c>
      <c r="I508">
        <v>4</v>
      </c>
      <c r="J508">
        <v>5.3</v>
      </c>
      <c r="K508">
        <v>9.3000000000000007</v>
      </c>
      <c r="L508" t="s">
        <v>31</v>
      </c>
      <c r="M508" t="s">
        <v>129</v>
      </c>
      <c r="O508">
        <v>0</v>
      </c>
      <c r="P508" t="s">
        <v>228</v>
      </c>
      <c r="S508" t="s">
        <v>144</v>
      </c>
      <c r="T508" t="s">
        <v>202</v>
      </c>
      <c r="U508" t="s">
        <v>21</v>
      </c>
      <c r="V508" t="s">
        <v>145</v>
      </c>
      <c r="W508" t="s">
        <v>146</v>
      </c>
      <c r="X508" s="1">
        <v>37227</v>
      </c>
      <c r="Y508" t="s">
        <v>145</v>
      </c>
      <c r="Z508" t="s">
        <v>203</v>
      </c>
      <c r="AA508" t="s">
        <v>220</v>
      </c>
      <c r="AB508" t="s">
        <v>204</v>
      </c>
      <c r="AD508" t="s">
        <v>59</v>
      </c>
      <c r="AE508">
        <v>0</v>
      </c>
      <c r="AF508" t="s">
        <v>926</v>
      </c>
      <c r="AG508" t="s">
        <v>146</v>
      </c>
      <c r="AH508" t="s">
        <v>146</v>
      </c>
      <c r="AI508" t="s">
        <v>146</v>
      </c>
      <c r="AJ508" t="s">
        <v>146</v>
      </c>
      <c r="AK508" t="s">
        <v>146</v>
      </c>
      <c r="AL508" t="s">
        <v>66</v>
      </c>
      <c r="AM508" t="s">
        <v>1636</v>
      </c>
      <c r="AO508" t="s">
        <v>136</v>
      </c>
      <c r="AP508">
        <v>4</v>
      </c>
      <c r="AQ508" t="s">
        <v>164</v>
      </c>
      <c r="AR508" t="s">
        <v>164</v>
      </c>
      <c r="AS508" t="s">
        <v>53</v>
      </c>
      <c r="AT508">
        <v>9</v>
      </c>
      <c r="AU508">
        <v>25</v>
      </c>
      <c r="AW508" t="s">
        <v>137</v>
      </c>
      <c r="AX508" t="s">
        <v>138</v>
      </c>
      <c r="AY508" t="s">
        <v>53</v>
      </c>
      <c r="AZ508" t="s">
        <v>42</v>
      </c>
      <c r="BA508" t="s">
        <v>42</v>
      </c>
      <c r="BF508">
        <v>-117.22702406878599</v>
      </c>
      <c r="BG508">
        <v>34.048465454652202</v>
      </c>
    </row>
    <row r="509" spans="1:59" x14ac:dyDescent="0.3">
      <c r="A509">
        <v>309</v>
      </c>
      <c r="B509">
        <v>7014</v>
      </c>
      <c r="C509" t="s">
        <v>1637</v>
      </c>
      <c r="D509" t="s">
        <v>1638</v>
      </c>
      <c r="E509" t="s">
        <v>339</v>
      </c>
      <c r="F509">
        <v>-117.233644</v>
      </c>
      <c r="G509">
        <v>34.048878999999999</v>
      </c>
      <c r="H509" t="s">
        <v>207</v>
      </c>
      <c r="I509">
        <v>1.8</v>
      </c>
      <c r="J509">
        <v>10</v>
      </c>
      <c r="K509">
        <v>11.8</v>
      </c>
      <c r="L509" t="s">
        <v>51</v>
      </c>
      <c r="M509" t="s">
        <v>129</v>
      </c>
      <c r="N509" t="s">
        <v>293</v>
      </c>
      <c r="O509">
        <v>0</v>
      </c>
      <c r="P509" t="s">
        <v>228</v>
      </c>
      <c r="S509" t="s">
        <v>144</v>
      </c>
      <c r="T509" t="s">
        <v>66</v>
      </c>
      <c r="U509" t="s">
        <v>38</v>
      </c>
      <c r="V509" t="s">
        <v>156</v>
      </c>
      <c r="W509" t="s">
        <v>146</v>
      </c>
      <c r="X509" s="1">
        <v>37227</v>
      </c>
      <c r="Y509" t="s">
        <v>130</v>
      </c>
      <c r="Z509" t="s">
        <v>170</v>
      </c>
      <c r="AA509" t="s">
        <v>220</v>
      </c>
      <c r="AB509" t="s">
        <v>148</v>
      </c>
      <c r="AC509" t="s">
        <v>245</v>
      </c>
      <c r="AD509" t="s">
        <v>66</v>
      </c>
      <c r="AE509">
        <v>0</v>
      </c>
      <c r="AF509" t="s">
        <v>1639</v>
      </c>
      <c r="AG509" t="s">
        <v>129</v>
      </c>
      <c r="AH509" t="s">
        <v>129</v>
      </c>
      <c r="AI509" t="s">
        <v>146</v>
      </c>
      <c r="AJ509" t="s">
        <v>146</v>
      </c>
      <c r="AK509" t="s">
        <v>146</v>
      </c>
      <c r="AL509" t="s">
        <v>66</v>
      </c>
      <c r="AM509" t="s">
        <v>231</v>
      </c>
      <c r="AO509" t="s">
        <v>136</v>
      </c>
      <c r="AP509">
        <v>4</v>
      </c>
      <c r="AQ509" t="s">
        <v>164</v>
      </c>
      <c r="AR509" t="s">
        <v>164</v>
      </c>
      <c r="AS509" t="s">
        <v>53</v>
      </c>
      <c r="AT509">
        <v>4</v>
      </c>
      <c r="AU509">
        <v>50</v>
      </c>
      <c r="AW509" t="s">
        <v>137</v>
      </c>
      <c r="AX509" t="s">
        <v>138</v>
      </c>
      <c r="AY509" t="s">
        <v>53</v>
      </c>
      <c r="AZ509" t="s">
        <v>42</v>
      </c>
      <c r="BA509" t="s">
        <v>42</v>
      </c>
      <c r="BF509">
        <v>-117.23391651253399</v>
      </c>
      <c r="BG509">
        <v>34.048914557939703</v>
      </c>
    </row>
    <row r="510" spans="1:59" x14ac:dyDescent="0.3">
      <c r="A510">
        <v>310</v>
      </c>
      <c r="B510">
        <v>7015</v>
      </c>
      <c r="C510" t="s">
        <v>1640</v>
      </c>
      <c r="D510" t="s">
        <v>1641</v>
      </c>
      <c r="E510" t="s">
        <v>339</v>
      </c>
      <c r="F510">
        <v>-117.238908</v>
      </c>
      <c r="G510">
        <v>34.048422000000002</v>
      </c>
      <c r="H510" t="s">
        <v>207</v>
      </c>
      <c r="I510">
        <v>1.9</v>
      </c>
      <c r="J510">
        <v>2.7</v>
      </c>
      <c r="K510">
        <v>4.5999999999999996</v>
      </c>
      <c r="L510" t="s">
        <v>53</v>
      </c>
      <c r="M510" t="s">
        <v>129</v>
      </c>
      <c r="O510">
        <v>0</v>
      </c>
      <c r="P510" t="s">
        <v>607</v>
      </c>
      <c r="S510" t="s">
        <v>144</v>
      </c>
      <c r="T510" t="s">
        <v>169</v>
      </c>
      <c r="U510" t="s">
        <v>42</v>
      </c>
      <c r="V510" t="s">
        <v>156</v>
      </c>
      <c r="W510" t="s">
        <v>146</v>
      </c>
      <c r="X510" s="1">
        <v>37227</v>
      </c>
      <c r="Y510" t="s">
        <v>157</v>
      </c>
      <c r="Z510" t="s">
        <v>170</v>
      </c>
      <c r="AA510" t="s">
        <v>1087</v>
      </c>
      <c r="AB510" t="s">
        <v>148</v>
      </c>
      <c r="AD510" t="s">
        <v>66</v>
      </c>
      <c r="AE510">
        <v>0</v>
      </c>
      <c r="AF510" t="s">
        <v>321</v>
      </c>
      <c r="AG510" t="s">
        <v>129</v>
      </c>
      <c r="AH510" t="s">
        <v>129</v>
      </c>
      <c r="AI510" t="s">
        <v>146</v>
      </c>
      <c r="AJ510" t="s">
        <v>146</v>
      </c>
      <c r="AK510" t="s">
        <v>146</v>
      </c>
      <c r="AL510" t="s">
        <v>66</v>
      </c>
      <c r="AM510" t="s">
        <v>888</v>
      </c>
      <c r="AO510" t="s">
        <v>136</v>
      </c>
      <c r="AP510">
        <v>5</v>
      </c>
      <c r="AQ510" t="s">
        <v>151</v>
      </c>
      <c r="AR510" t="s">
        <v>538</v>
      </c>
      <c r="AS510" t="s">
        <v>53</v>
      </c>
      <c r="AT510">
        <v>5</v>
      </c>
      <c r="AU510">
        <v>50</v>
      </c>
      <c r="AW510" t="s">
        <v>137</v>
      </c>
      <c r="AX510" t="s">
        <v>138</v>
      </c>
      <c r="AY510" t="s">
        <v>53</v>
      </c>
      <c r="AZ510" t="s">
        <v>42</v>
      </c>
      <c r="BA510" t="s">
        <v>42</v>
      </c>
      <c r="BF510">
        <v>-117.23871488095099</v>
      </c>
      <c r="BG510">
        <v>34.048493116315697</v>
      </c>
    </row>
    <row r="511" spans="1:59" x14ac:dyDescent="0.3">
      <c r="A511">
        <v>311</v>
      </c>
      <c r="B511">
        <v>5181</v>
      </c>
      <c r="C511" t="s">
        <v>1642</v>
      </c>
      <c r="D511" t="s">
        <v>1643</v>
      </c>
      <c r="E511" t="s">
        <v>339</v>
      </c>
      <c r="F511">
        <v>-117.244102</v>
      </c>
      <c r="G511">
        <v>34.04851</v>
      </c>
      <c r="H511" t="s">
        <v>207</v>
      </c>
      <c r="I511">
        <v>20.6</v>
      </c>
      <c r="J511">
        <v>41.2</v>
      </c>
      <c r="K511">
        <v>61.8</v>
      </c>
      <c r="L511" t="s">
        <v>31</v>
      </c>
      <c r="M511" t="s">
        <v>129</v>
      </c>
      <c r="N511" t="s">
        <v>125</v>
      </c>
      <c r="O511">
        <v>0</v>
      </c>
      <c r="P511" t="s">
        <v>228</v>
      </c>
      <c r="R511" t="s">
        <v>66</v>
      </c>
      <c r="S511" t="s">
        <v>144</v>
      </c>
      <c r="T511" t="s">
        <v>202</v>
      </c>
      <c r="U511" t="s">
        <v>21</v>
      </c>
      <c r="V511" t="s">
        <v>156</v>
      </c>
      <c r="W511" t="s">
        <v>146</v>
      </c>
      <c r="X511" s="1">
        <v>37229</v>
      </c>
      <c r="Y511" t="s">
        <v>156</v>
      </c>
      <c r="Z511" t="s">
        <v>203</v>
      </c>
      <c r="AA511" t="s">
        <v>220</v>
      </c>
      <c r="AB511" t="s">
        <v>148</v>
      </c>
      <c r="AC511" t="s">
        <v>133</v>
      </c>
      <c r="AD511" t="s">
        <v>59</v>
      </c>
      <c r="AE511">
        <v>0</v>
      </c>
      <c r="AG511" t="s">
        <v>146</v>
      </c>
      <c r="AH511" t="s">
        <v>146</v>
      </c>
      <c r="AI511" t="s">
        <v>146</v>
      </c>
      <c r="AJ511" t="s">
        <v>146</v>
      </c>
      <c r="AK511" t="s">
        <v>146</v>
      </c>
      <c r="AL511" t="s">
        <v>66</v>
      </c>
      <c r="AM511" t="s">
        <v>1644</v>
      </c>
      <c r="AO511" t="s">
        <v>136</v>
      </c>
      <c r="AP511">
        <v>6</v>
      </c>
      <c r="AQ511" t="s">
        <v>164</v>
      </c>
      <c r="AR511" t="s">
        <v>164</v>
      </c>
      <c r="AS511" t="s">
        <v>53</v>
      </c>
      <c r="AT511">
        <v>9</v>
      </c>
      <c r="AU511">
        <v>25</v>
      </c>
      <c r="AW511" t="s">
        <v>137</v>
      </c>
      <c r="AX511" t="s">
        <v>138</v>
      </c>
      <c r="AY511" t="s">
        <v>53</v>
      </c>
      <c r="AZ511" t="s">
        <v>42</v>
      </c>
      <c r="BA511" t="s">
        <v>42</v>
      </c>
      <c r="BF511">
        <v>-117.24424791223601</v>
      </c>
      <c r="BG511">
        <v>34.048556225628502</v>
      </c>
    </row>
    <row r="512" spans="1:59" x14ac:dyDescent="0.3">
      <c r="A512">
        <v>312</v>
      </c>
      <c r="B512">
        <v>5182</v>
      </c>
      <c r="C512" t="s">
        <v>1645</v>
      </c>
      <c r="D512" t="s">
        <v>1646</v>
      </c>
      <c r="E512" t="s">
        <v>339</v>
      </c>
      <c r="F512">
        <v>-117.248497</v>
      </c>
      <c r="G512">
        <v>34.048524999999998</v>
      </c>
      <c r="H512" t="s">
        <v>207</v>
      </c>
      <c r="I512">
        <v>2.7</v>
      </c>
      <c r="J512">
        <v>4.8</v>
      </c>
      <c r="K512">
        <v>7.5</v>
      </c>
      <c r="L512" t="s">
        <v>31</v>
      </c>
      <c r="M512" t="s">
        <v>129</v>
      </c>
      <c r="N512" t="s">
        <v>125</v>
      </c>
      <c r="O512">
        <v>0</v>
      </c>
      <c r="P512" t="s">
        <v>215</v>
      </c>
      <c r="R512" t="s">
        <v>196</v>
      </c>
      <c r="S512" t="s">
        <v>144</v>
      </c>
      <c r="T512" t="s">
        <v>169</v>
      </c>
      <c r="U512" t="s">
        <v>28</v>
      </c>
      <c r="V512" t="s">
        <v>156</v>
      </c>
      <c r="W512" t="s">
        <v>146</v>
      </c>
      <c r="X512" s="1">
        <v>37227</v>
      </c>
      <c r="Y512" t="s">
        <v>145</v>
      </c>
      <c r="Z512" t="s">
        <v>203</v>
      </c>
      <c r="AA512" t="s">
        <v>220</v>
      </c>
      <c r="AB512" t="s">
        <v>204</v>
      </c>
      <c r="AC512" t="s">
        <v>133</v>
      </c>
      <c r="AD512" t="s">
        <v>59</v>
      </c>
      <c r="AE512">
        <v>0</v>
      </c>
      <c r="AG512" t="s">
        <v>146</v>
      </c>
      <c r="AH512" t="s">
        <v>146</v>
      </c>
      <c r="AI512" t="s">
        <v>146</v>
      </c>
      <c r="AJ512" t="s">
        <v>146</v>
      </c>
      <c r="AK512" t="s">
        <v>146</v>
      </c>
      <c r="AL512" t="s">
        <v>66</v>
      </c>
      <c r="AO512" t="s">
        <v>136</v>
      </c>
      <c r="AP512">
        <v>5</v>
      </c>
      <c r="AQ512" t="s">
        <v>164</v>
      </c>
      <c r="AR512" t="s">
        <v>164</v>
      </c>
      <c r="AS512" t="s">
        <v>53</v>
      </c>
      <c r="AT512">
        <v>9</v>
      </c>
      <c r="AU512">
        <v>25</v>
      </c>
      <c r="AW512" t="s">
        <v>137</v>
      </c>
      <c r="AX512" t="s">
        <v>138</v>
      </c>
      <c r="AY512" t="s">
        <v>53</v>
      </c>
      <c r="AZ512" t="s">
        <v>42</v>
      </c>
      <c r="BA512" t="s">
        <v>42</v>
      </c>
      <c r="BF512">
        <v>-117.24845767538299</v>
      </c>
      <c r="BG512">
        <v>34.048539004297801</v>
      </c>
    </row>
    <row r="513" spans="1:59" x14ac:dyDescent="0.3">
      <c r="A513">
        <v>313</v>
      </c>
      <c r="B513">
        <v>72</v>
      </c>
      <c r="C513" t="s">
        <v>1647</v>
      </c>
      <c r="D513" t="s">
        <v>1648</v>
      </c>
      <c r="E513" t="s">
        <v>339</v>
      </c>
      <c r="F513">
        <v>-117.251919</v>
      </c>
      <c r="G513">
        <v>34.048510999999998</v>
      </c>
      <c r="H513" t="s">
        <v>207</v>
      </c>
      <c r="I513">
        <v>19.600000000000001</v>
      </c>
      <c r="J513">
        <v>41</v>
      </c>
      <c r="K513">
        <v>60.6</v>
      </c>
      <c r="L513" t="s">
        <v>31</v>
      </c>
      <c r="M513" t="s">
        <v>129</v>
      </c>
      <c r="N513" t="s">
        <v>125</v>
      </c>
      <c r="O513">
        <v>0</v>
      </c>
      <c r="P513" t="s">
        <v>228</v>
      </c>
      <c r="R513" t="s">
        <v>196</v>
      </c>
      <c r="S513" t="s">
        <v>144</v>
      </c>
      <c r="T513" t="s">
        <v>169</v>
      </c>
      <c r="U513" t="s">
        <v>28</v>
      </c>
      <c r="V513" t="s">
        <v>156</v>
      </c>
      <c r="W513" t="s">
        <v>146</v>
      </c>
      <c r="X513" s="1">
        <v>37227</v>
      </c>
      <c r="Y513" t="s">
        <v>145</v>
      </c>
      <c r="Z513" t="s">
        <v>203</v>
      </c>
      <c r="AA513" t="s">
        <v>229</v>
      </c>
      <c r="AB513" t="s">
        <v>204</v>
      </c>
      <c r="AC513" t="s">
        <v>133</v>
      </c>
      <c r="AD513" t="s">
        <v>60</v>
      </c>
      <c r="AE513">
        <v>0</v>
      </c>
      <c r="AG513" t="s">
        <v>146</v>
      </c>
      <c r="AH513" t="s">
        <v>146</v>
      </c>
      <c r="AI513" t="s">
        <v>146</v>
      </c>
      <c r="AJ513" t="s">
        <v>146</v>
      </c>
      <c r="AK513" t="s">
        <v>146</v>
      </c>
      <c r="AL513" t="s">
        <v>66</v>
      </c>
      <c r="AO513" t="s">
        <v>136</v>
      </c>
      <c r="AP513">
        <v>5</v>
      </c>
      <c r="AQ513" t="s">
        <v>164</v>
      </c>
      <c r="AR513" t="s">
        <v>164</v>
      </c>
      <c r="AS513" t="s">
        <v>152</v>
      </c>
      <c r="AT513">
        <v>9</v>
      </c>
      <c r="AU513">
        <v>70</v>
      </c>
      <c r="AW513" t="s">
        <v>37</v>
      </c>
      <c r="AX513" t="s">
        <v>138</v>
      </c>
      <c r="AY513" t="s">
        <v>53</v>
      </c>
      <c r="AZ513" t="s">
        <v>42</v>
      </c>
      <c r="BA513" t="s">
        <v>42</v>
      </c>
      <c r="BB513" t="s">
        <v>302</v>
      </c>
      <c r="BF513">
        <v>-117.25203140006499</v>
      </c>
      <c r="BG513">
        <v>34.048527560984702</v>
      </c>
    </row>
    <row r="514" spans="1:59" x14ac:dyDescent="0.3">
      <c r="A514">
        <v>314</v>
      </c>
      <c r="B514">
        <v>5184</v>
      </c>
      <c r="C514" t="s">
        <v>1649</v>
      </c>
      <c r="D514" t="s">
        <v>1650</v>
      </c>
      <c r="E514" t="s">
        <v>339</v>
      </c>
      <c r="F514">
        <v>-117.26118200000001</v>
      </c>
      <c r="G514">
        <v>34.048439999999999</v>
      </c>
      <c r="H514" t="s">
        <v>207</v>
      </c>
      <c r="I514">
        <v>8.9</v>
      </c>
      <c r="J514">
        <v>13.4</v>
      </c>
      <c r="K514">
        <v>22.3</v>
      </c>
      <c r="L514" t="s">
        <v>31</v>
      </c>
      <c r="M514" t="s">
        <v>129</v>
      </c>
      <c r="N514" t="s">
        <v>125</v>
      </c>
      <c r="O514">
        <v>0</v>
      </c>
      <c r="P514" t="s">
        <v>215</v>
      </c>
      <c r="R514" t="s">
        <v>155</v>
      </c>
      <c r="S514" t="s">
        <v>144</v>
      </c>
      <c r="T514" t="s">
        <v>202</v>
      </c>
      <c r="U514" t="s">
        <v>21</v>
      </c>
      <c r="V514" t="s">
        <v>145</v>
      </c>
      <c r="W514" t="s">
        <v>146</v>
      </c>
      <c r="X514" s="1">
        <v>37229</v>
      </c>
      <c r="Y514" t="s">
        <v>156</v>
      </c>
      <c r="Z514" t="s">
        <v>131</v>
      </c>
      <c r="AA514" t="s">
        <v>220</v>
      </c>
      <c r="AB514" t="s">
        <v>204</v>
      </c>
      <c r="AC514" t="s">
        <v>133</v>
      </c>
      <c r="AD514" t="s">
        <v>59</v>
      </c>
      <c r="AE514">
        <v>0</v>
      </c>
      <c r="AG514" t="s">
        <v>146</v>
      </c>
      <c r="AH514" t="s">
        <v>146</v>
      </c>
      <c r="AI514" t="s">
        <v>146</v>
      </c>
      <c r="AJ514" t="s">
        <v>146</v>
      </c>
      <c r="AK514" t="s">
        <v>146</v>
      </c>
      <c r="AL514" t="s">
        <v>150</v>
      </c>
      <c r="AM514" t="s">
        <v>1651</v>
      </c>
      <c r="AO514" t="s">
        <v>136</v>
      </c>
      <c r="AP514">
        <v>4</v>
      </c>
      <c r="AQ514" t="s">
        <v>164</v>
      </c>
      <c r="AR514" t="s">
        <v>164</v>
      </c>
      <c r="AS514" t="s">
        <v>53</v>
      </c>
      <c r="AT514">
        <v>15</v>
      </c>
      <c r="AU514">
        <v>30</v>
      </c>
      <c r="AV514" t="s">
        <v>150</v>
      </c>
      <c r="AW514" t="s">
        <v>137</v>
      </c>
      <c r="AX514" t="s">
        <v>138</v>
      </c>
      <c r="AY514" t="s">
        <v>53</v>
      </c>
      <c r="AZ514" t="s">
        <v>42</v>
      </c>
      <c r="BA514" t="s">
        <v>42</v>
      </c>
      <c r="BF514">
        <v>-117.26164280364</v>
      </c>
      <c r="BG514">
        <v>34.048490670362703</v>
      </c>
    </row>
    <row r="515" spans="1:59" x14ac:dyDescent="0.3">
      <c r="A515">
        <v>315</v>
      </c>
      <c r="B515">
        <v>5186</v>
      </c>
      <c r="C515" t="s">
        <v>1652</v>
      </c>
      <c r="D515" t="s">
        <v>1653</v>
      </c>
      <c r="E515" t="s">
        <v>339</v>
      </c>
      <c r="F515">
        <v>-117.26554899999999</v>
      </c>
      <c r="G515">
        <v>34.051302</v>
      </c>
      <c r="H515" t="s">
        <v>207</v>
      </c>
      <c r="I515">
        <v>4.4000000000000004</v>
      </c>
      <c r="J515">
        <v>8</v>
      </c>
      <c r="K515">
        <v>12.4</v>
      </c>
      <c r="L515" t="s">
        <v>33</v>
      </c>
      <c r="M515" t="s">
        <v>129</v>
      </c>
      <c r="N515" t="s">
        <v>125</v>
      </c>
      <c r="O515">
        <v>0</v>
      </c>
      <c r="P515" t="s">
        <v>195</v>
      </c>
      <c r="R515" t="s">
        <v>196</v>
      </c>
      <c r="S515" t="s">
        <v>144</v>
      </c>
      <c r="T515" t="s">
        <v>202</v>
      </c>
      <c r="U515" t="s">
        <v>28</v>
      </c>
      <c r="V515" t="s">
        <v>156</v>
      </c>
      <c r="W515" t="s">
        <v>146</v>
      </c>
      <c r="X515" s="1">
        <v>37227</v>
      </c>
      <c r="Y515" t="s">
        <v>145</v>
      </c>
      <c r="Z515" t="s">
        <v>131</v>
      </c>
      <c r="AA515" t="s">
        <v>874</v>
      </c>
      <c r="AB515" t="s">
        <v>204</v>
      </c>
      <c r="AC515" t="s">
        <v>133</v>
      </c>
      <c r="AD515" t="s">
        <v>59</v>
      </c>
      <c r="AE515">
        <v>0</v>
      </c>
      <c r="AG515" t="s">
        <v>146</v>
      </c>
      <c r="AH515" t="s">
        <v>146</v>
      </c>
      <c r="AI515" t="s">
        <v>146</v>
      </c>
      <c r="AJ515" t="s">
        <v>146</v>
      </c>
      <c r="AK515" t="s">
        <v>146</v>
      </c>
      <c r="AL515" t="s">
        <v>150</v>
      </c>
      <c r="AO515" t="s">
        <v>136</v>
      </c>
      <c r="AP515">
        <v>6</v>
      </c>
      <c r="AQ515" t="s">
        <v>164</v>
      </c>
      <c r="AR515" t="s">
        <v>164</v>
      </c>
      <c r="AS515" t="s">
        <v>53</v>
      </c>
      <c r="AT515">
        <v>11</v>
      </c>
      <c r="AU515">
        <v>30</v>
      </c>
      <c r="AV515" t="s">
        <v>150</v>
      </c>
      <c r="AW515" t="s">
        <v>137</v>
      </c>
      <c r="AX515" t="s">
        <v>138</v>
      </c>
      <c r="AY515" t="s">
        <v>53</v>
      </c>
      <c r="AZ515" t="s">
        <v>42</v>
      </c>
      <c r="BA515" t="s">
        <v>42</v>
      </c>
      <c r="BF515">
        <v>-117.265579040774</v>
      </c>
      <c r="BG515">
        <v>34.050793534320697</v>
      </c>
    </row>
    <row r="516" spans="1:59" x14ac:dyDescent="0.3">
      <c r="A516">
        <v>316</v>
      </c>
      <c r="B516">
        <v>5189</v>
      </c>
      <c r="C516" t="s">
        <v>1654</v>
      </c>
      <c r="D516" t="s">
        <v>1655</v>
      </c>
      <c r="E516" t="s">
        <v>339</v>
      </c>
      <c r="F516">
        <v>-117.27161700000001</v>
      </c>
      <c r="G516">
        <v>34.052007000000003</v>
      </c>
      <c r="H516" t="s">
        <v>207</v>
      </c>
      <c r="I516">
        <v>2.5</v>
      </c>
      <c r="J516">
        <v>15</v>
      </c>
      <c r="K516">
        <v>17.5</v>
      </c>
      <c r="L516" t="s">
        <v>53</v>
      </c>
      <c r="M516" t="s">
        <v>129</v>
      </c>
      <c r="N516" t="s">
        <v>125</v>
      </c>
      <c r="O516">
        <v>0</v>
      </c>
      <c r="P516" t="s">
        <v>228</v>
      </c>
      <c r="R516" t="s">
        <v>196</v>
      </c>
      <c r="S516" t="s">
        <v>144</v>
      </c>
      <c r="T516" t="s">
        <v>42</v>
      </c>
      <c r="U516" t="s">
        <v>42</v>
      </c>
      <c r="V516" t="s">
        <v>156</v>
      </c>
      <c r="W516" t="s">
        <v>146</v>
      </c>
      <c r="X516" s="1">
        <v>37227</v>
      </c>
      <c r="Y516" t="s">
        <v>130</v>
      </c>
      <c r="Z516" t="s">
        <v>131</v>
      </c>
      <c r="AA516" t="s">
        <v>220</v>
      </c>
      <c r="AB516" t="s">
        <v>148</v>
      </c>
      <c r="AD516" t="s">
        <v>66</v>
      </c>
      <c r="AE516">
        <v>0</v>
      </c>
      <c r="AF516" t="s">
        <v>1656</v>
      </c>
      <c r="AG516" t="s">
        <v>129</v>
      </c>
      <c r="AH516" t="s">
        <v>129</v>
      </c>
      <c r="AI516" t="s">
        <v>146</v>
      </c>
      <c r="AJ516" t="s">
        <v>146</v>
      </c>
      <c r="AK516" t="s">
        <v>129</v>
      </c>
      <c r="AL516" t="s">
        <v>150</v>
      </c>
      <c r="AM516" t="s">
        <v>1657</v>
      </c>
      <c r="AO516" t="s">
        <v>136</v>
      </c>
      <c r="AP516">
        <v>6</v>
      </c>
      <c r="AQ516" t="s">
        <v>151</v>
      </c>
      <c r="AR516" t="s">
        <v>538</v>
      </c>
      <c r="AS516" t="s">
        <v>53</v>
      </c>
      <c r="AT516">
        <v>6</v>
      </c>
      <c r="AU516">
        <v>50</v>
      </c>
      <c r="AV516" t="s">
        <v>150</v>
      </c>
      <c r="AW516" t="s">
        <v>137</v>
      </c>
      <c r="AX516" t="s">
        <v>138</v>
      </c>
      <c r="AY516" t="s">
        <v>53</v>
      </c>
      <c r="AZ516" t="s">
        <v>42</v>
      </c>
      <c r="BA516" t="s">
        <v>42</v>
      </c>
      <c r="BF516">
        <v>-117.27161699960701</v>
      </c>
      <c r="BG516">
        <v>34.052087002653202</v>
      </c>
    </row>
    <row r="517" spans="1:59" x14ac:dyDescent="0.3">
      <c r="A517">
        <v>317</v>
      </c>
      <c r="B517">
        <v>5190</v>
      </c>
      <c r="C517" t="s">
        <v>1658</v>
      </c>
      <c r="D517" t="s">
        <v>1659</v>
      </c>
      <c r="E517" t="s">
        <v>339</v>
      </c>
      <c r="F517">
        <v>-117.275108</v>
      </c>
      <c r="G517">
        <v>34.052070000000001</v>
      </c>
      <c r="H517" t="s">
        <v>207</v>
      </c>
      <c r="I517">
        <v>1.8</v>
      </c>
      <c r="J517">
        <v>3.7</v>
      </c>
      <c r="K517">
        <v>5.5</v>
      </c>
      <c r="L517" t="s">
        <v>31</v>
      </c>
      <c r="M517" t="s">
        <v>129</v>
      </c>
      <c r="N517" t="s">
        <v>125</v>
      </c>
      <c r="O517">
        <v>0</v>
      </c>
      <c r="P517" t="s">
        <v>228</v>
      </c>
      <c r="R517" t="s">
        <v>196</v>
      </c>
      <c r="S517" t="s">
        <v>144</v>
      </c>
      <c r="T517" t="s">
        <v>42</v>
      </c>
      <c r="U517" t="s">
        <v>42</v>
      </c>
      <c r="V517" t="s">
        <v>156</v>
      </c>
      <c r="W517" t="s">
        <v>146</v>
      </c>
      <c r="X517" s="1">
        <v>37229</v>
      </c>
      <c r="Y517" t="s">
        <v>145</v>
      </c>
      <c r="Z517" t="s">
        <v>131</v>
      </c>
      <c r="AA517" t="s">
        <v>220</v>
      </c>
      <c r="AB517" t="s">
        <v>148</v>
      </c>
      <c r="AC517" t="s">
        <v>133</v>
      </c>
      <c r="AD517" t="s">
        <v>66</v>
      </c>
      <c r="AE517">
        <v>0</v>
      </c>
      <c r="AF517" t="s">
        <v>1660</v>
      </c>
      <c r="AG517" t="s">
        <v>146</v>
      </c>
      <c r="AH517" t="s">
        <v>146</v>
      </c>
      <c r="AI517" t="s">
        <v>146</v>
      </c>
      <c r="AJ517" t="s">
        <v>146</v>
      </c>
      <c r="AK517" t="s">
        <v>146</v>
      </c>
      <c r="AL517" t="s">
        <v>150</v>
      </c>
      <c r="AO517" t="s">
        <v>136</v>
      </c>
      <c r="AP517">
        <v>5</v>
      </c>
      <c r="AQ517" t="s">
        <v>151</v>
      </c>
      <c r="AR517" t="s">
        <v>164</v>
      </c>
      <c r="AS517" t="s">
        <v>53</v>
      </c>
      <c r="AT517">
        <v>8</v>
      </c>
      <c r="AU517">
        <v>15</v>
      </c>
      <c r="AV517" t="s">
        <v>150</v>
      </c>
      <c r="AW517" t="s">
        <v>137</v>
      </c>
      <c r="AX517" t="s">
        <v>138</v>
      </c>
      <c r="AY517" t="s">
        <v>53</v>
      </c>
      <c r="AZ517" t="s">
        <v>42</v>
      </c>
      <c r="BA517" t="s">
        <v>42</v>
      </c>
      <c r="BF517">
        <v>-117.275288426481</v>
      </c>
      <c r="BG517">
        <v>34.052101443833898</v>
      </c>
    </row>
    <row r="518" spans="1:59" x14ac:dyDescent="0.3">
      <c r="A518">
        <v>318</v>
      </c>
      <c r="B518">
        <v>5192</v>
      </c>
      <c r="C518" t="s">
        <v>1661</v>
      </c>
      <c r="D518" t="s">
        <v>1662</v>
      </c>
      <c r="E518" t="s">
        <v>227</v>
      </c>
      <c r="F518">
        <v>-117.2827869</v>
      </c>
      <c r="G518">
        <v>34.0509062</v>
      </c>
      <c r="H518" t="s">
        <v>1663</v>
      </c>
      <c r="I518">
        <v>3.5</v>
      </c>
      <c r="J518">
        <v>4.4000000000000004</v>
      </c>
      <c r="K518">
        <v>7.9</v>
      </c>
      <c r="L518" t="s">
        <v>29</v>
      </c>
      <c r="N518" t="s">
        <v>125</v>
      </c>
      <c r="O518">
        <v>0</v>
      </c>
      <c r="P518" t="s">
        <v>195</v>
      </c>
      <c r="R518" t="s">
        <v>196</v>
      </c>
      <c r="S518" t="s">
        <v>144</v>
      </c>
      <c r="T518" t="s">
        <v>202</v>
      </c>
      <c r="U518" t="s">
        <v>28</v>
      </c>
      <c r="V518" t="s">
        <v>156</v>
      </c>
      <c r="W518" t="s">
        <v>146</v>
      </c>
      <c r="X518" s="1">
        <v>37227</v>
      </c>
      <c r="Y518" t="s">
        <v>156</v>
      </c>
      <c r="Z518" t="s">
        <v>131</v>
      </c>
      <c r="AA518" t="s">
        <v>1664</v>
      </c>
      <c r="AB518" t="s">
        <v>204</v>
      </c>
      <c r="AC518" t="s">
        <v>133</v>
      </c>
      <c r="AD518" t="s">
        <v>64</v>
      </c>
      <c r="AE518">
        <v>0</v>
      </c>
      <c r="AG518" t="s">
        <v>146</v>
      </c>
      <c r="AH518" t="s">
        <v>146</v>
      </c>
      <c r="AI518" t="s">
        <v>146</v>
      </c>
      <c r="AJ518" t="s">
        <v>146</v>
      </c>
      <c r="AK518" t="s">
        <v>146</v>
      </c>
      <c r="AL518" t="s">
        <v>177</v>
      </c>
      <c r="AO518" t="s">
        <v>136</v>
      </c>
      <c r="AP518">
        <v>6</v>
      </c>
      <c r="AQ518" t="s">
        <v>164</v>
      </c>
      <c r="AR518" t="s">
        <v>164</v>
      </c>
      <c r="AS518" t="s">
        <v>615</v>
      </c>
      <c r="AT518">
        <v>10</v>
      </c>
      <c r="AU518">
        <v>25</v>
      </c>
      <c r="AV518" t="s">
        <v>172</v>
      </c>
      <c r="AW518" t="s">
        <v>137</v>
      </c>
      <c r="AX518" t="s">
        <v>138</v>
      </c>
      <c r="AY518" t="s">
        <v>615</v>
      </c>
      <c r="AZ518" t="s">
        <v>42</v>
      </c>
      <c r="BA518" t="s">
        <v>615</v>
      </c>
      <c r="BF518">
        <v>-117.282806427105</v>
      </c>
      <c r="BG518">
        <v>34.050991777980897</v>
      </c>
    </row>
    <row r="519" spans="1:59" x14ac:dyDescent="0.3">
      <c r="A519">
        <v>319</v>
      </c>
      <c r="B519">
        <v>5194</v>
      </c>
      <c r="C519" t="s">
        <v>1665</v>
      </c>
      <c r="D519" t="s">
        <v>1666</v>
      </c>
      <c r="E519" t="s">
        <v>227</v>
      </c>
      <c r="F519">
        <v>-117.291313</v>
      </c>
      <c r="G519">
        <v>34.049067000000001</v>
      </c>
      <c r="H519" t="s">
        <v>207</v>
      </c>
      <c r="I519">
        <v>13.8</v>
      </c>
      <c r="J519">
        <v>8.1</v>
      </c>
      <c r="K519">
        <v>21.9</v>
      </c>
      <c r="L519" t="s">
        <v>31</v>
      </c>
      <c r="M519" t="s">
        <v>129</v>
      </c>
      <c r="N519" t="s">
        <v>125</v>
      </c>
      <c r="O519">
        <v>0</v>
      </c>
      <c r="P519" t="s">
        <v>228</v>
      </c>
      <c r="R519" t="s">
        <v>155</v>
      </c>
      <c r="S519" t="s">
        <v>144</v>
      </c>
      <c r="T519" t="s">
        <v>202</v>
      </c>
      <c r="U519" t="s">
        <v>28</v>
      </c>
      <c r="V519" t="s">
        <v>156</v>
      </c>
      <c r="W519" t="s">
        <v>146</v>
      </c>
      <c r="X519" s="1">
        <v>37227</v>
      </c>
      <c r="Y519" t="s">
        <v>145</v>
      </c>
      <c r="Z519" t="s">
        <v>131</v>
      </c>
      <c r="AA519" t="s">
        <v>229</v>
      </c>
      <c r="AB519" t="s">
        <v>204</v>
      </c>
      <c r="AC519" t="s">
        <v>133</v>
      </c>
      <c r="AD519" t="s">
        <v>60</v>
      </c>
      <c r="AE519">
        <v>0</v>
      </c>
      <c r="AG519" t="s">
        <v>146</v>
      </c>
      <c r="AH519" t="s">
        <v>146</v>
      </c>
      <c r="AI519" t="s">
        <v>146</v>
      </c>
      <c r="AJ519" t="s">
        <v>146</v>
      </c>
      <c r="AK519" t="s">
        <v>146</v>
      </c>
      <c r="AL519" t="s">
        <v>150</v>
      </c>
      <c r="AO519" t="s">
        <v>136</v>
      </c>
      <c r="AP519">
        <v>6</v>
      </c>
      <c r="AQ519" t="s">
        <v>164</v>
      </c>
      <c r="AR519" t="s">
        <v>164</v>
      </c>
      <c r="AS519" t="s">
        <v>53</v>
      </c>
      <c r="AT519">
        <v>9</v>
      </c>
      <c r="AU519">
        <v>25</v>
      </c>
      <c r="AV519" t="s">
        <v>150</v>
      </c>
      <c r="AW519" t="s">
        <v>137</v>
      </c>
      <c r="AX519" t="s">
        <v>138</v>
      </c>
      <c r="AY519" t="s">
        <v>53</v>
      </c>
      <c r="AZ519" t="s">
        <v>42</v>
      </c>
      <c r="BA519" t="s">
        <v>42</v>
      </c>
      <c r="BF519">
        <v>-117.291482515891</v>
      </c>
      <c r="BG519">
        <v>34.049110447340801</v>
      </c>
    </row>
    <row r="520" spans="1:59" x14ac:dyDescent="0.3">
      <c r="A520">
        <v>320</v>
      </c>
      <c r="B520">
        <v>5195</v>
      </c>
      <c r="C520" t="s">
        <v>1667</v>
      </c>
      <c r="D520" t="s">
        <v>1668</v>
      </c>
      <c r="E520" t="s">
        <v>227</v>
      </c>
      <c r="F520">
        <v>-117.296423</v>
      </c>
      <c r="G520">
        <v>34.048520000000003</v>
      </c>
      <c r="H520" t="s">
        <v>207</v>
      </c>
      <c r="I520">
        <v>2</v>
      </c>
      <c r="J520">
        <v>2.4</v>
      </c>
      <c r="K520">
        <v>4.4000000000000004</v>
      </c>
      <c r="L520" t="s">
        <v>53</v>
      </c>
      <c r="M520" t="s">
        <v>129</v>
      </c>
      <c r="N520" t="s">
        <v>125</v>
      </c>
      <c r="O520">
        <v>0</v>
      </c>
      <c r="P520" t="s">
        <v>228</v>
      </c>
      <c r="R520" t="s">
        <v>155</v>
      </c>
      <c r="S520" t="s">
        <v>465</v>
      </c>
      <c r="T520" t="s">
        <v>42</v>
      </c>
      <c r="U520" t="s">
        <v>42</v>
      </c>
      <c r="V520" t="s">
        <v>157</v>
      </c>
      <c r="W520" t="s">
        <v>146</v>
      </c>
      <c r="X520" s="1">
        <v>37227</v>
      </c>
      <c r="Y520" t="s">
        <v>130</v>
      </c>
      <c r="Z520" t="s">
        <v>170</v>
      </c>
      <c r="AA520" t="s">
        <v>229</v>
      </c>
      <c r="AB520" t="s">
        <v>148</v>
      </c>
      <c r="AD520" t="s">
        <v>66</v>
      </c>
      <c r="AE520">
        <v>0</v>
      </c>
      <c r="AG520" t="s">
        <v>129</v>
      </c>
      <c r="AH520" t="s">
        <v>129</v>
      </c>
      <c r="AI520" t="s">
        <v>129</v>
      </c>
      <c r="AJ520" t="s">
        <v>146</v>
      </c>
      <c r="AK520" t="s">
        <v>146</v>
      </c>
      <c r="AL520" t="s">
        <v>66</v>
      </c>
      <c r="AO520" t="s">
        <v>136</v>
      </c>
      <c r="AP520">
        <v>5</v>
      </c>
      <c r="AQ520" t="s">
        <v>151</v>
      </c>
      <c r="AR520" t="s">
        <v>538</v>
      </c>
      <c r="AS520" t="s">
        <v>53</v>
      </c>
      <c r="AT520">
        <v>0</v>
      </c>
      <c r="AU520">
        <v>0</v>
      </c>
      <c r="AW520" t="s">
        <v>137</v>
      </c>
      <c r="AX520" t="s">
        <v>138</v>
      </c>
      <c r="AY520" t="s">
        <v>53</v>
      </c>
      <c r="AZ520" t="s">
        <v>42</v>
      </c>
      <c r="BA520" t="s">
        <v>42</v>
      </c>
      <c r="BF520">
        <v>-117.296286842477</v>
      </c>
      <c r="BG520">
        <v>34.048543892486499</v>
      </c>
    </row>
    <row r="521" spans="1:59" x14ac:dyDescent="0.3">
      <c r="A521">
        <v>321</v>
      </c>
      <c r="B521">
        <v>5196</v>
      </c>
      <c r="C521" t="s">
        <v>1669</v>
      </c>
      <c r="D521" t="s">
        <v>1670</v>
      </c>
      <c r="E521" t="s">
        <v>227</v>
      </c>
      <c r="F521">
        <v>-117.300765</v>
      </c>
      <c r="G521">
        <v>34.048445000000001</v>
      </c>
      <c r="H521" t="s">
        <v>207</v>
      </c>
      <c r="I521">
        <v>9.9</v>
      </c>
      <c r="J521">
        <v>4.5999999999999996</v>
      </c>
      <c r="K521">
        <v>14.5</v>
      </c>
      <c r="L521" t="s">
        <v>31</v>
      </c>
      <c r="M521" t="s">
        <v>129</v>
      </c>
      <c r="N521" t="s">
        <v>125</v>
      </c>
      <c r="O521">
        <v>0</v>
      </c>
      <c r="P521" t="s">
        <v>228</v>
      </c>
      <c r="R521" t="s">
        <v>155</v>
      </c>
      <c r="S521" t="s">
        <v>144</v>
      </c>
      <c r="T521" t="s">
        <v>202</v>
      </c>
      <c r="U521" t="s">
        <v>21</v>
      </c>
      <c r="V521" t="s">
        <v>156</v>
      </c>
      <c r="W521" t="s">
        <v>146</v>
      </c>
      <c r="X521" s="1">
        <v>37227</v>
      </c>
      <c r="Y521" t="s">
        <v>145</v>
      </c>
      <c r="Z521" t="s">
        <v>131</v>
      </c>
      <c r="AA521" t="s">
        <v>229</v>
      </c>
      <c r="AB521" t="s">
        <v>204</v>
      </c>
      <c r="AC521" t="s">
        <v>133</v>
      </c>
      <c r="AD521" t="s">
        <v>59</v>
      </c>
      <c r="AE521">
        <v>0</v>
      </c>
      <c r="AF521" t="s">
        <v>429</v>
      </c>
      <c r="AG521" t="s">
        <v>146</v>
      </c>
      <c r="AH521" t="s">
        <v>146</v>
      </c>
      <c r="AI521" t="s">
        <v>146</v>
      </c>
      <c r="AJ521" t="s">
        <v>146</v>
      </c>
      <c r="AK521" t="s">
        <v>146</v>
      </c>
      <c r="AL521" t="s">
        <v>150</v>
      </c>
      <c r="AO521" t="s">
        <v>136</v>
      </c>
      <c r="AP521">
        <v>9</v>
      </c>
      <c r="AQ521" t="s">
        <v>164</v>
      </c>
      <c r="AR521" t="s">
        <v>164</v>
      </c>
      <c r="AS521" t="s">
        <v>53</v>
      </c>
      <c r="AT521">
        <v>9</v>
      </c>
      <c r="AU521">
        <v>50</v>
      </c>
      <c r="AV521" t="s">
        <v>150</v>
      </c>
      <c r="AW521" t="s">
        <v>137</v>
      </c>
      <c r="AX521" t="s">
        <v>138</v>
      </c>
      <c r="AY521" t="s">
        <v>53</v>
      </c>
      <c r="AZ521" t="s">
        <v>42</v>
      </c>
      <c r="BA521" t="s">
        <v>42</v>
      </c>
      <c r="BF521">
        <v>-117.29961808740499</v>
      </c>
      <c r="BG521">
        <v>34.048501892579601</v>
      </c>
    </row>
    <row r="522" spans="1:59" x14ac:dyDescent="0.3">
      <c r="A522">
        <v>322</v>
      </c>
      <c r="B522">
        <v>5197</v>
      </c>
      <c r="C522" t="s">
        <v>1671</v>
      </c>
      <c r="D522" t="s">
        <v>1672</v>
      </c>
      <c r="E522" t="s">
        <v>227</v>
      </c>
      <c r="F522">
        <v>-117.304765</v>
      </c>
      <c r="G522">
        <v>34.048315000000002</v>
      </c>
      <c r="H522" t="s">
        <v>207</v>
      </c>
      <c r="I522">
        <v>2.4</v>
      </c>
      <c r="J522">
        <v>2.6</v>
      </c>
      <c r="K522">
        <v>5</v>
      </c>
      <c r="L522" t="s">
        <v>31</v>
      </c>
      <c r="M522" t="s">
        <v>129</v>
      </c>
      <c r="N522" t="s">
        <v>125</v>
      </c>
      <c r="O522">
        <v>0</v>
      </c>
      <c r="P522" t="s">
        <v>195</v>
      </c>
      <c r="R522" t="s">
        <v>196</v>
      </c>
      <c r="S522" t="s">
        <v>144</v>
      </c>
      <c r="T522" t="s">
        <v>42</v>
      </c>
      <c r="U522" t="s">
        <v>42</v>
      </c>
      <c r="V522" t="s">
        <v>157</v>
      </c>
      <c r="W522" t="s">
        <v>146</v>
      </c>
      <c r="X522" s="1">
        <v>37227</v>
      </c>
      <c r="Y522" t="s">
        <v>145</v>
      </c>
      <c r="Z522" t="s">
        <v>131</v>
      </c>
      <c r="AA522" t="s">
        <v>874</v>
      </c>
      <c r="AB522" t="s">
        <v>148</v>
      </c>
      <c r="AC522" t="s">
        <v>133</v>
      </c>
      <c r="AD522" t="s">
        <v>60</v>
      </c>
      <c r="AE522">
        <v>0</v>
      </c>
      <c r="AG522" t="s">
        <v>146</v>
      </c>
      <c r="AH522" t="s">
        <v>146</v>
      </c>
      <c r="AI522" t="s">
        <v>146</v>
      </c>
      <c r="AJ522" t="s">
        <v>146</v>
      </c>
      <c r="AK522" t="s">
        <v>146</v>
      </c>
      <c r="AL522" t="s">
        <v>150</v>
      </c>
      <c r="AO522" t="s">
        <v>136</v>
      </c>
      <c r="AP522">
        <v>9</v>
      </c>
      <c r="AQ522" t="s">
        <v>151</v>
      </c>
      <c r="AR522" t="s">
        <v>164</v>
      </c>
      <c r="AS522" t="s">
        <v>53</v>
      </c>
      <c r="AT522">
        <v>9</v>
      </c>
      <c r="AU522">
        <v>40</v>
      </c>
      <c r="AV522" t="s">
        <v>150</v>
      </c>
      <c r="AW522" t="s">
        <v>137</v>
      </c>
      <c r="AX522" t="s">
        <v>138</v>
      </c>
      <c r="AY522" t="s">
        <v>53</v>
      </c>
      <c r="AZ522" t="s">
        <v>42</v>
      </c>
      <c r="BA522" t="s">
        <v>42</v>
      </c>
      <c r="BF522">
        <v>-117.304904305251</v>
      </c>
      <c r="BG522">
        <v>34.048182440288102</v>
      </c>
    </row>
    <row r="523" spans="1:59" x14ac:dyDescent="0.3">
      <c r="A523">
        <v>323</v>
      </c>
      <c r="B523">
        <v>5198</v>
      </c>
      <c r="C523" t="s">
        <v>1673</v>
      </c>
      <c r="D523" t="s">
        <v>1674</v>
      </c>
      <c r="E523" t="s">
        <v>227</v>
      </c>
      <c r="F523">
        <v>-117.309016</v>
      </c>
      <c r="G523">
        <v>34.052515999999997</v>
      </c>
      <c r="H523" t="s">
        <v>207</v>
      </c>
      <c r="I523">
        <v>4.0999999999999996</v>
      </c>
      <c r="J523">
        <v>1.5</v>
      </c>
      <c r="K523">
        <v>5.6</v>
      </c>
      <c r="L523" t="s">
        <v>31</v>
      </c>
      <c r="M523" t="s">
        <v>129</v>
      </c>
      <c r="N523" t="s">
        <v>125</v>
      </c>
      <c r="O523">
        <v>0</v>
      </c>
      <c r="P523" t="s">
        <v>228</v>
      </c>
      <c r="R523" t="s">
        <v>196</v>
      </c>
      <c r="S523" t="s">
        <v>144</v>
      </c>
      <c r="T523" t="s">
        <v>202</v>
      </c>
      <c r="U523" t="s">
        <v>28</v>
      </c>
      <c r="V523" t="s">
        <v>156</v>
      </c>
      <c r="W523" t="s">
        <v>146</v>
      </c>
      <c r="X523" s="1">
        <v>37227</v>
      </c>
      <c r="Y523" t="s">
        <v>145</v>
      </c>
      <c r="Z523" t="s">
        <v>203</v>
      </c>
      <c r="AA523" t="s">
        <v>229</v>
      </c>
      <c r="AB523" t="s">
        <v>204</v>
      </c>
      <c r="AC523" t="s">
        <v>133</v>
      </c>
      <c r="AD523" t="s">
        <v>59</v>
      </c>
      <c r="AE523">
        <v>0</v>
      </c>
      <c r="AG523" t="s">
        <v>146</v>
      </c>
      <c r="AH523" t="s">
        <v>146</v>
      </c>
      <c r="AI523" t="s">
        <v>146</v>
      </c>
      <c r="AJ523" t="s">
        <v>146</v>
      </c>
      <c r="AK523" t="s">
        <v>146</v>
      </c>
      <c r="AL523" t="s">
        <v>66</v>
      </c>
      <c r="AO523" t="s">
        <v>136</v>
      </c>
      <c r="AP523">
        <v>5</v>
      </c>
      <c r="AQ523" t="s">
        <v>164</v>
      </c>
      <c r="AR523" t="s">
        <v>164</v>
      </c>
      <c r="AS523" t="s">
        <v>53</v>
      </c>
      <c r="AT523">
        <v>12</v>
      </c>
      <c r="AU523">
        <v>20</v>
      </c>
      <c r="AW523" t="s">
        <v>137</v>
      </c>
      <c r="AX523" t="s">
        <v>138</v>
      </c>
      <c r="AY523" t="s">
        <v>53</v>
      </c>
      <c r="AZ523" t="s">
        <v>42</v>
      </c>
      <c r="BA523" t="s">
        <v>42</v>
      </c>
      <c r="BF523">
        <v>-117.309016</v>
      </c>
      <c r="BG523">
        <v>34.052515999999997</v>
      </c>
    </row>
    <row r="524" spans="1:59" x14ac:dyDescent="0.3">
      <c r="A524">
        <v>324</v>
      </c>
      <c r="B524">
        <v>5199</v>
      </c>
      <c r="C524" t="s">
        <v>1675</v>
      </c>
      <c r="D524" t="s">
        <v>1676</v>
      </c>
      <c r="E524" t="s">
        <v>227</v>
      </c>
      <c r="F524">
        <v>-117.309026</v>
      </c>
      <c r="G524">
        <v>34.055155999999997</v>
      </c>
      <c r="H524" t="s">
        <v>207</v>
      </c>
      <c r="I524">
        <v>6.9</v>
      </c>
      <c r="J524">
        <v>2.8</v>
      </c>
      <c r="K524">
        <v>9.6999999999999993</v>
      </c>
      <c r="L524" t="s">
        <v>31</v>
      </c>
      <c r="M524" t="s">
        <v>129</v>
      </c>
      <c r="N524" t="s">
        <v>125</v>
      </c>
      <c r="O524">
        <v>0</v>
      </c>
      <c r="P524" t="s">
        <v>195</v>
      </c>
      <c r="R524" t="s">
        <v>196</v>
      </c>
      <c r="S524" t="s">
        <v>144</v>
      </c>
      <c r="T524" t="s">
        <v>202</v>
      </c>
      <c r="U524" t="s">
        <v>21</v>
      </c>
      <c r="V524" t="s">
        <v>157</v>
      </c>
      <c r="W524" t="s">
        <v>146</v>
      </c>
      <c r="X524" s="1">
        <v>37227</v>
      </c>
      <c r="Y524" t="s">
        <v>145</v>
      </c>
      <c r="Z524" t="s">
        <v>203</v>
      </c>
      <c r="AA524" t="s">
        <v>874</v>
      </c>
      <c r="AB524" t="s">
        <v>204</v>
      </c>
      <c r="AC524" t="s">
        <v>133</v>
      </c>
      <c r="AD524" t="s">
        <v>59</v>
      </c>
      <c r="AE524">
        <v>0</v>
      </c>
      <c r="AG524" t="s">
        <v>146</v>
      </c>
      <c r="AH524" t="s">
        <v>146</v>
      </c>
      <c r="AI524" t="s">
        <v>146</v>
      </c>
      <c r="AJ524" t="s">
        <v>146</v>
      </c>
      <c r="AK524" t="s">
        <v>146</v>
      </c>
      <c r="AL524" t="s">
        <v>66</v>
      </c>
      <c r="AO524" t="s">
        <v>136</v>
      </c>
      <c r="AP524">
        <v>5</v>
      </c>
      <c r="AQ524" t="s">
        <v>164</v>
      </c>
      <c r="AR524" t="s">
        <v>164</v>
      </c>
      <c r="AS524" t="s">
        <v>53</v>
      </c>
      <c r="AT524">
        <v>12</v>
      </c>
      <c r="AU524">
        <v>25</v>
      </c>
      <c r="AW524" t="s">
        <v>137</v>
      </c>
      <c r="AX524" t="s">
        <v>138</v>
      </c>
      <c r="AY524" t="s">
        <v>53</v>
      </c>
      <c r="AZ524" t="s">
        <v>42</v>
      </c>
      <c r="BA524" t="s">
        <v>42</v>
      </c>
      <c r="BF524">
        <v>-117.309012588955</v>
      </c>
      <c r="BG524">
        <v>34.055144888963397</v>
      </c>
    </row>
    <row r="525" spans="1:59" x14ac:dyDescent="0.3">
      <c r="A525">
        <v>325</v>
      </c>
      <c r="B525">
        <v>5200</v>
      </c>
      <c r="C525" t="s">
        <v>1677</v>
      </c>
      <c r="D525" t="s">
        <v>1678</v>
      </c>
      <c r="E525" t="s">
        <v>227</v>
      </c>
      <c r="F525">
        <v>-117.312826</v>
      </c>
      <c r="G525">
        <v>34.060608000000002</v>
      </c>
      <c r="H525" t="s">
        <v>207</v>
      </c>
      <c r="I525">
        <v>0.7</v>
      </c>
      <c r="J525">
        <v>0.4</v>
      </c>
      <c r="K525">
        <v>1.1000000000000001</v>
      </c>
      <c r="L525" t="s">
        <v>53</v>
      </c>
      <c r="M525" t="s">
        <v>129</v>
      </c>
      <c r="N525" t="s">
        <v>125</v>
      </c>
      <c r="O525">
        <v>0</v>
      </c>
      <c r="P525" t="s">
        <v>228</v>
      </c>
      <c r="R525" t="s">
        <v>196</v>
      </c>
      <c r="S525" t="s">
        <v>127</v>
      </c>
      <c r="T525" t="s">
        <v>42</v>
      </c>
      <c r="U525" t="s">
        <v>42</v>
      </c>
      <c r="V525" t="s">
        <v>130</v>
      </c>
      <c r="W525" t="s">
        <v>146</v>
      </c>
      <c r="X525" s="1">
        <v>37227</v>
      </c>
      <c r="Y525" t="s">
        <v>130</v>
      </c>
      <c r="Z525" t="s">
        <v>170</v>
      </c>
      <c r="AA525" t="s">
        <v>229</v>
      </c>
      <c r="AB525" t="s">
        <v>148</v>
      </c>
      <c r="AD525" t="s">
        <v>66</v>
      </c>
      <c r="AE525">
        <v>0</v>
      </c>
      <c r="AG525" t="s">
        <v>129</v>
      </c>
      <c r="AH525" t="s">
        <v>129</v>
      </c>
      <c r="AI525" t="s">
        <v>146</v>
      </c>
      <c r="AJ525" t="s">
        <v>146</v>
      </c>
      <c r="AK525" t="s">
        <v>146</v>
      </c>
      <c r="AL525" t="s">
        <v>66</v>
      </c>
      <c r="AM525" t="s">
        <v>231</v>
      </c>
      <c r="AO525" t="s">
        <v>136</v>
      </c>
      <c r="AP525">
        <v>4</v>
      </c>
      <c r="AQ525" t="s">
        <v>151</v>
      </c>
      <c r="AR525" t="s">
        <v>538</v>
      </c>
      <c r="AS525" t="s">
        <v>53</v>
      </c>
      <c r="AT525">
        <v>4</v>
      </c>
      <c r="AU525">
        <v>30</v>
      </c>
      <c r="AW525" t="s">
        <v>137</v>
      </c>
      <c r="AX525" t="s">
        <v>138</v>
      </c>
      <c r="AY525" t="s">
        <v>53</v>
      </c>
      <c r="AZ525" t="s">
        <v>42</v>
      </c>
      <c r="BA525" t="s">
        <v>42</v>
      </c>
      <c r="BD525" t="s">
        <v>173</v>
      </c>
      <c r="BF525">
        <v>-117.312479119049</v>
      </c>
      <c r="BG525">
        <v>34.060924444730901</v>
      </c>
    </row>
    <row r="526" spans="1:59" x14ac:dyDescent="0.3">
      <c r="A526">
        <v>326</v>
      </c>
      <c r="B526">
        <v>5201</v>
      </c>
      <c r="C526" t="s">
        <v>1679</v>
      </c>
      <c r="D526" t="s">
        <v>1680</v>
      </c>
      <c r="E526" t="s">
        <v>227</v>
      </c>
      <c r="F526">
        <v>-117.31799700000001</v>
      </c>
      <c r="G526">
        <v>34.061115000000001</v>
      </c>
      <c r="H526" t="s">
        <v>207</v>
      </c>
      <c r="I526">
        <v>0.1</v>
      </c>
      <c r="J526">
        <v>0.1</v>
      </c>
      <c r="K526">
        <v>0.2</v>
      </c>
      <c r="L526" t="s">
        <v>53</v>
      </c>
      <c r="M526" t="s">
        <v>129</v>
      </c>
      <c r="N526" t="s">
        <v>125</v>
      </c>
      <c r="O526">
        <v>0</v>
      </c>
      <c r="P526" t="s">
        <v>228</v>
      </c>
      <c r="R526" t="s">
        <v>66</v>
      </c>
      <c r="S526" t="s">
        <v>127</v>
      </c>
      <c r="T526" t="s">
        <v>66</v>
      </c>
      <c r="U526" t="s">
        <v>42</v>
      </c>
      <c r="V526" t="s">
        <v>156</v>
      </c>
      <c r="W526" t="s">
        <v>146</v>
      </c>
      <c r="X526" s="1">
        <v>37227</v>
      </c>
      <c r="Y526" t="s">
        <v>130</v>
      </c>
      <c r="Z526" t="s">
        <v>181</v>
      </c>
      <c r="AA526" t="s">
        <v>229</v>
      </c>
      <c r="AB526" t="s">
        <v>148</v>
      </c>
      <c r="AD526" t="s">
        <v>66</v>
      </c>
      <c r="AE526">
        <v>0</v>
      </c>
      <c r="AG526" t="s">
        <v>129</v>
      </c>
      <c r="AH526" t="s">
        <v>129</v>
      </c>
      <c r="AI526" t="s">
        <v>146</v>
      </c>
      <c r="AJ526" t="s">
        <v>146</v>
      </c>
      <c r="AK526" t="s">
        <v>129</v>
      </c>
      <c r="AL526" t="s">
        <v>66</v>
      </c>
      <c r="AM526" t="s">
        <v>1681</v>
      </c>
      <c r="AO526" t="s">
        <v>136</v>
      </c>
      <c r="AP526">
        <v>5</v>
      </c>
      <c r="AQ526" t="s">
        <v>151</v>
      </c>
      <c r="AR526" t="s">
        <v>538</v>
      </c>
      <c r="AS526" t="s">
        <v>53</v>
      </c>
      <c r="AT526">
        <v>5</v>
      </c>
      <c r="AU526">
        <v>40</v>
      </c>
      <c r="AW526" t="s">
        <v>137</v>
      </c>
      <c r="AX526" t="s">
        <v>138</v>
      </c>
      <c r="AY526" t="s">
        <v>53</v>
      </c>
      <c r="AZ526" t="s">
        <v>42</v>
      </c>
      <c r="BA526" t="s">
        <v>42</v>
      </c>
      <c r="BD526" t="s">
        <v>173</v>
      </c>
      <c r="BF526">
        <v>-117.318245908473</v>
      </c>
      <c r="BG526">
        <v>34.061235879538899</v>
      </c>
    </row>
    <row r="527" spans="1:59" x14ac:dyDescent="0.3">
      <c r="A527">
        <v>327</v>
      </c>
      <c r="B527">
        <v>5202</v>
      </c>
      <c r="C527" t="s">
        <v>1682</v>
      </c>
      <c r="D527" t="s">
        <v>1683</v>
      </c>
      <c r="E527" t="s">
        <v>227</v>
      </c>
      <c r="F527">
        <v>-117.32068700000001</v>
      </c>
      <c r="G527">
        <v>34.061380999999997</v>
      </c>
      <c r="H527" t="s">
        <v>207</v>
      </c>
      <c r="I527">
        <v>2.2000000000000002</v>
      </c>
      <c r="J527">
        <v>1.3</v>
      </c>
      <c r="K527">
        <v>3.5</v>
      </c>
      <c r="L527" t="s">
        <v>53</v>
      </c>
      <c r="M527" t="s">
        <v>129</v>
      </c>
      <c r="N527" t="s">
        <v>125</v>
      </c>
      <c r="O527">
        <v>0</v>
      </c>
      <c r="P527" t="s">
        <v>228</v>
      </c>
      <c r="R527" t="s">
        <v>196</v>
      </c>
      <c r="S527" t="s">
        <v>144</v>
      </c>
      <c r="T527" t="s">
        <v>42</v>
      </c>
      <c r="U527" t="s">
        <v>42</v>
      </c>
      <c r="V527" t="s">
        <v>156</v>
      </c>
      <c r="W527" t="s">
        <v>146</v>
      </c>
      <c r="X527" s="1">
        <v>37227</v>
      </c>
      <c r="Y527" t="s">
        <v>157</v>
      </c>
      <c r="Z527" t="s">
        <v>181</v>
      </c>
      <c r="AA527" t="s">
        <v>229</v>
      </c>
      <c r="AB527" t="s">
        <v>148</v>
      </c>
      <c r="AD527" t="s">
        <v>66</v>
      </c>
      <c r="AE527">
        <v>0</v>
      </c>
      <c r="AG527" t="s">
        <v>129</v>
      </c>
      <c r="AH527" t="s">
        <v>129</v>
      </c>
      <c r="AI527" t="s">
        <v>146</v>
      </c>
      <c r="AJ527" t="s">
        <v>146</v>
      </c>
      <c r="AK527" t="s">
        <v>146</v>
      </c>
      <c r="AL527" t="s">
        <v>66</v>
      </c>
      <c r="AM527" t="s">
        <v>904</v>
      </c>
      <c r="AO527" t="s">
        <v>136</v>
      </c>
      <c r="AP527">
        <v>5</v>
      </c>
      <c r="AQ527" t="s">
        <v>151</v>
      </c>
      <c r="AR527" t="s">
        <v>538</v>
      </c>
      <c r="AS527" t="s">
        <v>53</v>
      </c>
      <c r="AT527">
        <v>5</v>
      </c>
      <c r="AU527">
        <v>50</v>
      </c>
      <c r="AW527" t="s">
        <v>137</v>
      </c>
      <c r="AX527" t="s">
        <v>138</v>
      </c>
      <c r="AY527" t="s">
        <v>53</v>
      </c>
      <c r="AZ527" t="s">
        <v>42</v>
      </c>
      <c r="BA527" t="s">
        <v>42</v>
      </c>
      <c r="BD527" t="s">
        <v>173</v>
      </c>
      <c r="BF527">
        <v>-117.320729915344</v>
      </c>
      <c r="BG527">
        <v>34.061287674102203</v>
      </c>
    </row>
    <row r="528" spans="1:59" x14ac:dyDescent="0.3">
      <c r="A528">
        <v>328</v>
      </c>
      <c r="B528">
        <v>8599</v>
      </c>
      <c r="C528" t="s">
        <v>1684</v>
      </c>
      <c r="D528" t="s">
        <v>1685</v>
      </c>
      <c r="E528" t="s">
        <v>227</v>
      </c>
      <c r="F528">
        <v>-117.322337</v>
      </c>
      <c r="G528">
        <v>34.059528</v>
      </c>
      <c r="H528" t="s">
        <v>207</v>
      </c>
      <c r="I528">
        <v>2.2000000000000002</v>
      </c>
      <c r="J528">
        <v>2.1</v>
      </c>
      <c r="K528">
        <v>4.3</v>
      </c>
      <c r="L528" t="s">
        <v>53</v>
      </c>
      <c r="M528" t="s">
        <v>129</v>
      </c>
      <c r="O528">
        <v>0</v>
      </c>
      <c r="P528" t="s">
        <v>195</v>
      </c>
      <c r="S528" t="s">
        <v>465</v>
      </c>
      <c r="T528" t="s">
        <v>42</v>
      </c>
      <c r="U528" t="s">
        <v>42</v>
      </c>
      <c r="V528" t="s">
        <v>156</v>
      </c>
      <c r="W528" t="s">
        <v>146</v>
      </c>
      <c r="X528" s="1">
        <v>25569</v>
      </c>
      <c r="Y528" t="s">
        <v>130</v>
      </c>
      <c r="Z528" t="s">
        <v>170</v>
      </c>
      <c r="AA528" t="s">
        <v>1686</v>
      </c>
      <c r="AB528" t="s">
        <v>148</v>
      </c>
      <c r="AD528" t="s">
        <v>66</v>
      </c>
      <c r="AE528">
        <v>0</v>
      </c>
      <c r="AF528" t="s">
        <v>1687</v>
      </c>
      <c r="AG528" t="s">
        <v>129</v>
      </c>
      <c r="AH528" t="s">
        <v>129</v>
      </c>
      <c r="AI528" t="s">
        <v>129</v>
      </c>
      <c r="AJ528" t="s">
        <v>146</v>
      </c>
      <c r="AK528" t="s">
        <v>146</v>
      </c>
      <c r="AL528" t="s">
        <v>66</v>
      </c>
      <c r="AM528" t="s">
        <v>468</v>
      </c>
      <c r="AN528" t="s">
        <v>735</v>
      </c>
      <c r="AO528" t="s">
        <v>136</v>
      </c>
      <c r="AP528">
        <v>4</v>
      </c>
      <c r="AQ528" t="s">
        <v>151</v>
      </c>
      <c r="AR528" t="s">
        <v>538</v>
      </c>
      <c r="AS528" t="s">
        <v>53</v>
      </c>
      <c r="AT528">
        <v>0</v>
      </c>
      <c r="AU528">
        <v>0</v>
      </c>
      <c r="AW528" t="s">
        <v>137</v>
      </c>
      <c r="AX528" t="s">
        <v>138</v>
      </c>
      <c r="AY528" t="s">
        <v>53</v>
      </c>
      <c r="AZ528" t="s">
        <v>42</v>
      </c>
      <c r="BA528" t="s">
        <v>42</v>
      </c>
      <c r="BD528" t="s">
        <v>173</v>
      </c>
      <c r="BF528">
        <v>-117.322270004692</v>
      </c>
      <c r="BG528">
        <v>34.059561084475</v>
      </c>
    </row>
    <row r="529" spans="1:59" x14ac:dyDescent="0.3">
      <c r="A529">
        <v>329</v>
      </c>
      <c r="B529">
        <v>5204</v>
      </c>
      <c r="C529" t="s">
        <v>1688</v>
      </c>
      <c r="D529" t="s">
        <v>1689</v>
      </c>
      <c r="E529" t="s">
        <v>227</v>
      </c>
      <c r="F529">
        <v>-117.324371</v>
      </c>
      <c r="G529">
        <v>34.059764999999999</v>
      </c>
      <c r="H529" t="s">
        <v>207</v>
      </c>
      <c r="I529">
        <v>1.5</v>
      </c>
      <c r="J529">
        <v>3.5</v>
      </c>
      <c r="K529">
        <v>5</v>
      </c>
      <c r="L529" t="s">
        <v>31</v>
      </c>
      <c r="M529" t="s">
        <v>146</v>
      </c>
      <c r="N529" t="s">
        <v>125</v>
      </c>
      <c r="O529">
        <v>0</v>
      </c>
      <c r="P529" t="s">
        <v>228</v>
      </c>
      <c r="S529" t="s">
        <v>144</v>
      </c>
      <c r="T529" t="s">
        <v>42</v>
      </c>
      <c r="U529" t="s">
        <v>42</v>
      </c>
      <c r="V529" t="s">
        <v>145</v>
      </c>
      <c r="W529" t="s">
        <v>146</v>
      </c>
      <c r="X529" s="1">
        <v>37227</v>
      </c>
      <c r="Y529" t="s">
        <v>145</v>
      </c>
      <c r="Z529" t="s">
        <v>131</v>
      </c>
      <c r="AA529" t="s">
        <v>1690</v>
      </c>
      <c r="AB529" t="s">
        <v>148</v>
      </c>
      <c r="AD529" t="s">
        <v>63</v>
      </c>
      <c r="AE529">
        <v>0</v>
      </c>
      <c r="AF529" t="s">
        <v>1691</v>
      </c>
      <c r="AG529" t="s">
        <v>146</v>
      </c>
      <c r="AH529" t="s">
        <v>146</v>
      </c>
      <c r="AI529" t="s">
        <v>146</v>
      </c>
      <c r="AJ529" t="s">
        <v>146</v>
      </c>
      <c r="AK529" t="s">
        <v>146</v>
      </c>
      <c r="AL529" t="s">
        <v>135</v>
      </c>
      <c r="AN529" t="s">
        <v>642</v>
      </c>
      <c r="AO529" t="s">
        <v>136</v>
      </c>
      <c r="AP529">
        <v>5</v>
      </c>
      <c r="AQ529" t="s">
        <v>151</v>
      </c>
      <c r="AR529" t="s">
        <v>164</v>
      </c>
      <c r="AS529" t="s">
        <v>53</v>
      </c>
      <c r="AT529">
        <v>16</v>
      </c>
      <c r="AU529">
        <v>48</v>
      </c>
      <c r="AV529" t="s">
        <v>135</v>
      </c>
      <c r="AW529" t="s">
        <v>137</v>
      </c>
      <c r="AX529" t="s">
        <v>138</v>
      </c>
      <c r="AY529" t="s">
        <v>53</v>
      </c>
      <c r="AZ529" t="s">
        <v>42</v>
      </c>
      <c r="BA529" t="s">
        <v>42</v>
      </c>
      <c r="BD529" t="s">
        <v>173</v>
      </c>
      <c r="BF529">
        <v>-117.32457913951799</v>
      </c>
      <c r="BG529">
        <v>34.059898325074897</v>
      </c>
    </row>
    <row r="530" spans="1:59" x14ac:dyDescent="0.3">
      <c r="A530">
        <v>330</v>
      </c>
      <c r="B530">
        <v>5206</v>
      </c>
      <c r="C530" t="s">
        <v>1692</v>
      </c>
      <c r="D530" t="s">
        <v>1693</v>
      </c>
      <c r="E530" t="s">
        <v>227</v>
      </c>
      <c r="F530">
        <v>-117.324934</v>
      </c>
      <c r="G530">
        <v>34.063454999999998</v>
      </c>
      <c r="H530" t="s">
        <v>207</v>
      </c>
      <c r="I530">
        <v>2.4</v>
      </c>
      <c r="J530">
        <v>3.4</v>
      </c>
      <c r="K530">
        <v>5.8</v>
      </c>
      <c r="L530" t="s">
        <v>31</v>
      </c>
      <c r="M530" t="s">
        <v>129</v>
      </c>
      <c r="N530" t="s">
        <v>125</v>
      </c>
      <c r="O530">
        <v>0</v>
      </c>
      <c r="P530" t="s">
        <v>228</v>
      </c>
      <c r="R530" t="s">
        <v>196</v>
      </c>
      <c r="S530" t="s">
        <v>144</v>
      </c>
      <c r="T530" t="s">
        <v>202</v>
      </c>
      <c r="U530" t="s">
        <v>21</v>
      </c>
      <c r="V530" t="s">
        <v>156</v>
      </c>
      <c r="W530" t="s">
        <v>146</v>
      </c>
      <c r="X530" s="1">
        <v>37227</v>
      </c>
      <c r="Y530" t="s">
        <v>145</v>
      </c>
      <c r="Z530" t="s">
        <v>203</v>
      </c>
      <c r="AA530" t="s">
        <v>1690</v>
      </c>
      <c r="AB530" t="s">
        <v>204</v>
      </c>
      <c r="AD530" t="s">
        <v>59</v>
      </c>
      <c r="AE530">
        <v>0</v>
      </c>
      <c r="AG530" t="s">
        <v>146</v>
      </c>
      <c r="AH530" t="s">
        <v>146</v>
      </c>
      <c r="AI530" t="s">
        <v>146</v>
      </c>
      <c r="AJ530" t="s">
        <v>146</v>
      </c>
      <c r="AK530" t="s">
        <v>146</v>
      </c>
      <c r="AL530" t="s">
        <v>66</v>
      </c>
      <c r="AO530" t="s">
        <v>136</v>
      </c>
      <c r="AP530">
        <v>8</v>
      </c>
      <c r="AQ530" t="s">
        <v>164</v>
      </c>
      <c r="AR530" t="s">
        <v>164</v>
      </c>
      <c r="AS530" t="s">
        <v>53</v>
      </c>
      <c r="AT530">
        <v>8</v>
      </c>
      <c r="AU530">
        <v>40</v>
      </c>
      <c r="AW530" t="s">
        <v>137</v>
      </c>
      <c r="AX530" t="s">
        <v>138</v>
      </c>
      <c r="AY530" t="s">
        <v>53</v>
      </c>
      <c r="AZ530" t="s">
        <v>42</v>
      </c>
      <c r="BA530" t="s">
        <v>42</v>
      </c>
      <c r="BD530" t="s">
        <v>173</v>
      </c>
      <c r="BF530">
        <v>-117.324934</v>
      </c>
      <c r="BG530">
        <v>34.063454999999998</v>
      </c>
    </row>
    <row r="531" spans="1:59" x14ac:dyDescent="0.3">
      <c r="A531">
        <v>331</v>
      </c>
      <c r="B531">
        <v>5333</v>
      </c>
      <c r="C531" t="s">
        <v>1694</v>
      </c>
      <c r="D531" t="s">
        <v>1695</v>
      </c>
      <c r="E531" t="s">
        <v>227</v>
      </c>
      <c r="F531">
        <v>-117.323251</v>
      </c>
      <c r="G531">
        <v>34.071323999999997</v>
      </c>
      <c r="H531" t="s">
        <v>207</v>
      </c>
      <c r="I531">
        <v>6.8</v>
      </c>
      <c r="J531">
        <v>6.7</v>
      </c>
      <c r="K531">
        <v>13.5</v>
      </c>
      <c r="L531" t="s">
        <v>33</v>
      </c>
      <c r="M531" t="s">
        <v>129</v>
      </c>
      <c r="N531" t="s">
        <v>125</v>
      </c>
      <c r="O531">
        <v>0</v>
      </c>
      <c r="P531" t="s">
        <v>228</v>
      </c>
      <c r="Q531" t="s">
        <v>432</v>
      </c>
      <c r="R531" t="s">
        <v>196</v>
      </c>
      <c r="S531" t="s">
        <v>144</v>
      </c>
      <c r="T531" t="s">
        <v>202</v>
      </c>
      <c r="U531" t="s">
        <v>28</v>
      </c>
      <c r="V531" t="s">
        <v>145</v>
      </c>
      <c r="W531" t="s">
        <v>146</v>
      </c>
      <c r="X531" s="1">
        <v>37227</v>
      </c>
      <c r="Y531" t="s">
        <v>145</v>
      </c>
      <c r="Z531" t="s">
        <v>203</v>
      </c>
      <c r="AA531" t="s">
        <v>229</v>
      </c>
      <c r="AB531" t="s">
        <v>204</v>
      </c>
      <c r="AC531" t="s">
        <v>183</v>
      </c>
      <c r="AD531" t="s">
        <v>59</v>
      </c>
      <c r="AE531">
        <v>0</v>
      </c>
      <c r="AG531" t="s">
        <v>146</v>
      </c>
      <c r="AH531" t="s">
        <v>146</v>
      </c>
      <c r="AI531" t="s">
        <v>146</v>
      </c>
      <c r="AJ531" t="s">
        <v>146</v>
      </c>
      <c r="AK531" t="s">
        <v>146</v>
      </c>
      <c r="AL531" t="s">
        <v>66</v>
      </c>
      <c r="AO531" t="s">
        <v>136</v>
      </c>
      <c r="AP531">
        <v>12</v>
      </c>
      <c r="AQ531" t="s">
        <v>164</v>
      </c>
      <c r="AR531" t="s">
        <v>164</v>
      </c>
      <c r="AS531" t="s">
        <v>53</v>
      </c>
      <c r="AT531">
        <v>12</v>
      </c>
      <c r="AU531">
        <v>40</v>
      </c>
      <c r="AW531" t="s">
        <v>137</v>
      </c>
      <c r="AX531" t="s">
        <v>138</v>
      </c>
      <c r="AY531" t="s">
        <v>53</v>
      </c>
      <c r="AZ531" t="s">
        <v>42</v>
      </c>
      <c r="BA531" t="s">
        <v>42</v>
      </c>
      <c r="BD531" t="s">
        <v>173</v>
      </c>
      <c r="BF531">
        <v>-117.323251</v>
      </c>
      <c r="BG531">
        <v>34.071323999999997</v>
      </c>
    </row>
    <row r="532" spans="1:59" x14ac:dyDescent="0.3">
      <c r="A532">
        <v>332</v>
      </c>
      <c r="B532">
        <v>5334</v>
      </c>
      <c r="C532" t="s">
        <v>1696</v>
      </c>
      <c r="D532" t="s">
        <v>1697</v>
      </c>
      <c r="E532" t="s">
        <v>227</v>
      </c>
      <c r="F532">
        <v>-117.32771700000001</v>
      </c>
      <c r="G532">
        <v>34.073982999999998</v>
      </c>
      <c r="H532" t="s">
        <v>207</v>
      </c>
      <c r="I532">
        <v>1.7</v>
      </c>
      <c r="J532">
        <v>2.6</v>
      </c>
      <c r="K532">
        <v>4.3</v>
      </c>
      <c r="L532" t="s">
        <v>53</v>
      </c>
      <c r="M532" t="s">
        <v>129</v>
      </c>
      <c r="N532" t="s">
        <v>125</v>
      </c>
      <c r="O532">
        <v>0</v>
      </c>
      <c r="P532" t="s">
        <v>228</v>
      </c>
      <c r="R532" t="s">
        <v>196</v>
      </c>
      <c r="S532" t="s">
        <v>144</v>
      </c>
      <c r="T532" t="s">
        <v>42</v>
      </c>
      <c r="U532" t="s">
        <v>42</v>
      </c>
      <c r="V532" t="s">
        <v>156</v>
      </c>
      <c r="W532" t="s">
        <v>146</v>
      </c>
      <c r="X532" s="1">
        <v>37227</v>
      </c>
      <c r="Y532" t="s">
        <v>145</v>
      </c>
      <c r="Z532" t="s">
        <v>170</v>
      </c>
      <c r="AA532" t="s">
        <v>1690</v>
      </c>
      <c r="AB532" t="s">
        <v>148</v>
      </c>
      <c r="AC532" t="s">
        <v>183</v>
      </c>
      <c r="AD532" t="s">
        <v>66</v>
      </c>
      <c r="AE532">
        <v>0</v>
      </c>
      <c r="AG532" t="s">
        <v>146</v>
      </c>
      <c r="AH532" t="s">
        <v>146</v>
      </c>
      <c r="AI532" t="s">
        <v>146</v>
      </c>
      <c r="AJ532" t="s">
        <v>146</v>
      </c>
      <c r="AK532" t="s">
        <v>146</v>
      </c>
      <c r="AL532" t="s">
        <v>159</v>
      </c>
      <c r="AN532" t="s">
        <v>642</v>
      </c>
      <c r="AO532" t="s">
        <v>136</v>
      </c>
      <c r="AP532">
        <v>5</v>
      </c>
      <c r="AQ532" t="s">
        <v>151</v>
      </c>
      <c r="AR532" t="s">
        <v>538</v>
      </c>
      <c r="AS532" t="s">
        <v>53</v>
      </c>
      <c r="AT532">
        <v>10</v>
      </c>
      <c r="AU532">
        <v>50</v>
      </c>
      <c r="AV532" t="s">
        <v>172</v>
      </c>
      <c r="AW532" t="s">
        <v>137</v>
      </c>
      <c r="AX532" t="s">
        <v>138</v>
      </c>
      <c r="AY532" t="s">
        <v>53</v>
      </c>
      <c r="AZ532" t="s">
        <v>42</v>
      </c>
      <c r="BA532" t="s">
        <v>42</v>
      </c>
      <c r="BD532" t="s">
        <v>173</v>
      </c>
      <c r="BF532">
        <v>-117.328068906019</v>
      </c>
      <c r="BG532">
        <v>34.074038098449499</v>
      </c>
    </row>
    <row r="533" spans="1:59" x14ac:dyDescent="0.3">
      <c r="A533">
        <v>333</v>
      </c>
      <c r="B533">
        <v>7718</v>
      </c>
      <c r="C533" t="s">
        <v>1698</v>
      </c>
      <c r="D533" t="s">
        <v>1699</v>
      </c>
      <c r="E533" t="s">
        <v>227</v>
      </c>
      <c r="F533">
        <v>-117.331779</v>
      </c>
      <c r="G533">
        <v>34.074008999999997</v>
      </c>
      <c r="H533" t="s">
        <v>207</v>
      </c>
      <c r="I533">
        <v>0.3</v>
      </c>
      <c r="J533">
        <v>3.1</v>
      </c>
      <c r="K533">
        <v>3.4</v>
      </c>
      <c r="L533" t="s">
        <v>53</v>
      </c>
      <c r="M533" t="s">
        <v>129</v>
      </c>
      <c r="N533" t="s">
        <v>125</v>
      </c>
      <c r="O533">
        <v>0</v>
      </c>
      <c r="P533" t="s">
        <v>228</v>
      </c>
      <c r="R533" t="s">
        <v>66</v>
      </c>
      <c r="S533" t="s">
        <v>144</v>
      </c>
      <c r="T533" t="s">
        <v>42</v>
      </c>
      <c r="U533" t="s">
        <v>42</v>
      </c>
      <c r="V533" t="s">
        <v>156</v>
      </c>
      <c r="W533" t="s">
        <v>146</v>
      </c>
      <c r="X533" s="1">
        <v>37227</v>
      </c>
      <c r="Y533" t="s">
        <v>145</v>
      </c>
      <c r="Z533" t="s">
        <v>131</v>
      </c>
      <c r="AA533" t="s">
        <v>229</v>
      </c>
      <c r="AB533" t="s">
        <v>148</v>
      </c>
      <c r="AD533" t="s">
        <v>66</v>
      </c>
      <c r="AE533">
        <v>0</v>
      </c>
      <c r="AG533" t="s">
        <v>146</v>
      </c>
      <c r="AH533" t="s">
        <v>146</v>
      </c>
      <c r="AI533" t="s">
        <v>146</v>
      </c>
      <c r="AJ533" t="s">
        <v>146</v>
      </c>
      <c r="AK533" t="s">
        <v>146</v>
      </c>
      <c r="AL533" t="s">
        <v>135</v>
      </c>
      <c r="AN533" t="s">
        <v>642</v>
      </c>
      <c r="AO533" t="s">
        <v>136</v>
      </c>
      <c r="AP533">
        <v>5</v>
      </c>
      <c r="AQ533" t="s">
        <v>151</v>
      </c>
      <c r="AR533" t="s">
        <v>538</v>
      </c>
      <c r="AS533" t="s">
        <v>53</v>
      </c>
      <c r="AT533">
        <v>10</v>
      </c>
      <c r="AU533">
        <v>45</v>
      </c>
      <c r="AV533" t="s">
        <v>172</v>
      </c>
      <c r="AW533" t="s">
        <v>137</v>
      </c>
      <c r="AX533" t="s">
        <v>138</v>
      </c>
      <c r="AY533" t="s">
        <v>53</v>
      </c>
      <c r="AZ533" t="s">
        <v>42</v>
      </c>
      <c r="BA533" t="s">
        <v>42</v>
      </c>
      <c r="BD533" t="s">
        <v>173</v>
      </c>
      <c r="BF533">
        <v>-117.33200430555701</v>
      </c>
      <c r="BG533">
        <v>34.074044547329699</v>
      </c>
    </row>
    <row r="534" spans="1:59" x14ac:dyDescent="0.3">
      <c r="A534">
        <v>334</v>
      </c>
      <c r="B534">
        <v>5211</v>
      </c>
      <c r="C534" t="s">
        <v>1700</v>
      </c>
      <c r="D534" t="s">
        <v>1701</v>
      </c>
      <c r="E534" t="s">
        <v>227</v>
      </c>
      <c r="F534">
        <v>-117.335098</v>
      </c>
      <c r="G534">
        <v>34.074196000000001</v>
      </c>
      <c r="H534" t="s">
        <v>207</v>
      </c>
      <c r="I534">
        <v>5.5</v>
      </c>
      <c r="J534">
        <v>2.7</v>
      </c>
      <c r="K534">
        <v>8.1999999999999993</v>
      </c>
      <c r="L534" t="s">
        <v>37</v>
      </c>
      <c r="M534" t="s">
        <v>129</v>
      </c>
      <c r="O534">
        <v>0</v>
      </c>
      <c r="P534" t="s">
        <v>228</v>
      </c>
      <c r="R534" t="s">
        <v>196</v>
      </c>
      <c r="S534" t="s">
        <v>144</v>
      </c>
      <c r="T534" t="s">
        <v>42</v>
      </c>
      <c r="U534" t="s">
        <v>42</v>
      </c>
      <c r="V534" t="s">
        <v>156</v>
      </c>
      <c r="W534" t="s">
        <v>146</v>
      </c>
      <c r="X534" s="1">
        <v>37227</v>
      </c>
      <c r="Y534" t="s">
        <v>156</v>
      </c>
      <c r="Z534" t="s">
        <v>131</v>
      </c>
      <c r="AA534" t="s">
        <v>229</v>
      </c>
      <c r="AB534" t="s">
        <v>148</v>
      </c>
      <c r="AC534" t="s">
        <v>133</v>
      </c>
      <c r="AD534" t="s">
        <v>66</v>
      </c>
      <c r="AE534">
        <v>0</v>
      </c>
      <c r="AF534" t="s">
        <v>1702</v>
      </c>
      <c r="AG534" t="s">
        <v>146</v>
      </c>
      <c r="AH534" t="s">
        <v>146</v>
      </c>
      <c r="AI534" t="s">
        <v>146</v>
      </c>
      <c r="AJ534" t="s">
        <v>146</v>
      </c>
      <c r="AK534" t="s">
        <v>146</v>
      </c>
      <c r="AL534" t="s">
        <v>150</v>
      </c>
      <c r="AM534" t="s">
        <v>1703</v>
      </c>
      <c r="AO534" t="s">
        <v>136</v>
      </c>
      <c r="AP534">
        <v>6</v>
      </c>
      <c r="AQ534" t="s">
        <v>151</v>
      </c>
      <c r="AR534" t="s">
        <v>152</v>
      </c>
      <c r="AS534" t="s">
        <v>53</v>
      </c>
      <c r="AT534">
        <v>8</v>
      </c>
      <c r="AU534">
        <v>30</v>
      </c>
      <c r="AV534" t="s">
        <v>150</v>
      </c>
      <c r="AW534" t="s">
        <v>137</v>
      </c>
      <c r="AX534" t="s">
        <v>138</v>
      </c>
      <c r="AY534" t="s">
        <v>53</v>
      </c>
      <c r="AZ534" t="s">
        <v>42</v>
      </c>
      <c r="BA534" t="s">
        <v>42</v>
      </c>
      <c r="BD534" t="s">
        <v>173</v>
      </c>
      <c r="BF534">
        <v>-117.335098</v>
      </c>
      <c r="BG534">
        <v>34.074196000000001</v>
      </c>
    </row>
    <row r="535" spans="1:59" x14ac:dyDescent="0.3">
      <c r="A535">
        <v>335</v>
      </c>
      <c r="B535">
        <v>5212</v>
      </c>
      <c r="C535" t="s">
        <v>1704</v>
      </c>
      <c r="D535" t="s">
        <v>1705</v>
      </c>
      <c r="E535" t="s">
        <v>227</v>
      </c>
      <c r="F535">
        <v>-117.33519</v>
      </c>
      <c r="G535">
        <v>34.077711999999998</v>
      </c>
      <c r="H535" t="s">
        <v>207</v>
      </c>
      <c r="I535">
        <v>4.2</v>
      </c>
      <c r="J535">
        <v>3.1</v>
      </c>
      <c r="K535">
        <v>7.3</v>
      </c>
      <c r="L535" t="s">
        <v>53</v>
      </c>
      <c r="M535" t="s">
        <v>129</v>
      </c>
      <c r="N535" t="s">
        <v>125</v>
      </c>
      <c r="O535">
        <v>0</v>
      </c>
      <c r="P535" t="s">
        <v>228</v>
      </c>
      <c r="R535" t="s">
        <v>66</v>
      </c>
      <c r="S535" t="s">
        <v>144</v>
      </c>
      <c r="T535" t="s">
        <v>42</v>
      </c>
      <c r="U535" t="s">
        <v>42</v>
      </c>
      <c r="V535" t="s">
        <v>145</v>
      </c>
      <c r="W535" t="s">
        <v>146</v>
      </c>
      <c r="X535" s="1">
        <v>37227</v>
      </c>
      <c r="Y535" t="s">
        <v>145</v>
      </c>
      <c r="Z535" t="s">
        <v>131</v>
      </c>
      <c r="AA535" t="s">
        <v>1706</v>
      </c>
      <c r="AB535" t="s">
        <v>148</v>
      </c>
      <c r="AC535" t="s">
        <v>133</v>
      </c>
      <c r="AD535" t="s">
        <v>66</v>
      </c>
      <c r="AE535">
        <v>0</v>
      </c>
      <c r="AF535" t="s">
        <v>1707</v>
      </c>
      <c r="AG535" t="s">
        <v>146</v>
      </c>
      <c r="AH535" t="s">
        <v>146</v>
      </c>
      <c r="AI535" t="s">
        <v>146</v>
      </c>
      <c r="AJ535" t="s">
        <v>146</v>
      </c>
      <c r="AK535" t="s">
        <v>146</v>
      </c>
      <c r="AL535" t="s">
        <v>150</v>
      </c>
      <c r="AM535" t="s">
        <v>1708</v>
      </c>
      <c r="AN535" t="s">
        <v>1709</v>
      </c>
      <c r="AO535" t="s">
        <v>136</v>
      </c>
      <c r="AP535">
        <v>4</v>
      </c>
      <c r="AQ535" t="s">
        <v>151</v>
      </c>
      <c r="AR535" t="s">
        <v>538</v>
      </c>
      <c r="AS535" t="s">
        <v>53</v>
      </c>
      <c r="AT535">
        <v>24</v>
      </c>
      <c r="AU535">
        <v>27</v>
      </c>
      <c r="AV535" t="s">
        <v>150</v>
      </c>
      <c r="AW535" t="s">
        <v>137</v>
      </c>
      <c r="AX535" t="s">
        <v>138</v>
      </c>
      <c r="AY535" t="s">
        <v>53</v>
      </c>
      <c r="AZ535" t="s">
        <v>42</v>
      </c>
      <c r="BA535" t="s">
        <v>42</v>
      </c>
      <c r="BD535" t="s">
        <v>224</v>
      </c>
      <c r="BF535">
        <v>-117.335414232731</v>
      </c>
      <c r="BG535">
        <v>34.077708445384303</v>
      </c>
    </row>
    <row r="536" spans="1:59" x14ac:dyDescent="0.3">
      <c r="A536">
        <v>336</v>
      </c>
      <c r="B536">
        <v>5214</v>
      </c>
      <c r="C536" t="s">
        <v>1710</v>
      </c>
      <c r="D536" t="s">
        <v>1711</v>
      </c>
      <c r="E536" t="s">
        <v>168</v>
      </c>
      <c r="F536">
        <v>-117.341571</v>
      </c>
      <c r="G536">
        <v>34.078052</v>
      </c>
      <c r="H536" t="s">
        <v>207</v>
      </c>
      <c r="I536">
        <v>0.2</v>
      </c>
      <c r="J536">
        <v>0.9</v>
      </c>
      <c r="K536">
        <v>1.1000000000000001</v>
      </c>
      <c r="L536" t="s">
        <v>53</v>
      </c>
      <c r="N536" t="s">
        <v>125</v>
      </c>
      <c r="O536">
        <v>0</v>
      </c>
      <c r="P536" t="s">
        <v>228</v>
      </c>
      <c r="R536" t="s">
        <v>66</v>
      </c>
      <c r="S536" t="s">
        <v>465</v>
      </c>
      <c r="T536" t="s">
        <v>42</v>
      </c>
      <c r="U536" t="s">
        <v>42</v>
      </c>
      <c r="V536" t="s">
        <v>1712</v>
      </c>
      <c r="W536" t="s">
        <v>129</v>
      </c>
      <c r="X536" s="1">
        <v>37227</v>
      </c>
      <c r="Y536" t="s">
        <v>130</v>
      </c>
      <c r="Z536" t="s">
        <v>131</v>
      </c>
      <c r="AA536" t="s">
        <v>229</v>
      </c>
      <c r="AB536" t="s">
        <v>148</v>
      </c>
      <c r="AC536" t="s">
        <v>245</v>
      </c>
      <c r="AD536" t="s">
        <v>66</v>
      </c>
      <c r="AE536">
        <v>0</v>
      </c>
      <c r="AF536" t="s">
        <v>1687</v>
      </c>
      <c r="AG536" t="s">
        <v>129</v>
      </c>
      <c r="AH536" t="s">
        <v>146</v>
      </c>
      <c r="AI536" t="s">
        <v>146</v>
      </c>
      <c r="AJ536" t="s">
        <v>146</v>
      </c>
      <c r="AK536" t="s">
        <v>129</v>
      </c>
      <c r="AL536" t="s">
        <v>150</v>
      </c>
      <c r="AM536" t="s">
        <v>1713</v>
      </c>
      <c r="AN536" t="s">
        <v>735</v>
      </c>
      <c r="AO536" t="s">
        <v>136</v>
      </c>
      <c r="AT536">
        <v>12</v>
      </c>
      <c r="AU536">
        <v>35</v>
      </c>
      <c r="AV536" t="s">
        <v>150</v>
      </c>
      <c r="AW536" t="s">
        <v>137</v>
      </c>
      <c r="AX536" t="s">
        <v>138</v>
      </c>
      <c r="AZ536" t="s">
        <v>42</v>
      </c>
      <c r="BD536" t="s">
        <v>173</v>
      </c>
      <c r="BF536">
        <v>-117.341571</v>
      </c>
      <c r="BG536">
        <v>34.078052</v>
      </c>
    </row>
    <row r="537" spans="1:59" x14ac:dyDescent="0.3">
      <c r="A537">
        <v>337</v>
      </c>
      <c r="B537">
        <v>5216</v>
      </c>
      <c r="C537" t="s">
        <v>1714</v>
      </c>
      <c r="D537" t="s">
        <v>1715</v>
      </c>
      <c r="E537" t="s">
        <v>227</v>
      </c>
      <c r="F537">
        <v>-117.35297799999999</v>
      </c>
      <c r="G537">
        <v>34.077807</v>
      </c>
      <c r="H537" t="s">
        <v>207</v>
      </c>
      <c r="I537">
        <v>6</v>
      </c>
      <c r="J537">
        <v>6.9</v>
      </c>
      <c r="K537">
        <v>12.9</v>
      </c>
      <c r="L537" t="s">
        <v>31</v>
      </c>
      <c r="M537" t="s">
        <v>129</v>
      </c>
      <c r="N537" t="s">
        <v>125</v>
      </c>
      <c r="O537">
        <v>0</v>
      </c>
      <c r="P537" t="s">
        <v>228</v>
      </c>
      <c r="R537" t="s">
        <v>196</v>
      </c>
      <c r="S537" t="s">
        <v>144</v>
      </c>
      <c r="T537" t="s">
        <v>42</v>
      </c>
      <c r="U537" t="s">
        <v>42</v>
      </c>
      <c r="V537" t="s">
        <v>157</v>
      </c>
      <c r="W537" t="s">
        <v>146</v>
      </c>
      <c r="X537" s="1">
        <v>37227</v>
      </c>
      <c r="Y537" t="s">
        <v>145</v>
      </c>
      <c r="Z537" t="s">
        <v>170</v>
      </c>
      <c r="AA537" t="s">
        <v>229</v>
      </c>
      <c r="AB537" t="s">
        <v>148</v>
      </c>
      <c r="AD537" t="s">
        <v>63</v>
      </c>
      <c r="AE537">
        <v>0</v>
      </c>
      <c r="AF537" t="s">
        <v>230</v>
      </c>
      <c r="AG537" t="s">
        <v>146</v>
      </c>
      <c r="AH537" t="s">
        <v>146</v>
      </c>
      <c r="AI537" t="s">
        <v>146</v>
      </c>
      <c r="AJ537" t="s">
        <v>146</v>
      </c>
      <c r="AK537" t="s">
        <v>146</v>
      </c>
      <c r="AL537" t="s">
        <v>129</v>
      </c>
      <c r="AO537" t="s">
        <v>136</v>
      </c>
      <c r="AP537">
        <v>5</v>
      </c>
      <c r="AQ537" t="s">
        <v>151</v>
      </c>
      <c r="AR537" t="s">
        <v>164</v>
      </c>
      <c r="AS537" t="s">
        <v>53</v>
      </c>
      <c r="AT537">
        <v>7</v>
      </c>
      <c r="AU537">
        <v>20</v>
      </c>
      <c r="AW537" t="s">
        <v>137</v>
      </c>
      <c r="AX537" t="s">
        <v>138</v>
      </c>
      <c r="AY537" t="s">
        <v>53</v>
      </c>
      <c r="AZ537" t="s">
        <v>42</v>
      </c>
      <c r="BA537" t="s">
        <v>42</v>
      </c>
      <c r="BD537" t="s">
        <v>173</v>
      </c>
      <c r="BF537">
        <v>-117.35374618439999</v>
      </c>
      <c r="BG537">
        <v>34.0778887552989</v>
      </c>
    </row>
    <row r="538" spans="1:59" x14ac:dyDescent="0.3">
      <c r="A538">
        <v>338</v>
      </c>
      <c r="B538">
        <v>5217</v>
      </c>
      <c r="C538" t="s">
        <v>1716</v>
      </c>
      <c r="D538" t="s">
        <v>1717</v>
      </c>
      <c r="E538" t="s">
        <v>227</v>
      </c>
      <c r="F538">
        <v>-117.357302</v>
      </c>
      <c r="G538">
        <v>34.077820000000003</v>
      </c>
      <c r="H538" t="s">
        <v>207</v>
      </c>
      <c r="I538">
        <v>0.8</v>
      </c>
      <c r="J538">
        <v>0.8</v>
      </c>
      <c r="K538">
        <v>1.6</v>
      </c>
      <c r="L538" t="s">
        <v>53</v>
      </c>
      <c r="M538" t="s">
        <v>129</v>
      </c>
      <c r="O538">
        <v>0</v>
      </c>
      <c r="P538" t="s">
        <v>215</v>
      </c>
      <c r="S538" t="s">
        <v>144</v>
      </c>
      <c r="T538" t="s">
        <v>42</v>
      </c>
      <c r="U538" t="s">
        <v>42</v>
      </c>
      <c r="V538" t="s">
        <v>156</v>
      </c>
      <c r="W538" t="s">
        <v>146</v>
      </c>
      <c r="X538" s="1">
        <v>37227</v>
      </c>
      <c r="Y538" t="s">
        <v>145</v>
      </c>
      <c r="Z538" t="s">
        <v>181</v>
      </c>
      <c r="AA538" t="s">
        <v>1362</v>
      </c>
      <c r="AB538" t="s">
        <v>148</v>
      </c>
      <c r="AC538" t="s">
        <v>183</v>
      </c>
      <c r="AD538" t="s">
        <v>66</v>
      </c>
      <c r="AE538">
        <v>0</v>
      </c>
      <c r="AG538" t="s">
        <v>146</v>
      </c>
      <c r="AH538" t="s">
        <v>146</v>
      </c>
      <c r="AI538" t="s">
        <v>146</v>
      </c>
      <c r="AJ538" t="s">
        <v>146</v>
      </c>
      <c r="AK538" t="s">
        <v>146</v>
      </c>
      <c r="AL538" t="s">
        <v>66</v>
      </c>
      <c r="AN538" t="s">
        <v>642</v>
      </c>
      <c r="AO538" t="s">
        <v>136</v>
      </c>
      <c r="AP538">
        <v>4</v>
      </c>
      <c r="AQ538" t="s">
        <v>151</v>
      </c>
      <c r="AR538" t="s">
        <v>538</v>
      </c>
      <c r="AS538" t="s">
        <v>53</v>
      </c>
      <c r="AT538">
        <v>10</v>
      </c>
      <c r="AU538">
        <v>17</v>
      </c>
      <c r="AW538" t="s">
        <v>137</v>
      </c>
      <c r="AX538" t="s">
        <v>138</v>
      </c>
      <c r="AY538" t="s">
        <v>53</v>
      </c>
      <c r="AZ538" t="s">
        <v>42</v>
      </c>
      <c r="BA538" t="s">
        <v>42</v>
      </c>
      <c r="BD538" t="s">
        <v>173</v>
      </c>
      <c r="BF538">
        <v>-117.357623865082</v>
      </c>
      <c r="BG538">
        <v>34.077872430060602</v>
      </c>
    </row>
    <row r="539" spans="1:59" x14ac:dyDescent="0.3">
      <c r="A539">
        <v>339</v>
      </c>
      <c r="B539">
        <v>5218</v>
      </c>
      <c r="C539" t="s">
        <v>1718</v>
      </c>
      <c r="D539" t="s">
        <v>1719</v>
      </c>
      <c r="E539" t="s">
        <v>227</v>
      </c>
      <c r="F539">
        <v>-117.36165800000001</v>
      </c>
      <c r="G539">
        <v>34.077815000000001</v>
      </c>
      <c r="H539" t="s">
        <v>207</v>
      </c>
      <c r="I539">
        <v>2.2000000000000002</v>
      </c>
      <c r="J539">
        <v>2.6</v>
      </c>
      <c r="K539">
        <v>4.8</v>
      </c>
      <c r="L539" t="s">
        <v>53</v>
      </c>
      <c r="M539" t="s">
        <v>129</v>
      </c>
      <c r="N539" t="s">
        <v>125</v>
      </c>
      <c r="O539">
        <v>0</v>
      </c>
      <c r="P539" t="s">
        <v>228</v>
      </c>
      <c r="R539" t="s">
        <v>155</v>
      </c>
      <c r="S539" t="s">
        <v>144</v>
      </c>
      <c r="T539" t="s">
        <v>66</v>
      </c>
      <c r="U539" t="s">
        <v>42</v>
      </c>
      <c r="V539" t="s">
        <v>156</v>
      </c>
      <c r="W539" t="s">
        <v>146</v>
      </c>
      <c r="X539" s="1">
        <v>37227</v>
      </c>
      <c r="Y539" t="s">
        <v>145</v>
      </c>
      <c r="Z539" t="s">
        <v>131</v>
      </c>
      <c r="AA539" t="s">
        <v>1706</v>
      </c>
      <c r="AB539" t="s">
        <v>148</v>
      </c>
      <c r="AC539" t="s">
        <v>133</v>
      </c>
      <c r="AD539" t="s">
        <v>66</v>
      </c>
      <c r="AE539">
        <v>0</v>
      </c>
      <c r="AG539" t="s">
        <v>146</v>
      </c>
      <c r="AH539" t="s">
        <v>146</v>
      </c>
      <c r="AI539" t="s">
        <v>146</v>
      </c>
      <c r="AJ539" t="s">
        <v>146</v>
      </c>
      <c r="AK539" t="s">
        <v>146</v>
      </c>
      <c r="AL539" t="s">
        <v>150</v>
      </c>
      <c r="AN539" t="s">
        <v>642</v>
      </c>
      <c r="AO539" t="s">
        <v>136</v>
      </c>
      <c r="AP539">
        <v>5</v>
      </c>
      <c r="AQ539" t="s">
        <v>151</v>
      </c>
      <c r="AR539" t="s">
        <v>538</v>
      </c>
      <c r="AS539" t="s">
        <v>53</v>
      </c>
      <c r="AT539">
        <v>12</v>
      </c>
      <c r="AU539">
        <v>25</v>
      </c>
      <c r="AV539" t="s">
        <v>150</v>
      </c>
      <c r="AW539" t="s">
        <v>137</v>
      </c>
      <c r="AX539" t="s">
        <v>138</v>
      </c>
      <c r="AY539" t="s">
        <v>53</v>
      </c>
      <c r="AZ539" t="s">
        <v>42</v>
      </c>
      <c r="BA539" t="s">
        <v>42</v>
      </c>
      <c r="BD539" t="s">
        <v>173</v>
      </c>
      <c r="BF539">
        <v>-117.362045311047</v>
      </c>
      <c r="BG539">
        <v>34.077869207325797</v>
      </c>
    </row>
    <row r="540" spans="1:59" x14ac:dyDescent="0.3">
      <c r="A540">
        <v>340</v>
      </c>
      <c r="B540">
        <v>5219</v>
      </c>
      <c r="C540" t="s">
        <v>1720</v>
      </c>
      <c r="D540" t="s">
        <v>1721</v>
      </c>
      <c r="E540" t="s">
        <v>201</v>
      </c>
      <c r="F540">
        <v>-117.365667</v>
      </c>
      <c r="G540">
        <v>34.077877000000001</v>
      </c>
      <c r="H540" t="s">
        <v>207</v>
      </c>
      <c r="I540">
        <v>0.5</v>
      </c>
      <c r="J540">
        <v>5.9</v>
      </c>
      <c r="K540">
        <v>6.4</v>
      </c>
      <c r="L540" t="s">
        <v>53</v>
      </c>
      <c r="M540" t="s">
        <v>129</v>
      </c>
      <c r="N540" t="s">
        <v>125</v>
      </c>
      <c r="O540">
        <v>0</v>
      </c>
      <c r="P540" t="s">
        <v>228</v>
      </c>
      <c r="R540" t="s">
        <v>196</v>
      </c>
      <c r="S540" t="s">
        <v>144</v>
      </c>
      <c r="T540" t="s">
        <v>66</v>
      </c>
      <c r="U540" t="s">
        <v>42</v>
      </c>
      <c r="V540" t="s">
        <v>156</v>
      </c>
      <c r="W540" t="s">
        <v>146</v>
      </c>
      <c r="X540" s="1">
        <v>37227</v>
      </c>
      <c r="Y540" t="s">
        <v>145</v>
      </c>
      <c r="Z540" t="s">
        <v>181</v>
      </c>
      <c r="AA540" t="s">
        <v>229</v>
      </c>
      <c r="AB540" t="s">
        <v>148</v>
      </c>
      <c r="AD540" t="s">
        <v>66</v>
      </c>
      <c r="AE540">
        <v>0</v>
      </c>
      <c r="AG540" t="s">
        <v>146</v>
      </c>
      <c r="AH540" t="s">
        <v>146</v>
      </c>
      <c r="AI540" t="s">
        <v>146</v>
      </c>
      <c r="AJ540" t="s">
        <v>146</v>
      </c>
      <c r="AK540" t="s">
        <v>146</v>
      </c>
      <c r="AL540" t="s">
        <v>66</v>
      </c>
      <c r="AN540" t="s">
        <v>642</v>
      </c>
      <c r="AO540" t="s">
        <v>136</v>
      </c>
      <c r="AP540">
        <v>4</v>
      </c>
      <c r="AQ540" t="s">
        <v>151</v>
      </c>
      <c r="AR540" t="s">
        <v>538</v>
      </c>
      <c r="AS540" t="s">
        <v>53</v>
      </c>
      <c r="AT540">
        <v>12</v>
      </c>
      <c r="AU540">
        <v>20</v>
      </c>
      <c r="AW540" t="s">
        <v>137</v>
      </c>
      <c r="AX540" t="s">
        <v>138</v>
      </c>
      <c r="AY540" t="s">
        <v>53</v>
      </c>
      <c r="AZ540" t="s">
        <v>42</v>
      </c>
      <c r="BA540" t="s">
        <v>42</v>
      </c>
      <c r="BD540" t="s">
        <v>173</v>
      </c>
      <c r="BF540">
        <v>-117.36642660179</v>
      </c>
      <c r="BG540">
        <v>34.077859227107297</v>
      </c>
    </row>
    <row r="541" spans="1:59" x14ac:dyDescent="0.3">
      <c r="A541">
        <v>341</v>
      </c>
      <c r="B541">
        <v>5220</v>
      </c>
      <c r="C541" t="s">
        <v>1722</v>
      </c>
      <c r="D541" t="s">
        <v>1723</v>
      </c>
      <c r="E541" t="s">
        <v>201</v>
      </c>
      <c r="F541">
        <v>-117.36998800000001</v>
      </c>
      <c r="G541">
        <v>34.077871000000002</v>
      </c>
      <c r="H541" t="s">
        <v>207</v>
      </c>
      <c r="I541">
        <v>19.2</v>
      </c>
      <c r="J541">
        <v>9.5</v>
      </c>
      <c r="K541">
        <v>28.7</v>
      </c>
      <c r="L541" t="s">
        <v>33</v>
      </c>
      <c r="M541" t="s">
        <v>129</v>
      </c>
      <c r="N541" t="s">
        <v>125</v>
      </c>
      <c r="O541">
        <v>0</v>
      </c>
      <c r="P541" t="s">
        <v>228</v>
      </c>
      <c r="R541" t="s">
        <v>155</v>
      </c>
      <c r="S541" t="s">
        <v>144</v>
      </c>
      <c r="T541" t="s">
        <v>202</v>
      </c>
      <c r="U541" t="s">
        <v>28</v>
      </c>
      <c r="V541" t="s">
        <v>156</v>
      </c>
      <c r="W541" t="s">
        <v>146</v>
      </c>
      <c r="X541" s="1">
        <v>37227</v>
      </c>
      <c r="Y541" t="s">
        <v>145</v>
      </c>
      <c r="Z541" t="s">
        <v>203</v>
      </c>
      <c r="AA541" t="s">
        <v>1706</v>
      </c>
      <c r="AB541" t="s">
        <v>204</v>
      </c>
      <c r="AC541" t="s">
        <v>133</v>
      </c>
      <c r="AD541" t="s">
        <v>59</v>
      </c>
      <c r="AE541">
        <v>0</v>
      </c>
      <c r="AG541" t="s">
        <v>146</v>
      </c>
      <c r="AH541" t="s">
        <v>146</v>
      </c>
      <c r="AI541" t="s">
        <v>146</v>
      </c>
      <c r="AJ541" t="s">
        <v>146</v>
      </c>
      <c r="AK541" t="s">
        <v>146</v>
      </c>
      <c r="AL541" t="s">
        <v>66</v>
      </c>
      <c r="AO541" t="s">
        <v>136</v>
      </c>
      <c r="AP541">
        <v>4</v>
      </c>
      <c r="AQ541" t="s">
        <v>164</v>
      </c>
      <c r="AR541" t="s">
        <v>164</v>
      </c>
      <c r="AS541" t="s">
        <v>53</v>
      </c>
      <c r="AT541">
        <v>12</v>
      </c>
      <c r="AU541">
        <v>25</v>
      </c>
      <c r="AW541" t="s">
        <v>137</v>
      </c>
      <c r="AX541" t="s">
        <v>138</v>
      </c>
      <c r="AY541" t="s">
        <v>53</v>
      </c>
      <c r="AZ541" t="s">
        <v>42</v>
      </c>
      <c r="BA541" t="s">
        <v>42</v>
      </c>
      <c r="BD541" t="s">
        <v>173</v>
      </c>
      <c r="BF541">
        <v>-117.36951485822399</v>
      </c>
      <c r="BG541">
        <v>34.077849672513203</v>
      </c>
    </row>
    <row r="542" spans="1:59" x14ac:dyDescent="0.3">
      <c r="A542">
        <v>342</v>
      </c>
      <c r="B542">
        <v>5221</v>
      </c>
      <c r="C542" t="s">
        <v>1724</v>
      </c>
      <c r="D542" t="s">
        <v>1725</v>
      </c>
      <c r="E542" t="s">
        <v>201</v>
      </c>
      <c r="F542">
        <v>-117.37501</v>
      </c>
      <c r="G542">
        <v>34.077813999999996</v>
      </c>
      <c r="H542" t="s">
        <v>207</v>
      </c>
      <c r="I542">
        <v>3</v>
      </c>
      <c r="J542">
        <v>1.6</v>
      </c>
      <c r="K542">
        <v>4.5999999999999996</v>
      </c>
      <c r="L542" t="s">
        <v>53</v>
      </c>
      <c r="M542" t="s">
        <v>129</v>
      </c>
      <c r="N542" t="s">
        <v>125</v>
      </c>
      <c r="O542">
        <v>0</v>
      </c>
      <c r="P542" t="s">
        <v>228</v>
      </c>
      <c r="R542" t="s">
        <v>66</v>
      </c>
      <c r="S542" t="s">
        <v>144</v>
      </c>
      <c r="T542" t="s">
        <v>42</v>
      </c>
      <c r="U542" t="s">
        <v>42</v>
      </c>
      <c r="V542" t="s">
        <v>156</v>
      </c>
      <c r="W542" t="s">
        <v>129</v>
      </c>
      <c r="X542" s="1">
        <v>37227</v>
      </c>
      <c r="Y542" t="s">
        <v>145</v>
      </c>
      <c r="Z542" t="s">
        <v>170</v>
      </c>
      <c r="AA542" t="s">
        <v>229</v>
      </c>
      <c r="AB542" t="s">
        <v>148</v>
      </c>
      <c r="AC542" t="s">
        <v>183</v>
      </c>
      <c r="AD542" t="s">
        <v>66</v>
      </c>
      <c r="AE542">
        <v>0</v>
      </c>
      <c r="AF542" t="s">
        <v>1726</v>
      </c>
      <c r="AG542" t="s">
        <v>146</v>
      </c>
      <c r="AH542" t="s">
        <v>146</v>
      </c>
      <c r="AI542" t="s">
        <v>146</v>
      </c>
      <c r="AJ542" t="s">
        <v>146</v>
      </c>
      <c r="AK542" t="s">
        <v>146</v>
      </c>
      <c r="AL542" t="s">
        <v>66</v>
      </c>
      <c r="AO542" t="s">
        <v>136</v>
      </c>
      <c r="AP542">
        <v>4</v>
      </c>
      <c r="AQ542" t="s">
        <v>151</v>
      </c>
      <c r="AR542" t="s">
        <v>538</v>
      </c>
      <c r="AS542" t="s">
        <v>53</v>
      </c>
      <c r="AT542">
        <v>10</v>
      </c>
      <c r="AU542">
        <v>10</v>
      </c>
      <c r="AW542" t="s">
        <v>137</v>
      </c>
      <c r="AX542" t="s">
        <v>138</v>
      </c>
      <c r="AY542" t="s">
        <v>53</v>
      </c>
      <c r="AZ542" t="s">
        <v>42</v>
      </c>
      <c r="BA542" t="s">
        <v>42</v>
      </c>
      <c r="BD542" t="s">
        <v>173</v>
      </c>
      <c r="BF542">
        <v>-117.37501</v>
      </c>
      <c r="BG542">
        <v>34.077813999999996</v>
      </c>
    </row>
    <row r="543" spans="1:59" x14ac:dyDescent="0.3">
      <c r="A543">
        <v>343</v>
      </c>
      <c r="B543">
        <v>5222</v>
      </c>
      <c r="C543" t="s">
        <v>1727</v>
      </c>
      <c r="D543" t="s">
        <v>1728</v>
      </c>
      <c r="E543" t="s">
        <v>201</v>
      </c>
      <c r="F543">
        <v>-117.379093</v>
      </c>
      <c r="G543">
        <v>34.077793999999997</v>
      </c>
      <c r="H543" t="s">
        <v>207</v>
      </c>
      <c r="I543">
        <v>3</v>
      </c>
      <c r="J543">
        <v>3</v>
      </c>
      <c r="K543">
        <v>6</v>
      </c>
      <c r="L543" t="s">
        <v>53</v>
      </c>
      <c r="M543" t="s">
        <v>129</v>
      </c>
      <c r="N543" t="s">
        <v>125</v>
      </c>
      <c r="O543">
        <v>0</v>
      </c>
      <c r="P543" t="s">
        <v>228</v>
      </c>
      <c r="R543" t="s">
        <v>66</v>
      </c>
      <c r="S543" t="s">
        <v>144</v>
      </c>
      <c r="T543" t="s">
        <v>42</v>
      </c>
      <c r="U543" t="s">
        <v>42</v>
      </c>
      <c r="V543" t="s">
        <v>156</v>
      </c>
      <c r="W543" t="s">
        <v>146</v>
      </c>
      <c r="X543" s="1">
        <v>37227</v>
      </c>
      <c r="Y543" t="s">
        <v>157</v>
      </c>
      <c r="Z543" t="s">
        <v>170</v>
      </c>
      <c r="AA543" t="s">
        <v>1706</v>
      </c>
      <c r="AB543" t="s">
        <v>148</v>
      </c>
      <c r="AC543" t="s">
        <v>183</v>
      </c>
      <c r="AD543" t="s">
        <v>66</v>
      </c>
      <c r="AE543">
        <v>0</v>
      </c>
      <c r="AF543" t="s">
        <v>1368</v>
      </c>
      <c r="AG543" t="s">
        <v>129</v>
      </c>
      <c r="AH543" t="s">
        <v>129</v>
      </c>
      <c r="AI543" t="s">
        <v>146</v>
      </c>
      <c r="AJ543" t="s">
        <v>146</v>
      </c>
      <c r="AK543" t="s">
        <v>146</v>
      </c>
      <c r="AL543" t="s">
        <v>66</v>
      </c>
      <c r="AM543" t="s">
        <v>211</v>
      </c>
      <c r="AO543" t="s">
        <v>136</v>
      </c>
      <c r="AP543">
        <v>6</v>
      </c>
      <c r="AQ543" t="s">
        <v>151</v>
      </c>
      <c r="AR543" t="s">
        <v>538</v>
      </c>
      <c r="AS543" t="s">
        <v>53</v>
      </c>
      <c r="AT543">
        <v>6</v>
      </c>
      <c r="AU543">
        <v>40</v>
      </c>
      <c r="AW543" t="s">
        <v>137</v>
      </c>
      <c r="AX543" t="s">
        <v>138</v>
      </c>
      <c r="AY543" t="s">
        <v>53</v>
      </c>
      <c r="AZ543" t="s">
        <v>42</v>
      </c>
      <c r="BA543" t="s">
        <v>42</v>
      </c>
      <c r="BD543" t="s">
        <v>173</v>
      </c>
      <c r="BF543">
        <v>-117.379504987239</v>
      </c>
      <c r="BG543">
        <v>34.077843764114903</v>
      </c>
    </row>
    <row r="544" spans="1:59" x14ac:dyDescent="0.3">
      <c r="A544">
        <v>344</v>
      </c>
      <c r="B544">
        <v>5223</v>
      </c>
      <c r="C544" t="s">
        <v>1729</v>
      </c>
      <c r="D544" t="s">
        <v>1730</v>
      </c>
      <c r="E544" t="s">
        <v>201</v>
      </c>
      <c r="F544">
        <v>-117.383</v>
      </c>
      <c r="G544">
        <v>34.077731</v>
      </c>
      <c r="H544" t="s">
        <v>207</v>
      </c>
      <c r="I544">
        <v>1.2</v>
      </c>
      <c r="J544">
        <v>0.9</v>
      </c>
      <c r="K544">
        <v>2.1</v>
      </c>
      <c r="L544" t="s">
        <v>53</v>
      </c>
      <c r="M544" t="s">
        <v>129</v>
      </c>
      <c r="N544" t="s">
        <v>125</v>
      </c>
      <c r="O544">
        <v>0</v>
      </c>
      <c r="P544" t="s">
        <v>228</v>
      </c>
      <c r="R544" t="s">
        <v>66</v>
      </c>
      <c r="S544" t="s">
        <v>144</v>
      </c>
      <c r="T544" t="s">
        <v>42</v>
      </c>
      <c r="U544" t="s">
        <v>42</v>
      </c>
      <c r="V544" t="s">
        <v>156</v>
      </c>
      <c r="W544" t="s">
        <v>146</v>
      </c>
      <c r="X544" s="1">
        <v>37227</v>
      </c>
      <c r="Y544" t="s">
        <v>157</v>
      </c>
      <c r="Z544" t="s">
        <v>131</v>
      </c>
      <c r="AA544" t="s">
        <v>229</v>
      </c>
      <c r="AB544" t="s">
        <v>148</v>
      </c>
      <c r="AC544" t="s">
        <v>183</v>
      </c>
      <c r="AD544" t="s">
        <v>66</v>
      </c>
      <c r="AE544">
        <v>0</v>
      </c>
      <c r="AF544" t="s">
        <v>593</v>
      </c>
      <c r="AG544" t="s">
        <v>129</v>
      </c>
      <c r="AH544" t="s">
        <v>129</v>
      </c>
      <c r="AI544" t="s">
        <v>146</v>
      </c>
      <c r="AJ544" t="s">
        <v>146</v>
      </c>
      <c r="AK544" t="s">
        <v>146</v>
      </c>
      <c r="AL544" t="s">
        <v>66</v>
      </c>
      <c r="AM544" t="s">
        <v>1731</v>
      </c>
      <c r="AO544" t="s">
        <v>136</v>
      </c>
      <c r="AP544">
        <v>6</v>
      </c>
      <c r="AQ544" t="s">
        <v>151</v>
      </c>
      <c r="AR544" t="s">
        <v>538</v>
      </c>
      <c r="AS544" t="s">
        <v>53</v>
      </c>
      <c r="AT544">
        <v>6</v>
      </c>
      <c r="AU544">
        <v>50</v>
      </c>
      <c r="AW544" t="s">
        <v>137</v>
      </c>
      <c r="AX544" t="s">
        <v>138</v>
      </c>
      <c r="AY544" t="s">
        <v>53</v>
      </c>
      <c r="AZ544" t="s">
        <v>42</v>
      </c>
      <c r="BA544" t="s">
        <v>42</v>
      </c>
      <c r="BD544" t="s">
        <v>173</v>
      </c>
      <c r="BF544">
        <v>-117.382688863754</v>
      </c>
      <c r="BG544">
        <v>34.077829639643198</v>
      </c>
    </row>
    <row r="545" spans="1:59" x14ac:dyDescent="0.3">
      <c r="A545">
        <v>345</v>
      </c>
      <c r="B545">
        <v>5224</v>
      </c>
      <c r="C545" t="s">
        <v>1732</v>
      </c>
      <c r="D545" t="s">
        <v>1733</v>
      </c>
      <c r="E545" t="s">
        <v>201</v>
      </c>
      <c r="F545">
        <v>-117.388063</v>
      </c>
      <c r="G545">
        <v>34.077761000000002</v>
      </c>
      <c r="H545" t="s">
        <v>207</v>
      </c>
      <c r="I545">
        <v>4.5999999999999996</v>
      </c>
      <c r="J545">
        <v>5.0999999999999996</v>
      </c>
      <c r="K545">
        <v>9.6999999999999993</v>
      </c>
      <c r="L545" t="s">
        <v>37</v>
      </c>
      <c r="M545" t="s">
        <v>129</v>
      </c>
      <c r="N545" t="s">
        <v>125</v>
      </c>
      <c r="O545">
        <v>1</v>
      </c>
      <c r="P545" t="s">
        <v>215</v>
      </c>
      <c r="R545" t="s">
        <v>155</v>
      </c>
      <c r="S545" t="s">
        <v>144</v>
      </c>
      <c r="T545" t="s">
        <v>42</v>
      </c>
      <c r="U545" t="s">
        <v>42</v>
      </c>
      <c r="V545" t="s">
        <v>156</v>
      </c>
      <c r="W545" t="s">
        <v>146</v>
      </c>
      <c r="X545" s="1">
        <v>37227</v>
      </c>
      <c r="Y545" t="s">
        <v>157</v>
      </c>
      <c r="Z545" t="s">
        <v>170</v>
      </c>
      <c r="AA545" t="s">
        <v>229</v>
      </c>
      <c r="AB545" t="s">
        <v>148</v>
      </c>
      <c r="AC545" t="s">
        <v>133</v>
      </c>
      <c r="AD545" t="s">
        <v>61</v>
      </c>
      <c r="AE545">
        <v>0</v>
      </c>
      <c r="AF545" t="s">
        <v>230</v>
      </c>
      <c r="AG545" t="s">
        <v>129</v>
      </c>
      <c r="AH545" t="s">
        <v>129</v>
      </c>
      <c r="AI545" t="s">
        <v>146</v>
      </c>
      <c r="AJ545" t="s">
        <v>146</v>
      </c>
      <c r="AK545" t="s">
        <v>146</v>
      </c>
      <c r="AL545" t="s">
        <v>135</v>
      </c>
      <c r="AM545" t="s">
        <v>211</v>
      </c>
      <c r="AO545" t="s">
        <v>136</v>
      </c>
      <c r="AP545">
        <v>6</v>
      </c>
      <c r="AQ545" t="s">
        <v>151</v>
      </c>
      <c r="AR545" t="s">
        <v>152</v>
      </c>
      <c r="AS545" t="s">
        <v>53</v>
      </c>
      <c r="AT545">
        <v>6</v>
      </c>
      <c r="AU545">
        <v>40</v>
      </c>
      <c r="AV545" t="s">
        <v>223</v>
      </c>
      <c r="AW545" t="s">
        <v>137</v>
      </c>
      <c r="AX545" t="s">
        <v>138</v>
      </c>
      <c r="AY545" t="s">
        <v>53</v>
      </c>
      <c r="AZ545" t="s">
        <v>42</v>
      </c>
      <c r="BA545" t="s">
        <v>42</v>
      </c>
      <c r="BD545" t="s">
        <v>173</v>
      </c>
      <c r="BF545">
        <v>-117.38832907516699</v>
      </c>
      <c r="BG545">
        <v>34.077824982511203</v>
      </c>
    </row>
    <row r="546" spans="1:59" x14ac:dyDescent="0.3">
      <c r="A546">
        <v>346</v>
      </c>
      <c r="B546">
        <v>5225</v>
      </c>
      <c r="C546" t="s">
        <v>1734</v>
      </c>
      <c r="D546" t="s">
        <v>1735</v>
      </c>
      <c r="E546" t="s">
        <v>168</v>
      </c>
      <c r="F546">
        <v>-117.39237900000001</v>
      </c>
      <c r="G546">
        <v>34.077792000000002</v>
      </c>
      <c r="H546" t="s">
        <v>207</v>
      </c>
      <c r="I546">
        <v>1.1000000000000001</v>
      </c>
      <c r="J546">
        <v>1.2</v>
      </c>
      <c r="K546">
        <v>2.2999999999999998</v>
      </c>
      <c r="L546" t="s">
        <v>53</v>
      </c>
      <c r="M546" t="s">
        <v>129</v>
      </c>
      <c r="N546" t="s">
        <v>214</v>
      </c>
      <c r="O546">
        <v>0</v>
      </c>
      <c r="P546" t="s">
        <v>228</v>
      </c>
      <c r="R546" t="s">
        <v>66</v>
      </c>
      <c r="S546" t="s">
        <v>127</v>
      </c>
      <c r="T546" t="s">
        <v>42</v>
      </c>
      <c r="U546" t="s">
        <v>42</v>
      </c>
      <c r="V546" t="s">
        <v>128</v>
      </c>
      <c r="W546" t="s">
        <v>129</v>
      </c>
      <c r="X546" s="1">
        <v>37227</v>
      </c>
      <c r="Y546" t="s">
        <v>130</v>
      </c>
      <c r="Z546" t="s">
        <v>181</v>
      </c>
      <c r="AA546" t="s">
        <v>229</v>
      </c>
      <c r="AB546" t="s">
        <v>148</v>
      </c>
      <c r="AC546" t="s">
        <v>183</v>
      </c>
      <c r="AD546" t="s">
        <v>66</v>
      </c>
      <c r="AE546">
        <v>0</v>
      </c>
      <c r="AF546" t="s">
        <v>1736</v>
      </c>
      <c r="AG546" t="s">
        <v>129</v>
      </c>
      <c r="AH546" t="s">
        <v>129</v>
      </c>
      <c r="AI546" t="s">
        <v>129</v>
      </c>
      <c r="AJ546" t="s">
        <v>129</v>
      </c>
      <c r="AK546" t="s">
        <v>129</v>
      </c>
      <c r="AL546" t="s">
        <v>66</v>
      </c>
      <c r="AO546" t="s">
        <v>136</v>
      </c>
      <c r="AP546">
        <v>0</v>
      </c>
      <c r="AQ546" t="s">
        <v>151</v>
      </c>
      <c r="AR546" t="s">
        <v>538</v>
      </c>
      <c r="AS546" t="s">
        <v>53</v>
      </c>
      <c r="AT546">
        <v>0</v>
      </c>
      <c r="AU546">
        <v>0</v>
      </c>
      <c r="AV546" t="s">
        <v>172</v>
      </c>
      <c r="AW546" t="s">
        <v>137</v>
      </c>
      <c r="AX546" t="s">
        <v>138</v>
      </c>
      <c r="AY546" t="s">
        <v>53</v>
      </c>
      <c r="AZ546" t="s">
        <v>42</v>
      </c>
      <c r="BA546" t="s">
        <v>42</v>
      </c>
      <c r="BD546" t="s">
        <v>173</v>
      </c>
      <c r="BF546">
        <v>-117.393093540547</v>
      </c>
      <c r="BG546">
        <v>34.077792000000002</v>
      </c>
    </row>
    <row r="547" spans="1:59" x14ac:dyDescent="0.3">
      <c r="A547">
        <v>347</v>
      </c>
      <c r="B547">
        <v>5226</v>
      </c>
      <c r="C547" t="s">
        <v>1737</v>
      </c>
      <c r="D547" t="s">
        <v>1738</v>
      </c>
      <c r="E547" t="s">
        <v>168</v>
      </c>
      <c r="F547">
        <v>-117.396593</v>
      </c>
      <c r="G547">
        <v>34.077779</v>
      </c>
      <c r="H547" t="s">
        <v>207</v>
      </c>
      <c r="I547">
        <v>9.8000000000000007</v>
      </c>
      <c r="J547">
        <v>7.4</v>
      </c>
      <c r="K547">
        <v>17.2</v>
      </c>
      <c r="L547" t="s">
        <v>31</v>
      </c>
      <c r="M547" t="s">
        <v>129</v>
      </c>
      <c r="N547" t="s">
        <v>125</v>
      </c>
      <c r="O547">
        <v>0</v>
      </c>
      <c r="P547" t="s">
        <v>228</v>
      </c>
      <c r="R547" t="s">
        <v>155</v>
      </c>
      <c r="S547" t="s">
        <v>144</v>
      </c>
      <c r="T547" t="s">
        <v>66</v>
      </c>
      <c r="U547" t="s">
        <v>42</v>
      </c>
      <c r="V547" t="s">
        <v>156</v>
      </c>
      <c r="W547" t="s">
        <v>146</v>
      </c>
      <c r="X547" s="1">
        <v>37227</v>
      </c>
      <c r="Y547" t="s">
        <v>145</v>
      </c>
      <c r="Z547" t="s">
        <v>131</v>
      </c>
      <c r="AA547" t="s">
        <v>229</v>
      </c>
      <c r="AB547" t="s">
        <v>148</v>
      </c>
      <c r="AC547" t="s">
        <v>133</v>
      </c>
      <c r="AD547" t="s">
        <v>60</v>
      </c>
      <c r="AE547">
        <v>0</v>
      </c>
      <c r="AF547" t="s">
        <v>1739</v>
      </c>
      <c r="AG547" t="s">
        <v>146</v>
      </c>
      <c r="AH547" t="s">
        <v>146</v>
      </c>
      <c r="AI547" t="s">
        <v>146</v>
      </c>
      <c r="AJ547" t="s">
        <v>146</v>
      </c>
      <c r="AK547" t="s">
        <v>146</v>
      </c>
      <c r="AL547" t="s">
        <v>150</v>
      </c>
      <c r="AN547" t="s">
        <v>735</v>
      </c>
      <c r="AO547" t="s">
        <v>136</v>
      </c>
      <c r="AP547">
        <v>6</v>
      </c>
      <c r="AQ547" t="s">
        <v>151</v>
      </c>
      <c r="AR547" t="s">
        <v>164</v>
      </c>
      <c r="AS547" t="s">
        <v>836</v>
      </c>
      <c r="AT547">
        <v>10</v>
      </c>
      <c r="AU547">
        <v>40</v>
      </c>
      <c r="AV547" t="s">
        <v>150</v>
      </c>
      <c r="AW547" t="s">
        <v>137</v>
      </c>
      <c r="AX547" t="s">
        <v>138</v>
      </c>
      <c r="AY547" t="s">
        <v>53</v>
      </c>
      <c r="AZ547" t="s">
        <v>42</v>
      </c>
      <c r="BA547" t="s">
        <v>42</v>
      </c>
      <c r="BD547" t="s">
        <v>173</v>
      </c>
      <c r="BF547">
        <v>-117.397120858783</v>
      </c>
      <c r="BG547">
        <v>34.077820766338299</v>
      </c>
    </row>
    <row r="548" spans="1:59" x14ac:dyDescent="0.3">
      <c r="A548">
        <v>348</v>
      </c>
      <c r="B548">
        <v>5227</v>
      </c>
      <c r="C548" t="s">
        <v>1740</v>
      </c>
      <c r="D548" t="s">
        <v>1741</v>
      </c>
      <c r="E548" t="s">
        <v>168</v>
      </c>
      <c r="F548">
        <v>-117.40105800000001</v>
      </c>
      <c r="G548">
        <v>34.077770999999998</v>
      </c>
      <c r="H548" t="s">
        <v>207</v>
      </c>
      <c r="I548">
        <v>2.4</v>
      </c>
      <c r="J548">
        <v>2</v>
      </c>
      <c r="K548">
        <v>4.4000000000000004</v>
      </c>
      <c r="L548" t="s">
        <v>53</v>
      </c>
      <c r="M548" t="s">
        <v>129</v>
      </c>
      <c r="N548" t="s">
        <v>125</v>
      </c>
      <c r="O548">
        <v>0</v>
      </c>
      <c r="P548" t="s">
        <v>228</v>
      </c>
      <c r="R548" t="s">
        <v>155</v>
      </c>
      <c r="S548" t="s">
        <v>127</v>
      </c>
      <c r="T548" t="s">
        <v>42</v>
      </c>
      <c r="U548" t="s">
        <v>42</v>
      </c>
      <c r="V548" t="s">
        <v>128</v>
      </c>
      <c r="W548" t="s">
        <v>129</v>
      </c>
      <c r="X548" s="1">
        <v>37227</v>
      </c>
      <c r="Y548" t="s">
        <v>130</v>
      </c>
      <c r="Z548" t="s">
        <v>170</v>
      </c>
      <c r="AA548" t="s">
        <v>229</v>
      </c>
      <c r="AB548" t="s">
        <v>148</v>
      </c>
      <c r="AC548" t="s">
        <v>183</v>
      </c>
      <c r="AD548" t="s">
        <v>66</v>
      </c>
      <c r="AE548">
        <v>0</v>
      </c>
      <c r="AF548" t="s">
        <v>774</v>
      </c>
      <c r="AG548" t="s">
        <v>129</v>
      </c>
      <c r="AH548" t="s">
        <v>129</v>
      </c>
      <c r="AI548" t="s">
        <v>129</v>
      </c>
      <c r="AJ548" t="s">
        <v>129</v>
      </c>
      <c r="AK548" t="s">
        <v>129</v>
      </c>
      <c r="AL548" t="s">
        <v>66</v>
      </c>
      <c r="AM548" t="s">
        <v>1742</v>
      </c>
      <c r="AO548" t="s">
        <v>136</v>
      </c>
      <c r="AP548">
        <v>0</v>
      </c>
      <c r="AQ548" t="s">
        <v>151</v>
      </c>
      <c r="AR548" t="s">
        <v>538</v>
      </c>
      <c r="AS548" t="s">
        <v>53</v>
      </c>
      <c r="AT548">
        <v>0</v>
      </c>
      <c r="AU548">
        <v>0</v>
      </c>
      <c r="AV548" t="s">
        <v>172</v>
      </c>
      <c r="AW548" t="s">
        <v>137</v>
      </c>
      <c r="AX548" t="s">
        <v>138</v>
      </c>
      <c r="AY548" t="s">
        <v>53</v>
      </c>
      <c r="AZ548" t="s">
        <v>42</v>
      </c>
      <c r="BA548" t="s">
        <v>42</v>
      </c>
      <c r="BD548" t="s">
        <v>173</v>
      </c>
      <c r="BF548">
        <v>-117.402100842914</v>
      </c>
      <c r="BG548">
        <v>34.077765668071699</v>
      </c>
    </row>
    <row r="549" spans="1:59" x14ac:dyDescent="0.3">
      <c r="A549">
        <v>349</v>
      </c>
      <c r="B549">
        <v>5228</v>
      </c>
      <c r="C549" t="s">
        <v>1743</v>
      </c>
      <c r="D549" t="s">
        <v>1744</v>
      </c>
      <c r="E549" t="s">
        <v>168</v>
      </c>
      <c r="F549">
        <v>-117.40562199999999</v>
      </c>
      <c r="G549">
        <v>34.077770999999998</v>
      </c>
      <c r="H549" t="s">
        <v>207</v>
      </c>
      <c r="I549">
        <v>0.8</v>
      </c>
      <c r="J549">
        <v>0.1</v>
      </c>
      <c r="K549">
        <v>0.9</v>
      </c>
      <c r="L549" t="s">
        <v>53</v>
      </c>
      <c r="M549" t="s">
        <v>129</v>
      </c>
      <c r="N549" t="s">
        <v>214</v>
      </c>
      <c r="O549">
        <v>0</v>
      </c>
      <c r="P549" t="s">
        <v>228</v>
      </c>
      <c r="R549" t="s">
        <v>66</v>
      </c>
      <c r="S549" t="s">
        <v>127</v>
      </c>
      <c r="T549" t="s">
        <v>42</v>
      </c>
      <c r="U549" t="s">
        <v>42</v>
      </c>
      <c r="V549" t="s">
        <v>128</v>
      </c>
      <c r="W549" t="s">
        <v>129</v>
      </c>
      <c r="X549" s="1">
        <v>37227</v>
      </c>
      <c r="Y549" t="s">
        <v>130</v>
      </c>
      <c r="Z549" t="s">
        <v>181</v>
      </c>
      <c r="AA549" t="s">
        <v>229</v>
      </c>
      <c r="AB549" t="s">
        <v>148</v>
      </c>
      <c r="AD549" t="s">
        <v>66</v>
      </c>
      <c r="AE549">
        <v>0</v>
      </c>
      <c r="AF549" t="s">
        <v>774</v>
      </c>
      <c r="AG549" t="s">
        <v>129</v>
      </c>
      <c r="AH549" t="s">
        <v>129</v>
      </c>
      <c r="AI549" t="s">
        <v>129</v>
      </c>
      <c r="AJ549" t="s">
        <v>129</v>
      </c>
      <c r="AK549" t="s">
        <v>129</v>
      </c>
      <c r="AL549" t="s">
        <v>66</v>
      </c>
      <c r="AM549" t="s">
        <v>894</v>
      </c>
      <c r="AO549" t="s">
        <v>136</v>
      </c>
      <c r="AP549">
        <v>0</v>
      </c>
      <c r="AQ549" t="s">
        <v>151</v>
      </c>
      <c r="AR549" t="s">
        <v>538</v>
      </c>
      <c r="AS549" t="s">
        <v>53</v>
      </c>
      <c r="AT549">
        <v>0</v>
      </c>
      <c r="AU549">
        <v>0</v>
      </c>
      <c r="AV549" t="s">
        <v>172</v>
      </c>
      <c r="AW549" t="s">
        <v>137</v>
      </c>
      <c r="AX549" t="s">
        <v>138</v>
      </c>
      <c r="AY549" t="s">
        <v>53</v>
      </c>
      <c r="AZ549" t="s">
        <v>42</v>
      </c>
      <c r="BA549" t="s">
        <v>42</v>
      </c>
      <c r="BD549" t="s">
        <v>173</v>
      </c>
      <c r="BF549">
        <v>-117.40604900770801</v>
      </c>
      <c r="BG549">
        <v>34.077755004485198</v>
      </c>
    </row>
    <row r="550" spans="1:59" x14ac:dyDescent="0.3">
      <c r="A550">
        <v>350</v>
      </c>
      <c r="B550">
        <v>5229</v>
      </c>
      <c r="C550" t="s">
        <v>1745</v>
      </c>
      <c r="D550" t="s">
        <v>1746</v>
      </c>
      <c r="E550" t="s">
        <v>168</v>
      </c>
      <c r="F550">
        <v>-117.409868</v>
      </c>
      <c r="G550">
        <v>34.077730000000003</v>
      </c>
      <c r="H550" t="s">
        <v>207</v>
      </c>
      <c r="I550">
        <v>3.8</v>
      </c>
      <c r="J550">
        <v>3.5</v>
      </c>
      <c r="K550">
        <v>7.3</v>
      </c>
      <c r="L550" t="s">
        <v>53</v>
      </c>
      <c r="M550" t="s">
        <v>129</v>
      </c>
      <c r="N550" t="s">
        <v>125</v>
      </c>
      <c r="O550">
        <v>0</v>
      </c>
      <c r="P550" t="s">
        <v>228</v>
      </c>
      <c r="S550" t="s">
        <v>465</v>
      </c>
      <c r="T550" t="s">
        <v>42</v>
      </c>
      <c r="U550" t="s">
        <v>42</v>
      </c>
      <c r="V550" t="s">
        <v>128</v>
      </c>
      <c r="W550" t="s">
        <v>146</v>
      </c>
      <c r="X550" s="1">
        <v>37227</v>
      </c>
      <c r="Y550" t="s">
        <v>130</v>
      </c>
      <c r="Z550" t="s">
        <v>170</v>
      </c>
      <c r="AA550" t="s">
        <v>220</v>
      </c>
      <c r="AB550" t="s">
        <v>148</v>
      </c>
      <c r="AC550" t="s">
        <v>183</v>
      </c>
      <c r="AD550" t="s">
        <v>66</v>
      </c>
      <c r="AE550">
        <v>0</v>
      </c>
      <c r="AF550" t="s">
        <v>467</v>
      </c>
      <c r="AG550" t="s">
        <v>129</v>
      </c>
      <c r="AH550" t="s">
        <v>129</v>
      </c>
      <c r="AI550" t="s">
        <v>129</v>
      </c>
      <c r="AJ550" t="s">
        <v>129</v>
      </c>
      <c r="AK550" t="s">
        <v>129</v>
      </c>
      <c r="AL550" t="s">
        <v>66</v>
      </c>
      <c r="AM550" t="s">
        <v>1747</v>
      </c>
      <c r="AO550" t="s">
        <v>136</v>
      </c>
      <c r="AP550">
        <v>0</v>
      </c>
      <c r="AQ550" t="s">
        <v>151</v>
      </c>
      <c r="AR550" t="s">
        <v>538</v>
      </c>
      <c r="AS550" t="s">
        <v>53</v>
      </c>
      <c r="AT550">
        <v>0</v>
      </c>
      <c r="AU550">
        <v>0</v>
      </c>
      <c r="AW550" t="s">
        <v>137</v>
      </c>
      <c r="AX550" t="s">
        <v>138</v>
      </c>
      <c r="AY550" t="s">
        <v>53</v>
      </c>
      <c r="AZ550" t="s">
        <v>42</v>
      </c>
      <c r="BA550" t="s">
        <v>42</v>
      </c>
      <c r="BD550" t="s">
        <v>173</v>
      </c>
      <c r="BF550">
        <v>-117.409970996892</v>
      </c>
      <c r="BG550">
        <v>34.0777850960122</v>
      </c>
    </row>
    <row r="551" spans="1:59" x14ac:dyDescent="0.3">
      <c r="A551">
        <v>351</v>
      </c>
      <c r="B551">
        <v>5230</v>
      </c>
      <c r="C551" t="s">
        <v>1748</v>
      </c>
      <c r="D551" t="s">
        <v>1749</v>
      </c>
      <c r="E551" t="s">
        <v>168</v>
      </c>
      <c r="F551">
        <v>-117.412949</v>
      </c>
      <c r="G551">
        <v>34.077781000000002</v>
      </c>
      <c r="H551" t="s">
        <v>207</v>
      </c>
      <c r="I551">
        <v>2.2999999999999998</v>
      </c>
      <c r="J551">
        <v>1.3</v>
      </c>
      <c r="K551">
        <v>3.6</v>
      </c>
      <c r="L551" t="s">
        <v>53</v>
      </c>
      <c r="M551" t="s">
        <v>129</v>
      </c>
      <c r="O551">
        <v>0</v>
      </c>
      <c r="P551" t="s">
        <v>228</v>
      </c>
      <c r="S551" t="s">
        <v>465</v>
      </c>
      <c r="T551" t="s">
        <v>42</v>
      </c>
      <c r="U551" t="s">
        <v>42</v>
      </c>
      <c r="V551" t="s">
        <v>128</v>
      </c>
      <c r="W551" t="s">
        <v>129</v>
      </c>
      <c r="X551" s="1">
        <v>37227</v>
      </c>
      <c r="Y551" t="s">
        <v>130</v>
      </c>
      <c r="Z551" t="s">
        <v>170</v>
      </c>
      <c r="AA551" t="s">
        <v>229</v>
      </c>
      <c r="AB551" t="s">
        <v>148</v>
      </c>
      <c r="AD551" t="s">
        <v>66</v>
      </c>
      <c r="AE551">
        <v>0</v>
      </c>
      <c r="AF551" t="s">
        <v>774</v>
      </c>
      <c r="AG551" t="s">
        <v>129</v>
      </c>
      <c r="AH551" t="s">
        <v>129</v>
      </c>
      <c r="AI551" t="s">
        <v>129</v>
      </c>
      <c r="AJ551" t="s">
        <v>129</v>
      </c>
      <c r="AK551" t="s">
        <v>129</v>
      </c>
      <c r="AL551" t="s">
        <v>66</v>
      </c>
      <c r="AM551" t="s">
        <v>894</v>
      </c>
      <c r="AO551" t="s">
        <v>136</v>
      </c>
      <c r="AP551">
        <v>0</v>
      </c>
      <c r="AQ551" t="s">
        <v>151</v>
      </c>
      <c r="AR551" t="s">
        <v>538</v>
      </c>
      <c r="AS551" t="s">
        <v>53</v>
      </c>
      <c r="AT551">
        <v>0</v>
      </c>
      <c r="AU551">
        <v>0</v>
      </c>
      <c r="AW551" t="s">
        <v>137</v>
      </c>
      <c r="AX551" t="s">
        <v>138</v>
      </c>
      <c r="AY551" t="s">
        <v>53</v>
      </c>
      <c r="AZ551" t="s">
        <v>42</v>
      </c>
      <c r="BA551" t="s">
        <v>42</v>
      </c>
      <c r="BD551" t="s">
        <v>173</v>
      </c>
      <c r="BF551">
        <v>-117.413425360419</v>
      </c>
      <c r="BG551">
        <v>34.077781000000002</v>
      </c>
    </row>
    <row r="552" spans="1:59" x14ac:dyDescent="0.3">
      <c r="A552">
        <v>352</v>
      </c>
      <c r="B552">
        <v>5231</v>
      </c>
      <c r="C552" t="s">
        <v>1750</v>
      </c>
      <c r="D552" t="s">
        <v>1751</v>
      </c>
      <c r="E552" t="s">
        <v>296</v>
      </c>
      <c r="F552">
        <v>-117.419039</v>
      </c>
      <c r="G552">
        <v>34.077702000000002</v>
      </c>
      <c r="H552" t="s">
        <v>207</v>
      </c>
      <c r="I552">
        <v>12.4</v>
      </c>
      <c r="J552">
        <v>4.9000000000000004</v>
      </c>
      <c r="K552">
        <v>17.3</v>
      </c>
      <c r="L552" t="s">
        <v>31</v>
      </c>
      <c r="M552" t="s">
        <v>129</v>
      </c>
      <c r="N552" t="s">
        <v>125</v>
      </c>
      <c r="O552">
        <v>0</v>
      </c>
      <c r="P552" t="s">
        <v>228</v>
      </c>
      <c r="R552" t="s">
        <v>155</v>
      </c>
      <c r="S552" t="s">
        <v>144</v>
      </c>
      <c r="T552" t="s">
        <v>202</v>
      </c>
      <c r="U552" t="s">
        <v>28</v>
      </c>
      <c r="V552" t="s">
        <v>156</v>
      </c>
      <c r="W552" t="s">
        <v>146</v>
      </c>
      <c r="X552" s="1">
        <v>37227</v>
      </c>
      <c r="Y552" t="s">
        <v>145</v>
      </c>
      <c r="Z552" t="s">
        <v>203</v>
      </c>
      <c r="AA552" t="s">
        <v>229</v>
      </c>
      <c r="AB552" t="s">
        <v>204</v>
      </c>
      <c r="AC552" t="s">
        <v>133</v>
      </c>
      <c r="AD552" t="s">
        <v>59</v>
      </c>
      <c r="AE552">
        <v>0</v>
      </c>
      <c r="AG552" t="s">
        <v>146</v>
      </c>
      <c r="AH552" t="s">
        <v>146</v>
      </c>
      <c r="AI552" t="s">
        <v>146</v>
      </c>
      <c r="AJ552" t="s">
        <v>146</v>
      </c>
      <c r="AK552" t="s">
        <v>146</v>
      </c>
      <c r="AL552" t="s">
        <v>66</v>
      </c>
      <c r="AO552" t="s">
        <v>136</v>
      </c>
      <c r="AP552">
        <v>12</v>
      </c>
      <c r="AQ552" t="s">
        <v>164</v>
      </c>
      <c r="AR552" t="s">
        <v>164</v>
      </c>
      <c r="AT552">
        <v>12</v>
      </c>
      <c r="AU552">
        <v>35</v>
      </c>
      <c r="AW552" t="s">
        <v>137</v>
      </c>
      <c r="AX552" t="s">
        <v>138</v>
      </c>
      <c r="AZ552" t="s">
        <v>42</v>
      </c>
      <c r="BD552" t="s">
        <v>173</v>
      </c>
      <c r="BF552">
        <v>-117.419039</v>
      </c>
      <c r="BG552">
        <v>34.077702000000002</v>
      </c>
    </row>
    <row r="553" spans="1:59" x14ac:dyDescent="0.3">
      <c r="A553">
        <v>353</v>
      </c>
      <c r="B553">
        <v>5232</v>
      </c>
      <c r="C553" t="s">
        <v>1752</v>
      </c>
      <c r="D553" t="s">
        <v>1753</v>
      </c>
      <c r="E553" t="s">
        <v>296</v>
      </c>
      <c r="F553">
        <v>-117.42274</v>
      </c>
      <c r="G553">
        <v>34.077711000000001</v>
      </c>
      <c r="H553" t="s">
        <v>207</v>
      </c>
      <c r="I553">
        <v>0.5</v>
      </c>
      <c r="J553">
        <v>1</v>
      </c>
      <c r="K553">
        <v>1.5</v>
      </c>
      <c r="L553" t="s">
        <v>53</v>
      </c>
      <c r="M553" t="s">
        <v>129</v>
      </c>
      <c r="N553" t="s">
        <v>125</v>
      </c>
      <c r="O553">
        <v>0</v>
      </c>
      <c r="P553" t="s">
        <v>228</v>
      </c>
      <c r="R553" t="s">
        <v>66</v>
      </c>
      <c r="S553" t="s">
        <v>127</v>
      </c>
      <c r="U553" t="s">
        <v>42</v>
      </c>
      <c r="V553" t="s">
        <v>156</v>
      </c>
      <c r="W553" t="s">
        <v>146</v>
      </c>
      <c r="X553" s="1">
        <v>37227</v>
      </c>
      <c r="Y553" t="s">
        <v>130</v>
      </c>
      <c r="Z553" t="s">
        <v>170</v>
      </c>
      <c r="AA553" t="s">
        <v>229</v>
      </c>
      <c r="AB553" t="s">
        <v>148</v>
      </c>
      <c r="AC553" t="s">
        <v>245</v>
      </c>
      <c r="AD553" t="s">
        <v>66</v>
      </c>
      <c r="AE553">
        <v>0</v>
      </c>
      <c r="AG553" t="s">
        <v>129</v>
      </c>
      <c r="AH553" t="s">
        <v>129</v>
      </c>
      <c r="AI553" t="s">
        <v>129</v>
      </c>
      <c r="AJ553" t="s">
        <v>129</v>
      </c>
      <c r="AK553" t="s">
        <v>146</v>
      </c>
      <c r="AL553" t="s">
        <v>129</v>
      </c>
      <c r="AO553" t="s">
        <v>136</v>
      </c>
      <c r="AP553">
        <v>5</v>
      </c>
      <c r="AT553">
        <v>0</v>
      </c>
      <c r="AU553">
        <v>0</v>
      </c>
      <c r="AW553" t="s">
        <v>137</v>
      </c>
      <c r="AX553" t="s">
        <v>138</v>
      </c>
      <c r="AZ553" t="s">
        <v>42</v>
      </c>
      <c r="BD553" t="s">
        <v>173</v>
      </c>
      <c r="BF553">
        <v>-117.422469633528</v>
      </c>
      <c r="BG553">
        <v>34.077764318760302</v>
      </c>
    </row>
    <row r="554" spans="1:59" x14ac:dyDescent="0.3">
      <c r="A554">
        <v>354</v>
      </c>
      <c r="B554">
        <v>5233</v>
      </c>
      <c r="C554" t="s">
        <v>1754</v>
      </c>
      <c r="D554" t="s">
        <v>1755</v>
      </c>
      <c r="E554" t="s">
        <v>296</v>
      </c>
      <c r="F554">
        <v>-117.427012</v>
      </c>
      <c r="G554">
        <v>34.077311000000002</v>
      </c>
      <c r="H554" t="s">
        <v>207</v>
      </c>
      <c r="I554">
        <v>0.5</v>
      </c>
      <c r="J554">
        <v>1.5</v>
      </c>
      <c r="K554">
        <v>2</v>
      </c>
      <c r="L554" t="s">
        <v>31</v>
      </c>
      <c r="M554" t="s">
        <v>129</v>
      </c>
      <c r="N554" t="s">
        <v>125</v>
      </c>
      <c r="O554">
        <v>0</v>
      </c>
      <c r="P554" t="s">
        <v>195</v>
      </c>
      <c r="R554" t="s">
        <v>66</v>
      </c>
      <c r="S554" t="s">
        <v>144</v>
      </c>
      <c r="U554" t="s">
        <v>42</v>
      </c>
      <c r="V554" t="s">
        <v>145</v>
      </c>
      <c r="W554" t="s">
        <v>146</v>
      </c>
      <c r="X554" s="1">
        <v>37227</v>
      </c>
      <c r="Y554" t="s">
        <v>145</v>
      </c>
      <c r="Z554" t="s">
        <v>170</v>
      </c>
      <c r="AA554" t="s">
        <v>1756</v>
      </c>
      <c r="AB554" t="s">
        <v>148</v>
      </c>
      <c r="AC554" t="s">
        <v>183</v>
      </c>
      <c r="AD554" t="s">
        <v>66</v>
      </c>
      <c r="AE554">
        <v>0</v>
      </c>
      <c r="AG554" t="s">
        <v>146</v>
      </c>
      <c r="AH554" t="s">
        <v>146</v>
      </c>
      <c r="AI554" t="s">
        <v>146</v>
      </c>
      <c r="AJ554" t="s">
        <v>146</v>
      </c>
      <c r="AK554" t="s">
        <v>146</v>
      </c>
      <c r="AL554" t="s">
        <v>66</v>
      </c>
      <c r="AM554" t="s">
        <v>1757</v>
      </c>
      <c r="AO554" t="s">
        <v>136</v>
      </c>
      <c r="AP554">
        <v>4</v>
      </c>
      <c r="AR554" t="s">
        <v>164</v>
      </c>
      <c r="AT554">
        <v>12</v>
      </c>
      <c r="AU554">
        <v>30</v>
      </c>
      <c r="AW554" t="s">
        <v>137</v>
      </c>
      <c r="AX554" t="s">
        <v>138</v>
      </c>
      <c r="AZ554" t="s">
        <v>42</v>
      </c>
      <c r="BD554" t="s">
        <v>173</v>
      </c>
      <c r="BF554">
        <v>-117.427012</v>
      </c>
      <c r="BG554">
        <v>34.077311000000002</v>
      </c>
    </row>
    <row r="555" spans="1:59" x14ac:dyDescent="0.3">
      <c r="A555">
        <v>355</v>
      </c>
      <c r="B555">
        <v>5234</v>
      </c>
      <c r="C555" t="s">
        <v>1758</v>
      </c>
      <c r="D555" t="s">
        <v>1759</v>
      </c>
      <c r="E555" t="s">
        <v>296</v>
      </c>
      <c r="F555">
        <v>-117.42713999999999</v>
      </c>
      <c r="G555">
        <v>34.074061</v>
      </c>
      <c r="H555" t="s">
        <v>207</v>
      </c>
      <c r="I555">
        <v>5</v>
      </c>
      <c r="J555">
        <v>3.9</v>
      </c>
      <c r="K555">
        <v>8.9</v>
      </c>
      <c r="L555" t="s">
        <v>31</v>
      </c>
      <c r="M555" t="s">
        <v>129</v>
      </c>
      <c r="N555" t="s">
        <v>125</v>
      </c>
      <c r="O555">
        <v>0</v>
      </c>
      <c r="P555" t="s">
        <v>228</v>
      </c>
      <c r="R555" t="s">
        <v>66</v>
      </c>
      <c r="S555" t="s">
        <v>144</v>
      </c>
      <c r="T555" t="s">
        <v>202</v>
      </c>
      <c r="U555" t="s">
        <v>22</v>
      </c>
      <c r="V555" t="s">
        <v>157</v>
      </c>
      <c r="W555" t="s">
        <v>146</v>
      </c>
      <c r="X555" s="1">
        <v>37227</v>
      </c>
      <c r="Y555" t="s">
        <v>156</v>
      </c>
      <c r="Z555" t="s">
        <v>203</v>
      </c>
      <c r="AA555" t="s">
        <v>229</v>
      </c>
      <c r="AC555" t="s">
        <v>183</v>
      </c>
      <c r="AD555" t="s">
        <v>59</v>
      </c>
      <c r="AE555">
        <v>0</v>
      </c>
      <c r="AG555" t="s">
        <v>146</v>
      </c>
      <c r="AH555" t="s">
        <v>146</v>
      </c>
      <c r="AI555" t="s">
        <v>146</v>
      </c>
      <c r="AJ555" t="s">
        <v>146</v>
      </c>
      <c r="AK555" t="s">
        <v>146</v>
      </c>
      <c r="AL555" t="s">
        <v>66</v>
      </c>
      <c r="AM555" t="s">
        <v>1760</v>
      </c>
      <c r="AO555" t="s">
        <v>136</v>
      </c>
      <c r="AP555">
        <v>5</v>
      </c>
      <c r="AQ555" t="s">
        <v>164</v>
      </c>
      <c r="AR555" t="s">
        <v>164</v>
      </c>
      <c r="AT555">
        <v>11</v>
      </c>
      <c r="AU555">
        <v>17</v>
      </c>
      <c r="AW555" t="s">
        <v>137</v>
      </c>
      <c r="AX555" t="s">
        <v>138</v>
      </c>
      <c r="AZ555" t="s">
        <v>42</v>
      </c>
      <c r="BD555" t="s">
        <v>324</v>
      </c>
      <c r="BF555">
        <v>-117.42720866481299</v>
      </c>
      <c r="BG555">
        <v>34.074103657011698</v>
      </c>
    </row>
    <row r="556" spans="1:59" x14ac:dyDescent="0.3">
      <c r="A556">
        <v>356</v>
      </c>
      <c r="B556">
        <v>7597</v>
      </c>
      <c r="C556" t="s">
        <v>1761</v>
      </c>
      <c r="D556" t="s">
        <v>1762</v>
      </c>
      <c r="E556" t="s">
        <v>296</v>
      </c>
      <c r="F556">
        <v>-117.43252099999999</v>
      </c>
      <c r="G556">
        <v>34.074058000000001</v>
      </c>
      <c r="H556" t="s">
        <v>207</v>
      </c>
      <c r="I556">
        <v>5.0999999999999996</v>
      </c>
      <c r="J556">
        <v>6.2</v>
      </c>
      <c r="K556">
        <v>11.3</v>
      </c>
      <c r="L556" t="s">
        <v>31</v>
      </c>
      <c r="M556" t="s">
        <v>129</v>
      </c>
      <c r="N556" t="s">
        <v>125</v>
      </c>
      <c r="O556">
        <v>0</v>
      </c>
      <c r="P556" t="s">
        <v>228</v>
      </c>
      <c r="Q556" t="s">
        <v>432</v>
      </c>
      <c r="R556" t="s">
        <v>196</v>
      </c>
      <c r="S556" t="s">
        <v>144</v>
      </c>
      <c r="T556" t="s">
        <v>202</v>
      </c>
      <c r="U556" t="s">
        <v>21</v>
      </c>
      <c r="V556" t="s">
        <v>145</v>
      </c>
      <c r="W556" t="s">
        <v>146</v>
      </c>
      <c r="X556" s="1">
        <v>37227</v>
      </c>
      <c r="Y556" t="s">
        <v>145</v>
      </c>
      <c r="Z556" t="s">
        <v>203</v>
      </c>
      <c r="AA556" t="s">
        <v>229</v>
      </c>
      <c r="AB556" t="s">
        <v>204</v>
      </c>
      <c r="AD556" t="s">
        <v>59</v>
      </c>
      <c r="AE556">
        <v>0</v>
      </c>
      <c r="AG556" t="s">
        <v>146</v>
      </c>
      <c r="AH556" t="s">
        <v>146</v>
      </c>
      <c r="AI556" t="s">
        <v>146</v>
      </c>
      <c r="AJ556" t="s">
        <v>146</v>
      </c>
      <c r="AK556" t="s">
        <v>146</v>
      </c>
      <c r="AL556" t="s">
        <v>66</v>
      </c>
      <c r="AO556" t="s">
        <v>136</v>
      </c>
      <c r="AP556">
        <v>4</v>
      </c>
      <c r="AQ556" t="s">
        <v>164</v>
      </c>
      <c r="AR556" t="s">
        <v>164</v>
      </c>
      <c r="AT556">
        <v>9</v>
      </c>
      <c r="AU556">
        <v>25</v>
      </c>
      <c r="AW556" t="s">
        <v>137</v>
      </c>
      <c r="AX556" t="s">
        <v>138</v>
      </c>
      <c r="AZ556" t="s">
        <v>42</v>
      </c>
      <c r="BD556" t="s">
        <v>173</v>
      </c>
      <c r="BF556">
        <v>-117.432470119339</v>
      </c>
      <c r="BG556">
        <v>34.0740599925699</v>
      </c>
    </row>
    <row r="557" spans="1:59" x14ac:dyDescent="0.3">
      <c r="A557">
        <v>357</v>
      </c>
      <c r="B557">
        <v>5862</v>
      </c>
      <c r="C557" t="s">
        <v>1763</v>
      </c>
      <c r="D557" t="s">
        <v>1764</v>
      </c>
      <c r="E557" t="s">
        <v>296</v>
      </c>
      <c r="F557">
        <v>-117.435641</v>
      </c>
      <c r="G557">
        <v>34.074486999999998</v>
      </c>
      <c r="H557" t="s">
        <v>207</v>
      </c>
      <c r="I557">
        <v>9.6999999999999993</v>
      </c>
      <c r="J557">
        <v>35.700000000000003</v>
      </c>
      <c r="K557">
        <v>45.4</v>
      </c>
      <c r="L557" t="s">
        <v>31</v>
      </c>
      <c r="M557" t="s">
        <v>129</v>
      </c>
      <c r="N557" t="s">
        <v>125</v>
      </c>
      <c r="O557">
        <v>0</v>
      </c>
      <c r="P557" t="s">
        <v>228</v>
      </c>
      <c r="R557" t="s">
        <v>66</v>
      </c>
      <c r="S557" t="s">
        <v>144</v>
      </c>
      <c r="U557" t="s">
        <v>42</v>
      </c>
      <c r="V557" t="s">
        <v>145</v>
      </c>
      <c r="W557" t="s">
        <v>146</v>
      </c>
      <c r="X557" s="1">
        <v>25569</v>
      </c>
      <c r="Y557" t="s">
        <v>145</v>
      </c>
      <c r="Z557" t="s">
        <v>131</v>
      </c>
      <c r="AA557" t="s">
        <v>369</v>
      </c>
      <c r="AB557" t="s">
        <v>148</v>
      </c>
      <c r="AC557" t="s">
        <v>133</v>
      </c>
      <c r="AD557" t="s">
        <v>59</v>
      </c>
      <c r="AE557">
        <v>0</v>
      </c>
      <c r="AG557" t="s">
        <v>146</v>
      </c>
      <c r="AH557" t="s">
        <v>146</v>
      </c>
      <c r="AI557" t="s">
        <v>146</v>
      </c>
      <c r="AJ557" t="s">
        <v>146</v>
      </c>
      <c r="AK557" t="s">
        <v>146</v>
      </c>
      <c r="AL557" t="s">
        <v>150</v>
      </c>
      <c r="AO557" t="s">
        <v>136</v>
      </c>
      <c r="AP557">
        <v>8</v>
      </c>
      <c r="AR557" t="s">
        <v>164</v>
      </c>
      <c r="AT557">
        <v>8</v>
      </c>
      <c r="AU557">
        <v>25</v>
      </c>
      <c r="AV557" t="s">
        <v>150</v>
      </c>
      <c r="AW557" t="s">
        <v>137</v>
      </c>
      <c r="AX557" t="s">
        <v>138</v>
      </c>
      <c r="AZ557" t="s">
        <v>42</v>
      </c>
      <c r="BB557" t="s">
        <v>272</v>
      </c>
      <c r="BD557" t="s">
        <v>173</v>
      </c>
      <c r="BF557">
        <v>-117.43554229490501</v>
      </c>
      <c r="BG557">
        <v>34.074433234809199</v>
      </c>
    </row>
    <row r="558" spans="1:59" x14ac:dyDescent="0.3">
      <c r="A558">
        <v>358</v>
      </c>
      <c r="B558">
        <v>8389</v>
      </c>
      <c r="C558" t="s">
        <v>1765</v>
      </c>
      <c r="D558" t="s">
        <v>1766</v>
      </c>
      <c r="E558" t="s">
        <v>227</v>
      </c>
      <c r="F558">
        <v>-117.35594500000001</v>
      </c>
      <c r="G558">
        <v>34.070557999999998</v>
      </c>
      <c r="H558" t="s">
        <v>234</v>
      </c>
      <c r="I558">
        <v>2</v>
      </c>
      <c r="J558">
        <v>0.5</v>
      </c>
      <c r="K558">
        <v>2.5</v>
      </c>
      <c r="L558" t="s">
        <v>53</v>
      </c>
      <c r="M558" t="s">
        <v>129</v>
      </c>
      <c r="O558">
        <v>0</v>
      </c>
      <c r="P558" t="s">
        <v>195</v>
      </c>
      <c r="Q558" t="s">
        <v>66</v>
      </c>
      <c r="S558" t="s">
        <v>144</v>
      </c>
      <c r="T558" t="s">
        <v>42</v>
      </c>
      <c r="U558" t="s">
        <v>42</v>
      </c>
      <c r="V558" t="s">
        <v>157</v>
      </c>
      <c r="W558" t="s">
        <v>146</v>
      </c>
      <c r="X558" s="1">
        <v>37227</v>
      </c>
      <c r="Y558" t="s">
        <v>145</v>
      </c>
      <c r="Z558" t="s">
        <v>181</v>
      </c>
      <c r="AA558" t="s">
        <v>236</v>
      </c>
      <c r="AB558" t="s">
        <v>148</v>
      </c>
      <c r="AD558" t="s">
        <v>66</v>
      </c>
      <c r="AE558">
        <v>0</v>
      </c>
      <c r="AG558" t="s">
        <v>146</v>
      </c>
      <c r="AH558" t="s">
        <v>146</v>
      </c>
      <c r="AI558" t="s">
        <v>146</v>
      </c>
      <c r="AJ558" t="s">
        <v>146</v>
      </c>
      <c r="AK558" t="s">
        <v>146</v>
      </c>
      <c r="AL558" t="s">
        <v>66</v>
      </c>
      <c r="AO558" t="s">
        <v>136</v>
      </c>
      <c r="AP558">
        <v>10</v>
      </c>
      <c r="AQ558" t="s">
        <v>151</v>
      </c>
      <c r="AR558" t="s">
        <v>538</v>
      </c>
      <c r="AS558" t="s">
        <v>53</v>
      </c>
      <c r="AT558">
        <v>10</v>
      </c>
      <c r="AU558">
        <v>25</v>
      </c>
      <c r="AW558" t="s">
        <v>137</v>
      </c>
      <c r="AX558" t="s">
        <v>138</v>
      </c>
      <c r="AY558" t="s">
        <v>53</v>
      </c>
      <c r="AZ558" t="s">
        <v>42</v>
      </c>
      <c r="BA558" t="s">
        <v>42</v>
      </c>
      <c r="BD558" t="s">
        <v>173</v>
      </c>
      <c r="BF558">
        <v>-117.355880626984</v>
      </c>
      <c r="BG558">
        <v>34.0706237652984</v>
      </c>
    </row>
    <row r="559" spans="1:59" x14ac:dyDescent="0.3">
      <c r="A559">
        <v>359</v>
      </c>
      <c r="B559">
        <v>6651</v>
      </c>
      <c r="C559" t="s">
        <v>1767</v>
      </c>
      <c r="D559" t="s">
        <v>1768</v>
      </c>
      <c r="E559" t="s">
        <v>227</v>
      </c>
      <c r="F559">
        <v>-117.364363</v>
      </c>
      <c r="G559">
        <v>34.070599000000001</v>
      </c>
      <c r="H559" t="s">
        <v>234</v>
      </c>
      <c r="I559">
        <v>2.4</v>
      </c>
      <c r="J559">
        <v>0.7</v>
      </c>
      <c r="K559">
        <v>3.1</v>
      </c>
      <c r="L559" t="s">
        <v>31</v>
      </c>
      <c r="M559" t="s">
        <v>129</v>
      </c>
      <c r="N559" t="s">
        <v>125</v>
      </c>
      <c r="O559">
        <v>0</v>
      </c>
      <c r="P559" t="s">
        <v>239</v>
      </c>
      <c r="R559" t="s">
        <v>155</v>
      </c>
      <c r="S559" t="s">
        <v>1769</v>
      </c>
      <c r="T559" t="s">
        <v>42</v>
      </c>
      <c r="U559" t="s">
        <v>42</v>
      </c>
      <c r="V559" t="s">
        <v>156</v>
      </c>
      <c r="W559" t="s">
        <v>146</v>
      </c>
      <c r="X559" s="1">
        <v>25569</v>
      </c>
      <c r="Y559" t="s">
        <v>145</v>
      </c>
      <c r="Z559" t="s">
        <v>170</v>
      </c>
      <c r="AA559" t="s">
        <v>236</v>
      </c>
      <c r="AB559" t="s">
        <v>148</v>
      </c>
      <c r="AC559" t="s">
        <v>133</v>
      </c>
      <c r="AD559" t="s">
        <v>63</v>
      </c>
      <c r="AE559">
        <v>0</v>
      </c>
      <c r="AG559" t="s">
        <v>146</v>
      </c>
      <c r="AH559" t="s">
        <v>146</v>
      </c>
      <c r="AI559" t="s">
        <v>146</v>
      </c>
      <c r="AJ559" t="s">
        <v>146</v>
      </c>
      <c r="AK559" t="s">
        <v>146</v>
      </c>
      <c r="AL559" t="s">
        <v>66</v>
      </c>
      <c r="AO559" t="s">
        <v>136</v>
      </c>
      <c r="AP559">
        <v>5</v>
      </c>
      <c r="AQ559" t="s">
        <v>151</v>
      </c>
      <c r="AR559" t="s">
        <v>164</v>
      </c>
      <c r="AS559" t="s">
        <v>53</v>
      </c>
      <c r="AT559">
        <v>11</v>
      </c>
      <c r="AU559">
        <v>5</v>
      </c>
      <c r="AW559" t="s">
        <v>137</v>
      </c>
      <c r="AX559" t="s">
        <v>138</v>
      </c>
      <c r="AY559" t="s">
        <v>53</v>
      </c>
      <c r="AZ559" t="s">
        <v>42</v>
      </c>
      <c r="BA559" t="s">
        <v>42</v>
      </c>
      <c r="BD559" t="s">
        <v>173</v>
      </c>
      <c r="BF559">
        <v>-117.36419777598999</v>
      </c>
      <c r="BG559">
        <v>34.070678984842999</v>
      </c>
    </row>
    <row r="560" spans="1:59" x14ac:dyDescent="0.3">
      <c r="A560">
        <v>360</v>
      </c>
      <c r="B560">
        <v>6652</v>
      </c>
      <c r="C560" t="s">
        <v>1770</v>
      </c>
      <c r="D560" t="s">
        <v>1771</v>
      </c>
      <c r="E560" t="s">
        <v>201</v>
      </c>
      <c r="F560">
        <v>-117.370167</v>
      </c>
      <c r="G560">
        <v>34.071078</v>
      </c>
      <c r="H560" t="s">
        <v>234</v>
      </c>
      <c r="I560">
        <v>11.3</v>
      </c>
      <c r="J560">
        <v>4.7</v>
      </c>
      <c r="K560">
        <v>16</v>
      </c>
      <c r="L560" t="s">
        <v>31</v>
      </c>
      <c r="M560" t="s">
        <v>129</v>
      </c>
      <c r="N560" t="s">
        <v>125</v>
      </c>
      <c r="O560">
        <v>0</v>
      </c>
      <c r="P560" t="s">
        <v>195</v>
      </c>
      <c r="Q560" t="s">
        <v>66</v>
      </c>
      <c r="R560" t="s">
        <v>155</v>
      </c>
      <c r="S560" t="s">
        <v>144</v>
      </c>
      <c r="T560" t="s">
        <v>202</v>
      </c>
      <c r="U560" t="s">
        <v>22</v>
      </c>
      <c r="V560" t="s">
        <v>156</v>
      </c>
      <c r="W560" t="s">
        <v>146</v>
      </c>
      <c r="X560" s="1">
        <v>37227</v>
      </c>
      <c r="Y560" t="s">
        <v>145</v>
      </c>
      <c r="Z560" t="s">
        <v>203</v>
      </c>
      <c r="AA560" t="s">
        <v>1772</v>
      </c>
      <c r="AB560" t="s">
        <v>204</v>
      </c>
      <c r="AC560" t="s">
        <v>133</v>
      </c>
      <c r="AD560" t="s">
        <v>59</v>
      </c>
      <c r="AE560">
        <v>0</v>
      </c>
      <c r="AG560" t="s">
        <v>146</v>
      </c>
      <c r="AH560" t="s">
        <v>146</v>
      </c>
      <c r="AI560" t="s">
        <v>146</v>
      </c>
      <c r="AJ560" t="s">
        <v>146</v>
      </c>
      <c r="AK560" t="s">
        <v>146</v>
      </c>
      <c r="AL560" t="s">
        <v>66</v>
      </c>
      <c r="AO560" t="s">
        <v>136</v>
      </c>
      <c r="AP560">
        <v>6</v>
      </c>
      <c r="AQ560" t="s">
        <v>164</v>
      </c>
      <c r="AR560" t="s">
        <v>164</v>
      </c>
      <c r="AS560" t="s">
        <v>53</v>
      </c>
      <c r="AT560">
        <v>8</v>
      </c>
      <c r="AU560">
        <v>30</v>
      </c>
      <c r="AW560" t="s">
        <v>137</v>
      </c>
      <c r="AX560" t="s">
        <v>138</v>
      </c>
      <c r="AY560" t="s">
        <v>53</v>
      </c>
      <c r="AZ560" t="s">
        <v>42</v>
      </c>
      <c r="BA560" t="s">
        <v>42</v>
      </c>
      <c r="BD560" t="s">
        <v>173</v>
      </c>
      <c r="BF560">
        <v>-117.370162708449</v>
      </c>
      <c r="BG560">
        <v>34.071268185030597</v>
      </c>
    </row>
    <row r="561" spans="1:59" x14ac:dyDescent="0.3">
      <c r="A561">
        <v>361</v>
      </c>
      <c r="B561">
        <v>6654</v>
      </c>
      <c r="C561" t="s">
        <v>1773</v>
      </c>
      <c r="D561" t="s">
        <v>1774</v>
      </c>
      <c r="E561" t="s">
        <v>201</v>
      </c>
      <c r="F561">
        <v>-117.370182</v>
      </c>
      <c r="G561">
        <v>34.076428999999997</v>
      </c>
      <c r="H561" t="s">
        <v>234</v>
      </c>
      <c r="I561">
        <v>17.100000000000001</v>
      </c>
      <c r="J561">
        <v>5.2</v>
      </c>
      <c r="K561">
        <v>22.3</v>
      </c>
      <c r="L561" t="s">
        <v>31</v>
      </c>
      <c r="M561" t="s">
        <v>129</v>
      </c>
      <c r="N561" t="s">
        <v>125</v>
      </c>
      <c r="O561">
        <v>0</v>
      </c>
      <c r="P561" t="s">
        <v>239</v>
      </c>
      <c r="Q561" t="s">
        <v>66</v>
      </c>
      <c r="R561" t="s">
        <v>155</v>
      </c>
      <c r="S561" t="s">
        <v>144</v>
      </c>
      <c r="T561" t="s">
        <v>202</v>
      </c>
      <c r="U561" t="s">
        <v>22</v>
      </c>
      <c r="V561" t="s">
        <v>156</v>
      </c>
      <c r="W561" t="s">
        <v>146</v>
      </c>
      <c r="X561" s="1">
        <v>25569</v>
      </c>
      <c r="Y561" t="s">
        <v>145</v>
      </c>
      <c r="Z561" t="s">
        <v>203</v>
      </c>
      <c r="AA561" t="s">
        <v>236</v>
      </c>
      <c r="AB561" t="s">
        <v>204</v>
      </c>
      <c r="AC561" t="s">
        <v>1775</v>
      </c>
      <c r="AD561" t="s">
        <v>60</v>
      </c>
      <c r="AE561">
        <v>0</v>
      </c>
      <c r="AG561" t="s">
        <v>146</v>
      </c>
      <c r="AH561" t="s">
        <v>146</v>
      </c>
      <c r="AI561" t="s">
        <v>146</v>
      </c>
      <c r="AJ561" t="s">
        <v>146</v>
      </c>
      <c r="AK561" t="s">
        <v>146</v>
      </c>
      <c r="AL561" t="s">
        <v>821</v>
      </c>
      <c r="AO561" t="s">
        <v>136</v>
      </c>
      <c r="AP561">
        <v>5</v>
      </c>
      <c r="AQ561" t="s">
        <v>164</v>
      </c>
      <c r="AR561" t="s">
        <v>164</v>
      </c>
      <c r="AS561" t="s">
        <v>53</v>
      </c>
      <c r="AT561">
        <v>8</v>
      </c>
      <c r="AU561">
        <v>32</v>
      </c>
      <c r="AW561" t="s">
        <v>137</v>
      </c>
      <c r="AX561" t="s">
        <v>138</v>
      </c>
      <c r="AY561" t="s">
        <v>53</v>
      </c>
      <c r="AZ561" t="s">
        <v>42</v>
      </c>
      <c r="BA561" t="s">
        <v>42</v>
      </c>
      <c r="BD561" t="s">
        <v>173</v>
      </c>
      <c r="BF561">
        <v>-117.370156250859</v>
      </c>
      <c r="BG561">
        <v>34.075007132557801</v>
      </c>
    </row>
    <row r="562" spans="1:59" x14ac:dyDescent="0.3">
      <c r="A562">
        <v>362</v>
      </c>
      <c r="B562">
        <v>6655</v>
      </c>
      <c r="C562" t="s">
        <v>1776</v>
      </c>
      <c r="D562" t="s">
        <v>1777</v>
      </c>
      <c r="E562" t="s">
        <v>201</v>
      </c>
      <c r="F562">
        <v>-117.37018399999999</v>
      </c>
      <c r="G562">
        <v>34.078425000000003</v>
      </c>
      <c r="H562" t="s">
        <v>234</v>
      </c>
      <c r="I562">
        <v>22</v>
      </c>
      <c r="J562">
        <v>1.5</v>
      </c>
      <c r="K562">
        <v>23.5</v>
      </c>
      <c r="L562" t="s">
        <v>51</v>
      </c>
      <c r="M562" t="s">
        <v>129</v>
      </c>
      <c r="N562" t="s">
        <v>235</v>
      </c>
      <c r="O562">
        <v>0</v>
      </c>
      <c r="P562" t="s">
        <v>195</v>
      </c>
      <c r="R562" t="s">
        <v>155</v>
      </c>
      <c r="S562" t="s">
        <v>144</v>
      </c>
      <c r="T562" t="s">
        <v>169</v>
      </c>
      <c r="U562" t="s">
        <v>38</v>
      </c>
      <c r="V562" t="s">
        <v>145</v>
      </c>
      <c r="W562" t="s">
        <v>146</v>
      </c>
      <c r="X562" s="1">
        <v>37227</v>
      </c>
      <c r="Y562" t="s">
        <v>145</v>
      </c>
      <c r="Z562" t="s">
        <v>203</v>
      </c>
      <c r="AA562" t="s">
        <v>1778</v>
      </c>
      <c r="AB562" t="s">
        <v>148</v>
      </c>
      <c r="AC562" t="s">
        <v>133</v>
      </c>
      <c r="AD562" t="s">
        <v>38</v>
      </c>
      <c r="AE562">
        <v>0</v>
      </c>
      <c r="AG562" t="s">
        <v>146</v>
      </c>
      <c r="AH562" t="s">
        <v>146</v>
      </c>
      <c r="AI562" t="s">
        <v>146</v>
      </c>
      <c r="AJ562" t="s">
        <v>146</v>
      </c>
      <c r="AK562" t="s">
        <v>146</v>
      </c>
      <c r="AL562" t="s">
        <v>66</v>
      </c>
      <c r="AO562" t="s">
        <v>136</v>
      </c>
      <c r="AP562">
        <v>12</v>
      </c>
      <c r="AQ562" t="s">
        <v>294</v>
      </c>
      <c r="AR562" t="s">
        <v>294</v>
      </c>
      <c r="AS562" t="s">
        <v>53</v>
      </c>
      <c r="AT562">
        <v>20</v>
      </c>
      <c r="AU562">
        <v>45</v>
      </c>
      <c r="AW562" t="s">
        <v>137</v>
      </c>
      <c r="AX562" t="s">
        <v>138</v>
      </c>
      <c r="AY562" t="s">
        <v>53</v>
      </c>
      <c r="AZ562" t="s">
        <v>42</v>
      </c>
      <c r="BA562" t="s">
        <v>42</v>
      </c>
      <c r="BD562" t="s">
        <v>173</v>
      </c>
      <c r="BF562">
        <v>-117.370194728836</v>
      </c>
      <c r="BG562">
        <v>34.079159012448201</v>
      </c>
    </row>
    <row r="563" spans="1:59" x14ac:dyDescent="0.3">
      <c r="A563">
        <v>363</v>
      </c>
      <c r="B563">
        <v>6657</v>
      </c>
      <c r="C563" t="s">
        <v>1779</v>
      </c>
      <c r="D563" t="s">
        <v>1780</v>
      </c>
      <c r="E563" t="s">
        <v>201</v>
      </c>
      <c r="F563">
        <v>-117.3702</v>
      </c>
      <c r="G563">
        <v>34.082520000000002</v>
      </c>
      <c r="H563" t="s">
        <v>234</v>
      </c>
      <c r="I563">
        <v>1</v>
      </c>
      <c r="J563">
        <v>0.5</v>
      </c>
      <c r="K563">
        <v>1.5</v>
      </c>
      <c r="L563" t="s">
        <v>37</v>
      </c>
      <c r="M563" t="s">
        <v>129</v>
      </c>
      <c r="N563" t="s">
        <v>125</v>
      </c>
      <c r="O563">
        <v>0</v>
      </c>
      <c r="P563" t="s">
        <v>239</v>
      </c>
      <c r="R563" t="s">
        <v>66</v>
      </c>
      <c r="S563" t="s">
        <v>144</v>
      </c>
      <c r="T563" t="s">
        <v>42</v>
      </c>
      <c r="U563" t="s">
        <v>42</v>
      </c>
      <c r="V563" t="s">
        <v>156</v>
      </c>
      <c r="W563" t="s">
        <v>146</v>
      </c>
      <c r="X563" s="1">
        <v>25569</v>
      </c>
      <c r="Y563" t="s">
        <v>157</v>
      </c>
      <c r="Z563" t="s">
        <v>181</v>
      </c>
      <c r="AA563" t="s">
        <v>236</v>
      </c>
      <c r="AB563" t="s">
        <v>148</v>
      </c>
      <c r="AD563" t="s">
        <v>66</v>
      </c>
      <c r="AE563">
        <v>0</v>
      </c>
      <c r="AG563" t="s">
        <v>129</v>
      </c>
      <c r="AH563" t="s">
        <v>129</v>
      </c>
      <c r="AI563" t="s">
        <v>146</v>
      </c>
      <c r="AJ563" t="s">
        <v>146</v>
      </c>
      <c r="AK563" t="s">
        <v>146</v>
      </c>
      <c r="AL563" t="s">
        <v>66</v>
      </c>
      <c r="AM563" t="s">
        <v>1781</v>
      </c>
      <c r="AO563" t="s">
        <v>136</v>
      </c>
      <c r="AP563">
        <v>4</v>
      </c>
      <c r="AQ563" t="s">
        <v>151</v>
      </c>
      <c r="AR563" t="s">
        <v>152</v>
      </c>
      <c r="AS563" t="s">
        <v>53</v>
      </c>
      <c r="AT563">
        <v>5</v>
      </c>
      <c r="AU563">
        <v>10</v>
      </c>
      <c r="AW563" t="s">
        <v>137</v>
      </c>
      <c r="AX563" t="s">
        <v>138</v>
      </c>
      <c r="AY563" t="s">
        <v>53</v>
      </c>
      <c r="AZ563" t="s">
        <v>42</v>
      </c>
      <c r="BA563" t="s">
        <v>42</v>
      </c>
      <c r="BD563" t="s">
        <v>173</v>
      </c>
      <c r="BF563">
        <v>-117.370174250532</v>
      </c>
      <c r="BG563">
        <v>34.082562652480398</v>
      </c>
    </row>
    <row r="564" spans="1:59" x14ac:dyDescent="0.3">
      <c r="A564">
        <v>364</v>
      </c>
      <c r="B564">
        <v>6658</v>
      </c>
      <c r="C564" t="s">
        <v>1782</v>
      </c>
      <c r="D564" t="s">
        <v>1783</v>
      </c>
      <c r="E564" t="s">
        <v>201</v>
      </c>
      <c r="F564">
        <v>-117.370205</v>
      </c>
      <c r="G564">
        <v>34.086047999999998</v>
      </c>
      <c r="H564" t="s">
        <v>234</v>
      </c>
      <c r="I564">
        <v>7.2</v>
      </c>
      <c r="J564">
        <v>4.4000000000000004</v>
      </c>
      <c r="K564">
        <v>11.6</v>
      </c>
      <c r="L564" t="s">
        <v>51</v>
      </c>
      <c r="M564" t="s">
        <v>129</v>
      </c>
      <c r="N564" t="s">
        <v>235</v>
      </c>
      <c r="O564">
        <v>0</v>
      </c>
      <c r="P564" t="s">
        <v>195</v>
      </c>
      <c r="R564" t="s">
        <v>155</v>
      </c>
      <c r="S564" t="s">
        <v>144</v>
      </c>
      <c r="T564" t="s">
        <v>169</v>
      </c>
      <c r="U564" t="s">
        <v>38</v>
      </c>
      <c r="V564" t="s">
        <v>145</v>
      </c>
      <c r="W564" t="s">
        <v>146</v>
      </c>
      <c r="X564" s="1">
        <v>37227</v>
      </c>
      <c r="Y564" t="s">
        <v>145</v>
      </c>
      <c r="Z564" t="s">
        <v>203</v>
      </c>
      <c r="AA564" t="s">
        <v>236</v>
      </c>
      <c r="AB564" t="s">
        <v>148</v>
      </c>
      <c r="AC564" t="s">
        <v>133</v>
      </c>
      <c r="AD564" t="s">
        <v>38</v>
      </c>
      <c r="AE564">
        <v>0</v>
      </c>
      <c r="AG564" t="s">
        <v>146</v>
      </c>
      <c r="AH564" t="s">
        <v>146</v>
      </c>
      <c r="AI564" t="s">
        <v>146</v>
      </c>
      <c r="AJ564" t="s">
        <v>146</v>
      </c>
      <c r="AK564" t="s">
        <v>146</v>
      </c>
      <c r="AL564" t="s">
        <v>66</v>
      </c>
      <c r="AM564" t="s">
        <v>1784</v>
      </c>
      <c r="AO564" t="s">
        <v>136</v>
      </c>
      <c r="AP564">
        <v>4</v>
      </c>
      <c r="AQ564" t="s">
        <v>294</v>
      </c>
      <c r="AR564" t="s">
        <v>323</v>
      </c>
      <c r="AS564" t="s">
        <v>53</v>
      </c>
      <c r="AT564">
        <v>12</v>
      </c>
      <c r="AU564">
        <v>33</v>
      </c>
      <c r="AW564" t="s">
        <v>137</v>
      </c>
      <c r="AX564" t="s">
        <v>138</v>
      </c>
      <c r="AY564" t="s">
        <v>53</v>
      </c>
      <c r="AZ564" t="s">
        <v>42</v>
      </c>
      <c r="BA564" t="s">
        <v>42</v>
      </c>
      <c r="BD564" t="s">
        <v>173</v>
      </c>
      <c r="BF564">
        <v>-117.370224311938</v>
      </c>
      <c r="BG564">
        <v>34.085395795178599</v>
      </c>
    </row>
    <row r="565" spans="1:59" x14ac:dyDescent="0.3">
      <c r="A565">
        <v>365</v>
      </c>
      <c r="B565">
        <v>6659</v>
      </c>
      <c r="C565" t="s">
        <v>1785</v>
      </c>
      <c r="D565" t="s">
        <v>1786</v>
      </c>
      <c r="E565" t="s">
        <v>201</v>
      </c>
      <c r="F565">
        <v>-117.37021900000001</v>
      </c>
      <c r="G565">
        <v>34.089421000000002</v>
      </c>
      <c r="H565" t="s">
        <v>234</v>
      </c>
      <c r="I565">
        <v>7.7</v>
      </c>
      <c r="J565">
        <v>6.9</v>
      </c>
      <c r="K565">
        <v>14.6</v>
      </c>
      <c r="L565" t="s">
        <v>51</v>
      </c>
      <c r="N565" t="s">
        <v>235</v>
      </c>
      <c r="O565">
        <v>0</v>
      </c>
      <c r="P565" t="s">
        <v>195</v>
      </c>
      <c r="Q565" t="s">
        <v>66</v>
      </c>
      <c r="R565" t="s">
        <v>155</v>
      </c>
      <c r="S565" t="s">
        <v>144</v>
      </c>
      <c r="T565" t="s">
        <v>169</v>
      </c>
      <c r="U565" t="s">
        <v>38</v>
      </c>
      <c r="V565" t="s">
        <v>145</v>
      </c>
      <c r="W565" t="s">
        <v>146</v>
      </c>
      <c r="X565" s="1">
        <v>25569</v>
      </c>
      <c r="Y565" t="s">
        <v>145</v>
      </c>
      <c r="Z565" t="s">
        <v>203</v>
      </c>
      <c r="AA565" t="s">
        <v>236</v>
      </c>
      <c r="AD565" t="s">
        <v>38</v>
      </c>
      <c r="AE565">
        <v>0</v>
      </c>
      <c r="AG565" t="s">
        <v>146</v>
      </c>
      <c r="AH565" t="s">
        <v>146</v>
      </c>
      <c r="AI565" t="s">
        <v>146</v>
      </c>
      <c r="AJ565" t="s">
        <v>146</v>
      </c>
      <c r="AK565" t="s">
        <v>146</v>
      </c>
      <c r="AL565" t="s">
        <v>66</v>
      </c>
      <c r="AO565" t="s">
        <v>136</v>
      </c>
      <c r="AP565">
        <v>6</v>
      </c>
      <c r="AT565">
        <v>10</v>
      </c>
      <c r="AU565">
        <v>35</v>
      </c>
      <c r="AW565" t="s">
        <v>137</v>
      </c>
      <c r="AX565" t="s">
        <v>138</v>
      </c>
      <c r="AZ565" t="s">
        <v>42</v>
      </c>
      <c r="BD565" t="s">
        <v>173</v>
      </c>
      <c r="BF565">
        <v>-117.370188959717</v>
      </c>
      <c r="BG565">
        <v>34.090593842835197</v>
      </c>
    </row>
    <row r="566" spans="1:59" x14ac:dyDescent="0.3">
      <c r="A566">
        <v>366</v>
      </c>
      <c r="B566">
        <v>6660</v>
      </c>
      <c r="C566" t="s">
        <v>1787</v>
      </c>
      <c r="D566" t="s">
        <v>1788</v>
      </c>
      <c r="E566" t="s">
        <v>201</v>
      </c>
      <c r="F566">
        <v>-117.370221</v>
      </c>
      <c r="G566">
        <v>34.092722999999999</v>
      </c>
      <c r="H566" t="s">
        <v>234</v>
      </c>
      <c r="I566">
        <v>16</v>
      </c>
      <c r="J566">
        <v>8.8000000000000007</v>
      </c>
      <c r="K566">
        <v>24.8</v>
      </c>
      <c r="L566" t="s">
        <v>51</v>
      </c>
      <c r="M566" t="s">
        <v>129</v>
      </c>
      <c r="N566" t="s">
        <v>235</v>
      </c>
      <c r="O566">
        <v>0</v>
      </c>
      <c r="P566" t="s">
        <v>195</v>
      </c>
      <c r="Q566" t="s">
        <v>66</v>
      </c>
      <c r="R566" t="s">
        <v>196</v>
      </c>
      <c r="S566" t="s">
        <v>144</v>
      </c>
      <c r="T566" t="s">
        <v>169</v>
      </c>
      <c r="U566" t="s">
        <v>38</v>
      </c>
      <c r="V566" t="s">
        <v>145</v>
      </c>
      <c r="W566" t="s">
        <v>146</v>
      </c>
      <c r="X566" s="1">
        <v>25569</v>
      </c>
      <c r="Y566" t="s">
        <v>145</v>
      </c>
      <c r="Z566" t="s">
        <v>203</v>
      </c>
      <c r="AA566" t="s">
        <v>236</v>
      </c>
      <c r="AB566" t="s">
        <v>148</v>
      </c>
      <c r="AC566" t="s">
        <v>133</v>
      </c>
      <c r="AD566" t="s">
        <v>38</v>
      </c>
      <c r="AE566">
        <v>0</v>
      </c>
      <c r="AG566" t="s">
        <v>146</v>
      </c>
      <c r="AH566" t="s">
        <v>146</v>
      </c>
      <c r="AI566" t="s">
        <v>146</v>
      </c>
      <c r="AJ566" t="s">
        <v>146</v>
      </c>
      <c r="AK566" t="s">
        <v>146</v>
      </c>
      <c r="AL566" t="s">
        <v>66</v>
      </c>
      <c r="AO566" t="s">
        <v>136</v>
      </c>
      <c r="AP566">
        <v>6</v>
      </c>
      <c r="AQ566" t="s">
        <v>294</v>
      </c>
      <c r="AR566" t="s">
        <v>323</v>
      </c>
      <c r="AS566" t="s">
        <v>53</v>
      </c>
      <c r="AT566">
        <v>10</v>
      </c>
      <c r="AU566">
        <v>50</v>
      </c>
      <c r="AW566" t="s">
        <v>137</v>
      </c>
      <c r="AX566" t="s">
        <v>138</v>
      </c>
      <c r="AY566" t="s">
        <v>53</v>
      </c>
      <c r="AZ566" t="s">
        <v>42</v>
      </c>
      <c r="BA566" t="s">
        <v>42</v>
      </c>
      <c r="BD566" t="s">
        <v>173</v>
      </c>
      <c r="BF566">
        <v>-117.370197396593</v>
      </c>
      <c r="BG566">
        <v>34.092538194179902</v>
      </c>
    </row>
    <row r="567" spans="1:59" x14ac:dyDescent="0.3">
      <c r="A567">
        <v>367</v>
      </c>
      <c r="B567">
        <v>6661</v>
      </c>
      <c r="C567" t="s">
        <v>1789</v>
      </c>
      <c r="D567" t="s">
        <v>1790</v>
      </c>
      <c r="E567" t="s">
        <v>201</v>
      </c>
      <c r="F567">
        <v>-117.370234</v>
      </c>
      <c r="G567">
        <v>34.095399</v>
      </c>
      <c r="H567" t="s">
        <v>234</v>
      </c>
      <c r="I567">
        <v>2</v>
      </c>
      <c r="J567">
        <v>2.6</v>
      </c>
      <c r="K567">
        <v>4.5999999999999996</v>
      </c>
      <c r="L567" t="s">
        <v>53</v>
      </c>
      <c r="M567" t="s">
        <v>129</v>
      </c>
      <c r="N567" t="s">
        <v>125</v>
      </c>
      <c r="O567">
        <v>0</v>
      </c>
      <c r="P567" t="s">
        <v>239</v>
      </c>
      <c r="Q567" t="s">
        <v>66</v>
      </c>
      <c r="R567" t="s">
        <v>66</v>
      </c>
      <c r="S567" t="s">
        <v>144</v>
      </c>
      <c r="T567" t="s">
        <v>66</v>
      </c>
      <c r="U567" t="s">
        <v>42</v>
      </c>
      <c r="V567" t="s">
        <v>156</v>
      </c>
      <c r="W567" t="s">
        <v>146</v>
      </c>
      <c r="X567" s="1">
        <v>25569</v>
      </c>
      <c r="Y567" t="s">
        <v>157</v>
      </c>
      <c r="Z567" t="s">
        <v>181</v>
      </c>
      <c r="AA567" t="s">
        <v>236</v>
      </c>
      <c r="AB567" t="s">
        <v>148</v>
      </c>
      <c r="AD567" t="s">
        <v>66</v>
      </c>
      <c r="AE567">
        <v>0</v>
      </c>
      <c r="AG567" t="s">
        <v>129</v>
      </c>
      <c r="AH567" t="s">
        <v>129</v>
      </c>
      <c r="AI567" t="s">
        <v>146</v>
      </c>
      <c r="AJ567" t="s">
        <v>146</v>
      </c>
      <c r="AK567" t="s">
        <v>146</v>
      </c>
      <c r="AL567" t="s">
        <v>66</v>
      </c>
      <c r="AM567" t="s">
        <v>211</v>
      </c>
      <c r="AO567" t="s">
        <v>136</v>
      </c>
      <c r="AP567">
        <v>6</v>
      </c>
      <c r="AQ567" t="s">
        <v>151</v>
      </c>
      <c r="AR567" t="s">
        <v>538</v>
      </c>
      <c r="AS567" t="s">
        <v>53</v>
      </c>
      <c r="AT567">
        <v>6</v>
      </c>
      <c r="AU567">
        <v>50</v>
      </c>
      <c r="AW567" t="s">
        <v>137</v>
      </c>
      <c r="AX567" t="s">
        <v>138</v>
      </c>
      <c r="AY567" t="s">
        <v>53</v>
      </c>
      <c r="AZ567" t="s">
        <v>42</v>
      </c>
      <c r="BA567" t="s">
        <v>42</v>
      </c>
      <c r="BD567" t="s">
        <v>173</v>
      </c>
      <c r="BF567">
        <v>-117.370225417062</v>
      </c>
      <c r="BG567">
        <v>34.096262579326002</v>
      </c>
    </row>
    <row r="568" spans="1:59" x14ac:dyDescent="0.3">
      <c r="A568">
        <v>368</v>
      </c>
      <c r="B568">
        <v>6662</v>
      </c>
      <c r="C568" t="s">
        <v>1791</v>
      </c>
      <c r="D568" t="s">
        <v>1792</v>
      </c>
      <c r="E568" t="s">
        <v>201</v>
      </c>
      <c r="F568">
        <v>-117.37017400000001</v>
      </c>
      <c r="G568">
        <v>34.098044000000002</v>
      </c>
      <c r="H568" t="s">
        <v>234</v>
      </c>
      <c r="I568">
        <v>9.6</v>
      </c>
      <c r="J568">
        <v>2.1</v>
      </c>
      <c r="K568">
        <v>11.7</v>
      </c>
      <c r="L568" t="s">
        <v>51</v>
      </c>
      <c r="M568" t="s">
        <v>129</v>
      </c>
      <c r="N568" t="s">
        <v>235</v>
      </c>
      <c r="O568">
        <v>0</v>
      </c>
      <c r="P568" t="s">
        <v>239</v>
      </c>
      <c r="Q568" t="s">
        <v>66</v>
      </c>
      <c r="R568" t="s">
        <v>196</v>
      </c>
      <c r="S568" t="s">
        <v>144</v>
      </c>
      <c r="T568" t="s">
        <v>169</v>
      </c>
      <c r="U568" t="s">
        <v>38</v>
      </c>
      <c r="V568" t="s">
        <v>156</v>
      </c>
      <c r="W568" t="s">
        <v>146</v>
      </c>
      <c r="X568" s="1">
        <v>25569</v>
      </c>
      <c r="Y568" t="s">
        <v>145</v>
      </c>
      <c r="Z568" t="s">
        <v>203</v>
      </c>
      <c r="AA568" t="s">
        <v>236</v>
      </c>
      <c r="AB568" t="s">
        <v>148</v>
      </c>
      <c r="AD568" t="s">
        <v>38</v>
      </c>
      <c r="AE568">
        <v>0</v>
      </c>
      <c r="AG568" t="s">
        <v>146</v>
      </c>
      <c r="AH568" t="s">
        <v>146</v>
      </c>
      <c r="AI568" t="s">
        <v>146</v>
      </c>
      <c r="AJ568" t="s">
        <v>146</v>
      </c>
      <c r="AK568" t="s">
        <v>146</v>
      </c>
      <c r="AL568" t="s">
        <v>66</v>
      </c>
      <c r="AO568" t="s">
        <v>136</v>
      </c>
      <c r="AP568">
        <v>10</v>
      </c>
      <c r="AQ568" t="s">
        <v>836</v>
      </c>
      <c r="AR568" t="s">
        <v>836</v>
      </c>
      <c r="AS568" t="s">
        <v>53</v>
      </c>
      <c r="AT568">
        <v>10</v>
      </c>
      <c r="AU568">
        <v>50</v>
      </c>
      <c r="AW568" t="s">
        <v>137</v>
      </c>
      <c r="AX568" t="s">
        <v>138</v>
      </c>
      <c r="AY568" t="s">
        <v>53</v>
      </c>
      <c r="AZ568" t="s">
        <v>42</v>
      </c>
      <c r="BA568" t="s">
        <v>42</v>
      </c>
      <c r="BD568" t="s">
        <v>173</v>
      </c>
      <c r="BF568">
        <v>-117.370152542328</v>
      </c>
      <c r="BG568">
        <v>34.097534037936498</v>
      </c>
    </row>
    <row r="569" spans="1:59" x14ac:dyDescent="0.3">
      <c r="A569">
        <v>369</v>
      </c>
      <c r="B569">
        <v>6663</v>
      </c>
      <c r="C569" t="s">
        <v>1793</v>
      </c>
      <c r="D569" t="s">
        <v>1794</v>
      </c>
      <c r="E569" t="s">
        <v>201</v>
      </c>
      <c r="F569">
        <v>-117.370204</v>
      </c>
      <c r="G569">
        <v>34.099434000000002</v>
      </c>
      <c r="H569" t="s">
        <v>234</v>
      </c>
      <c r="I569">
        <v>2.6</v>
      </c>
      <c r="J569">
        <v>1.6</v>
      </c>
      <c r="K569">
        <v>4.2</v>
      </c>
      <c r="L569" t="s">
        <v>51</v>
      </c>
      <c r="M569" t="s">
        <v>129</v>
      </c>
      <c r="N569" t="s">
        <v>235</v>
      </c>
      <c r="O569">
        <v>0</v>
      </c>
      <c r="P569" t="s">
        <v>239</v>
      </c>
      <c r="Q569" t="s">
        <v>66</v>
      </c>
      <c r="R569" t="s">
        <v>66</v>
      </c>
      <c r="S569" t="s">
        <v>144</v>
      </c>
      <c r="T569" t="s">
        <v>169</v>
      </c>
      <c r="U569" t="s">
        <v>38</v>
      </c>
      <c r="V569" t="s">
        <v>156</v>
      </c>
      <c r="W569" t="s">
        <v>146</v>
      </c>
      <c r="X569" s="1">
        <v>25569</v>
      </c>
      <c r="Y569" t="s">
        <v>145</v>
      </c>
      <c r="Z569" t="s">
        <v>203</v>
      </c>
      <c r="AA569" t="s">
        <v>236</v>
      </c>
      <c r="AB569" t="s">
        <v>148</v>
      </c>
      <c r="AC569" t="s">
        <v>133</v>
      </c>
      <c r="AD569" t="s">
        <v>38</v>
      </c>
      <c r="AE569">
        <v>0</v>
      </c>
      <c r="AG569" t="s">
        <v>146</v>
      </c>
      <c r="AH569" t="s">
        <v>146</v>
      </c>
      <c r="AI569" t="s">
        <v>146</v>
      </c>
      <c r="AJ569" t="s">
        <v>146</v>
      </c>
      <c r="AK569" t="s">
        <v>146</v>
      </c>
      <c r="AL569" t="s">
        <v>66</v>
      </c>
      <c r="AO569" t="s">
        <v>136</v>
      </c>
      <c r="AP569">
        <v>12</v>
      </c>
      <c r="AQ569" t="s">
        <v>836</v>
      </c>
      <c r="AR569" t="s">
        <v>836</v>
      </c>
      <c r="AS569" t="s">
        <v>53</v>
      </c>
      <c r="AT569">
        <v>12</v>
      </c>
      <c r="AU569">
        <v>50</v>
      </c>
      <c r="AW569" t="s">
        <v>137</v>
      </c>
      <c r="AX569" t="s">
        <v>138</v>
      </c>
      <c r="AY569" t="s">
        <v>53</v>
      </c>
      <c r="AZ569" t="s">
        <v>42</v>
      </c>
      <c r="BA569" t="s">
        <v>42</v>
      </c>
      <c r="BD569" t="s">
        <v>173</v>
      </c>
      <c r="BF569">
        <v>-117.370135335187</v>
      </c>
      <c r="BG569">
        <v>34.099085739336999</v>
      </c>
    </row>
    <row r="570" spans="1:59" x14ac:dyDescent="0.3">
      <c r="A570">
        <v>370</v>
      </c>
      <c r="B570">
        <v>6665</v>
      </c>
      <c r="C570" t="s">
        <v>1795</v>
      </c>
      <c r="D570" t="s">
        <v>1796</v>
      </c>
      <c r="E570" t="s">
        <v>201</v>
      </c>
      <c r="F570">
        <v>-117.370227</v>
      </c>
      <c r="G570">
        <v>34.102682000000001</v>
      </c>
      <c r="H570" t="s">
        <v>234</v>
      </c>
      <c r="I570">
        <v>3.5</v>
      </c>
      <c r="J570">
        <v>1.5</v>
      </c>
      <c r="K570">
        <v>5</v>
      </c>
      <c r="L570" t="s">
        <v>53</v>
      </c>
      <c r="M570" t="s">
        <v>129</v>
      </c>
      <c r="N570" t="s">
        <v>235</v>
      </c>
      <c r="O570">
        <v>0</v>
      </c>
      <c r="P570" t="s">
        <v>239</v>
      </c>
      <c r="Q570" t="s">
        <v>66</v>
      </c>
      <c r="R570" t="s">
        <v>196</v>
      </c>
      <c r="S570" t="s">
        <v>465</v>
      </c>
      <c r="T570" t="s">
        <v>42</v>
      </c>
      <c r="U570" t="s">
        <v>42</v>
      </c>
      <c r="V570" t="s">
        <v>156</v>
      </c>
      <c r="W570" t="s">
        <v>146</v>
      </c>
      <c r="X570" s="1">
        <v>37227</v>
      </c>
      <c r="Y570" t="s">
        <v>130</v>
      </c>
      <c r="Z570" t="s">
        <v>170</v>
      </c>
      <c r="AA570" t="s">
        <v>236</v>
      </c>
      <c r="AB570" t="s">
        <v>148</v>
      </c>
      <c r="AD570" t="s">
        <v>66</v>
      </c>
      <c r="AE570">
        <v>0</v>
      </c>
      <c r="AG570" t="s">
        <v>129</v>
      </c>
      <c r="AH570" t="s">
        <v>129</v>
      </c>
      <c r="AI570" t="s">
        <v>129</v>
      </c>
      <c r="AJ570" t="s">
        <v>146</v>
      </c>
      <c r="AK570" t="s">
        <v>146</v>
      </c>
      <c r="AL570" t="s">
        <v>66</v>
      </c>
      <c r="AM570" t="s">
        <v>468</v>
      </c>
      <c r="AO570" t="s">
        <v>136</v>
      </c>
      <c r="AP570">
        <v>4</v>
      </c>
      <c r="AQ570" t="s">
        <v>151</v>
      </c>
      <c r="AR570" t="s">
        <v>538</v>
      </c>
      <c r="AS570" t="s">
        <v>53</v>
      </c>
      <c r="AT570">
        <v>0</v>
      </c>
      <c r="AU570">
        <v>0</v>
      </c>
      <c r="AW570" t="s">
        <v>137</v>
      </c>
      <c r="AX570" t="s">
        <v>138</v>
      </c>
      <c r="AY570" t="s">
        <v>53</v>
      </c>
      <c r="AZ570" t="s">
        <v>42</v>
      </c>
      <c r="BA570" t="s">
        <v>42</v>
      </c>
      <c r="BD570" t="s">
        <v>173</v>
      </c>
      <c r="BF570">
        <v>-117.370227</v>
      </c>
      <c r="BG570">
        <v>34.102682000000001</v>
      </c>
    </row>
    <row r="571" spans="1:59" x14ac:dyDescent="0.3">
      <c r="A571">
        <v>371</v>
      </c>
      <c r="B571">
        <v>133</v>
      </c>
      <c r="C571" t="s">
        <v>1797</v>
      </c>
      <c r="D571" t="s">
        <v>1798</v>
      </c>
      <c r="E571" t="s">
        <v>201</v>
      </c>
      <c r="F571">
        <v>-117.370306</v>
      </c>
      <c r="G571">
        <v>34.106653999999999</v>
      </c>
      <c r="H571" t="s">
        <v>234</v>
      </c>
      <c r="I571">
        <v>39.6</v>
      </c>
      <c r="J571">
        <v>38.5</v>
      </c>
      <c r="K571">
        <v>78.099999999999994</v>
      </c>
      <c r="L571" t="s">
        <v>51</v>
      </c>
      <c r="M571" t="s">
        <v>129</v>
      </c>
      <c r="N571" t="s">
        <v>235</v>
      </c>
      <c r="O571">
        <v>0</v>
      </c>
      <c r="P571" t="s">
        <v>195</v>
      </c>
      <c r="Q571" t="s">
        <v>432</v>
      </c>
      <c r="R571" t="s">
        <v>155</v>
      </c>
      <c r="S571" t="s">
        <v>144</v>
      </c>
      <c r="T571" t="s">
        <v>202</v>
      </c>
      <c r="U571" t="s">
        <v>38</v>
      </c>
      <c r="V571" t="s">
        <v>145</v>
      </c>
      <c r="W571" t="s">
        <v>146</v>
      </c>
      <c r="X571" s="1">
        <v>25569</v>
      </c>
      <c r="Y571" t="s">
        <v>145</v>
      </c>
      <c r="Z571" t="s">
        <v>203</v>
      </c>
      <c r="AA571" t="s">
        <v>236</v>
      </c>
      <c r="AB571" t="s">
        <v>148</v>
      </c>
      <c r="AC571" t="s">
        <v>133</v>
      </c>
      <c r="AD571" t="s">
        <v>38</v>
      </c>
      <c r="AE571">
        <v>0</v>
      </c>
      <c r="AG571" t="s">
        <v>146</v>
      </c>
      <c r="AH571" t="s">
        <v>146</v>
      </c>
      <c r="AI571" t="s">
        <v>146</v>
      </c>
      <c r="AJ571" t="s">
        <v>146</v>
      </c>
      <c r="AK571" t="s">
        <v>146</v>
      </c>
      <c r="AL571" t="s">
        <v>66</v>
      </c>
      <c r="AO571" t="s">
        <v>136</v>
      </c>
      <c r="AP571">
        <v>4</v>
      </c>
      <c r="AQ571" t="s">
        <v>294</v>
      </c>
      <c r="AR571" t="s">
        <v>323</v>
      </c>
      <c r="AS571" t="s">
        <v>53</v>
      </c>
      <c r="AT571">
        <v>13</v>
      </c>
      <c r="AU571">
        <v>33</v>
      </c>
      <c r="AW571" t="s">
        <v>137</v>
      </c>
      <c r="AX571" t="s">
        <v>138</v>
      </c>
      <c r="AY571" t="s">
        <v>53</v>
      </c>
      <c r="AZ571" t="s">
        <v>42</v>
      </c>
      <c r="BA571" t="s">
        <v>42</v>
      </c>
      <c r="BB571" t="s">
        <v>272</v>
      </c>
      <c r="BD571" t="s">
        <v>173</v>
      </c>
      <c r="BF571">
        <v>-117.37016008776401</v>
      </c>
      <c r="BG571">
        <v>34.106135206445302</v>
      </c>
    </row>
    <row r="572" spans="1:59" x14ac:dyDescent="0.3">
      <c r="A572">
        <v>372</v>
      </c>
      <c r="B572">
        <v>6666</v>
      </c>
      <c r="C572" t="s">
        <v>1799</v>
      </c>
      <c r="D572" t="s">
        <v>1800</v>
      </c>
      <c r="E572" t="s">
        <v>201</v>
      </c>
      <c r="F572">
        <v>-117.37030799999999</v>
      </c>
      <c r="G572">
        <v>34.111262000000004</v>
      </c>
      <c r="H572" t="s">
        <v>234</v>
      </c>
      <c r="I572">
        <v>2.9</v>
      </c>
      <c r="J572">
        <v>0.8</v>
      </c>
      <c r="K572">
        <v>3.7</v>
      </c>
      <c r="L572" t="s">
        <v>53</v>
      </c>
      <c r="M572" t="s">
        <v>129</v>
      </c>
      <c r="N572" t="s">
        <v>214</v>
      </c>
      <c r="O572">
        <v>0</v>
      </c>
      <c r="P572" t="s">
        <v>239</v>
      </c>
      <c r="Q572" t="s">
        <v>66</v>
      </c>
      <c r="R572" t="s">
        <v>66</v>
      </c>
      <c r="S572" t="s">
        <v>144</v>
      </c>
      <c r="T572" t="s">
        <v>66</v>
      </c>
      <c r="U572" t="s">
        <v>42</v>
      </c>
      <c r="V572" t="s">
        <v>157</v>
      </c>
      <c r="W572" t="s">
        <v>146</v>
      </c>
      <c r="X572" s="1">
        <v>25569</v>
      </c>
      <c r="Y572" t="s">
        <v>156</v>
      </c>
      <c r="Z572" t="s">
        <v>170</v>
      </c>
      <c r="AA572" t="s">
        <v>240</v>
      </c>
      <c r="AB572" t="s">
        <v>148</v>
      </c>
      <c r="AD572" t="s">
        <v>66</v>
      </c>
      <c r="AE572">
        <v>0</v>
      </c>
      <c r="AG572" t="s">
        <v>146</v>
      </c>
      <c r="AH572" t="s">
        <v>146</v>
      </c>
      <c r="AI572" t="s">
        <v>146</v>
      </c>
      <c r="AJ572" t="s">
        <v>146</v>
      </c>
      <c r="AK572" t="s">
        <v>146</v>
      </c>
      <c r="AL572" t="s">
        <v>66</v>
      </c>
      <c r="AO572" t="s">
        <v>136</v>
      </c>
      <c r="AP572">
        <v>8</v>
      </c>
      <c r="AQ572" t="s">
        <v>151</v>
      </c>
      <c r="AR572" t="s">
        <v>538</v>
      </c>
      <c r="AS572" t="s">
        <v>53</v>
      </c>
      <c r="AT572">
        <v>8</v>
      </c>
      <c r="AU572">
        <v>50</v>
      </c>
      <c r="AW572" t="s">
        <v>137</v>
      </c>
      <c r="AX572" t="s">
        <v>138</v>
      </c>
      <c r="AY572" t="s">
        <v>53</v>
      </c>
      <c r="AZ572" t="s">
        <v>42</v>
      </c>
      <c r="BA572" t="s">
        <v>42</v>
      </c>
      <c r="BD572" t="s">
        <v>173</v>
      </c>
      <c r="BF572">
        <v>-117.37030799999999</v>
      </c>
      <c r="BG572">
        <v>34.111262000000004</v>
      </c>
    </row>
    <row r="573" spans="1:59" x14ac:dyDescent="0.3">
      <c r="A573">
        <v>373</v>
      </c>
      <c r="B573">
        <v>6669</v>
      </c>
      <c r="C573" t="s">
        <v>1801</v>
      </c>
      <c r="D573" t="s">
        <v>1802</v>
      </c>
      <c r="E573" t="s">
        <v>201</v>
      </c>
      <c r="F573">
        <v>-117.370254</v>
      </c>
      <c r="G573">
        <v>34.120548999999997</v>
      </c>
      <c r="H573" t="s">
        <v>234</v>
      </c>
      <c r="I573">
        <v>4.5999999999999996</v>
      </c>
      <c r="J573">
        <v>20.2</v>
      </c>
      <c r="K573">
        <v>24.8</v>
      </c>
      <c r="L573" t="s">
        <v>51</v>
      </c>
      <c r="M573" t="s">
        <v>129</v>
      </c>
      <c r="N573" t="s">
        <v>214</v>
      </c>
      <c r="O573">
        <v>0</v>
      </c>
      <c r="P573" t="s">
        <v>195</v>
      </c>
      <c r="Q573" t="s">
        <v>66</v>
      </c>
      <c r="R573" t="s">
        <v>66</v>
      </c>
      <c r="S573" t="s">
        <v>144</v>
      </c>
      <c r="T573" t="s">
        <v>169</v>
      </c>
      <c r="U573" t="s">
        <v>38</v>
      </c>
      <c r="V573" t="s">
        <v>145</v>
      </c>
      <c r="W573" t="s">
        <v>146</v>
      </c>
      <c r="X573" s="1">
        <v>37227</v>
      </c>
      <c r="Y573" t="s">
        <v>145</v>
      </c>
      <c r="Z573" t="s">
        <v>131</v>
      </c>
      <c r="AA573" t="s">
        <v>240</v>
      </c>
      <c r="AB573" t="s">
        <v>148</v>
      </c>
      <c r="AD573" t="s">
        <v>38</v>
      </c>
      <c r="AE573">
        <v>0</v>
      </c>
      <c r="AG573" t="s">
        <v>146</v>
      </c>
      <c r="AH573" t="s">
        <v>146</v>
      </c>
      <c r="AI573" t="s">
        <v>146</v>
      </c>
      <c r="AJ573" t="s">
        <v>146</v>
      </c>
      <c r="AK573" t="s">
        <v>146</v>
      </c>
      <c r="AL573" t="s">
        <v>150</v>
      </c>
      <c r="AO573" t="s">
        <v>136</v>
      </c>
      <c r="AP573">
        <v>4</v>
      </c>
      <c r="AQ573" t="s">
        <v>294</v>
      </c>
      <c r="AR573" t="s">
        <v>323</v>
      </c>
      <c r="AS573" t="s">
        <v>53</v>
      </c>
      <c r="AT573">
        <v>12</v>
      </c>
      <c r="AU573">
        <v>35</v>
      </c>
      <c r="AV573" t="s">
        <v>150</v>
      </c>
      <c r="AW573" t="s">
        <v>137</v>
      </c>
      <c r="AX573" t="s">
        <v>138</v>
      </c>
      <c r="AY573" t="s">
        <v>53</v>
      </c>
      <c r="AZ573" t="s">
        <v>42</v>
      </c>
      <c r="BA573" t="s">
        <v>42</v>
      </c>
      <c r="BD573" t="s">
        <v>173</v>
      </c>
      <c r="BF573">
        <v>-117.370281895039</v>
      </c>
      <c r="BG573">
        <v>34.119834442728703</v>
      </c>
    </row>
    <row r="574" spans="1:59" x14ac:dyDescent="0.3">
      <c r="A574">
        <v>374</v>
      </c>
      <c r="B574">
        <v>6670</v>
      </c>
      <c r="C574" t="s">
        <v>1803</v>
      </c>
      <c r="D574" t="s">
        <v>1804</v>
      </c>
      <c r="E574" t="s">
        <v>201</v>
      </c>
      <c r="F574">
        <v>-117.370341</v>
      </c>
      <c r="G574">
        <v>34.121524999999998</v>
      </c>
      <c r="H574" t="s">
        <v>234</v>
      </c>
      <c r="I574">
        <v>12.6</v>
      </c>
      <c r="J574">
        <v>14.4</v>
      </c>
      <c r="K574">
        <v>27</v>
      </c>
      <c r="L574" t="s">
        <v>37</v>
      </c>
      <c r="M574" t="s">
        <v>129</v>
      </c>
      <c r="N574" t="s">
        <v>235</v>
      </c>
      <c r="O574">
        <v>0</v>
      </c>
      <c r="P574" t="s">
        <v>195</v>
      </c>
      <c r="Q574" t="s">
        <v>66</v>
      </c>
      <c r="R574" t="s">
        <v>66</v>
      </c>
      <c r="S574" t="s">
        <v>144</v>
      </c>
      <c r="T574" t="s">
        <v>202</v>
      </c>
      <c r="U574" t="s">
        <v>28</v>
      </c>
      <c r="V574" t="s">
        <v>156</v>
      </c>
      <c r="W574" t="s">
        <v>146</v>
      </c>
      <c r="X574" s="1">
        <v>37227</v>
      </c>
      <c r="Y574" t="s">
        <v>145</v>
      </c>
      <c r="Z574" t="s">
        <v>131</v>
      </c>
      <c r="AA574" t="s">
        <v>240</v>
      </c>
      <c r="AB574" t="s">
        <v>204</v>
      </c>
      <c r="AC574" t="s">
        <v>133</v>
      </c>
      <c r="AD574" t="s">
        <v>59</v>
      </c>
      <c r="AE574">
        <v>0</v>
      </c>
      <c r="AG574" t="s">
        <v>146</v>
      </c>
      <c r="AH574" t="s">
        <v>146</v>
      </c>
      <c r="AI574" t="s">
        <v>146</v>
      </c>
      <c r="AJ574" t="s">
        <v>146</v>
      </c>
      <c r="AK574" t="s">
        <v>146</v>
      </c>
      <c r="AL574" t="s">
        <v>150</v>
      </c>
      <c r="AO574" t="s">
        <v>136</v>
      </c>
      <c r="AP574">
        <v>5</v>
      </c>
      <c r="AQ574" t="s">
        <v>164</v>
      </c>
      <c r="AR574" t="s">
        <v>171</v>
      </c>
      <c r="AS574" t="s">
        <v>164</v>
      </c>
      <c r="AT574">
        <v>8</v>
      </c>
      <c r="AU574">
        <v>50</v>
      </c>
      <c r="AV574" t="s">
        <v>150</v>
      </c>
      <c r="AW574" t="s">
        <v>31</v>
      </c>
      <c r="AX574" t="s">
        <v>138</v>
      </c>
      <c r="AY574" t="s">
        <v>53</v>
      </c>
      <c r="AZ574" t="s">
        <v>42</v>
      </c>
      <c r="BA574" t="s">
        <v>42</v>
      </c>
      <c r="BB574" t="s">
        <v>272</v>
      </c>
      <c r="BD574" t="s">
        <v>173</v>
      </c>
      <c r="BF574">
        <v>-117.370284673611</v>
      </c>
      <c r="BG574">
        <v>34.122183587606401</v>
      </c>
    </row>
    <row r="575" spans="1:59" x14ac:dyDescent="0.3">
      <c r="A575">
        <v>375</v>
      </c>
      <c r="B575">
        <v>6671</v>
      </c>
      <c r="C575" t="s">
        <v>1805</v>
      </c>
      <c r="D575" t="s">
        <v>1806</v>
      </c>
      <c r="E575" t="s">
        <v>201</v>
      </c>
      <c r="F575">
        <v>-117.370341</v>
      </c>
      <c r="G575">
        <v>34.124718999999999</v>
      </c>
      <c r="H575" t="s">
        <v>234</v>
      </c>
      <c r="I575">
        <v>2.6</v>
      </c>
      <c r="J575">
        <v>2.2999999999999998</v>
      </c>
      <c r="K575">
        <v>4.9000000000000004</v>
      </c>
      <c r="L575" t="s">
        <v>53</v>
      </c>
      <c r="M575" t="s">
        <v>129</v>
      </c>
      <c r="N575" t="s">
        <v>235</v>
      </c>
      <c r="O575">
        <v>0</v>
      </c>
      <c r="P575" t="s">
        <v>239</v>
      </c>
      <c r="Q575" t="s">
        <v>66</v>
      </c>
      <c r="R575" t="s">
        <v>66</v>
      </c>
      <c r="S575" t="s">
        <v>127</v>
      </c>
      <c r="T575" t="s">
        <v>66</v>
      </c>
      <c r="U575" t="s">
        <v>42</v>
      </c>
      <c r="V575" t="s">
        <v>156</v>
      </c>
      <c r="W575" t="s">
        <v>146</v>
      </c>
      <c r="X575" s="1">
        <v>37227</v>
      </c>
      <c r="Y575" t="s">
        <v>130</v>
      </c>
      <c r="Z575" t="s">
        <v>131</v>
      </c>
      <c r="AA575" t="s">
        <v>240</v>
      </c>
      <c r="AB575" t="s">
        <v>148</v>
      </c>
      <c r="AD575" t="s">
        <v>66</v>
      </c>
      <c r="AE575">
        <v>0</v>
      </c>
      <c r="AG575" t="s">
        <v>129</v>
      </c>
      <c r="AH575" t="s">
        <v>129</v>
      </c>
      <c r="AI575" t="s">
        <v>129</v>
      </c>
      <c r="AJ575" t="s">
        <v>146</v>
      </c>
      <c r="AK575" t="s">
        <v>146</v>
      </c>
      <c r="AL575" t="s">
        <v>150</v>
      </c>
      <c r="AM575" t="s">
        <v>978</v>
      </c>
      <c r="AO575" t="s">
        <v>136</v>
      </c>
      <c r="AP575">
        <v>4</v>
      </c>
      <c r="AQ575" t="s">
        <v>151</v>
      </c>
      <c r="AR575" t="s">
        <v>538</v>
      </c>
      <c r="AS575" t="s">
        <v>53</v>
      </c>
      <c r="AT575">
        <v>0</v>
      </c>
      <c r="AU575">
        <v>0</v>
      </c>
      <c r="AV575" t="s">
        <v>150</v>
      </c>
      <c r="AW575" t="s">
        <v>137</v>
      </c>
      <c r="AX575" t="s">
        <v>138</v>
      </c>
      <c r="AY575" t="s">
        <v>53</v>
      </c>
      <c r="AZ575" t="s">
        <v>42</v>
      </c>
      <c r="BA575" t="s">
        <v>42</v>
      </c>
      <c r="BD575" t="s">
        <v>173</v>
      </c>
      <c r="BF575">
        <v>-117.37029379310501</v>
      </c>
      <c r="BG575">
        <v>34.124776729910401</v>
      </c>
    </row>
    <row r="576" spans="1:59" x14ac:dyDescent="0.3">
      <c r="A576">
        <v>376</v>
      </c>
      <c r="B576">
        <v>6672</v>
      </c>
      <c r="C576" t="s">
        <v>1807</v>
      </c>
      <c r="D576" t="s">
        <v>1808</v>
      </c>
      <c r="E576" t="s">
        <v>201</v>
      </c>
      <c r="F576">
        <v>-117.37036999999999</v>
      </c>
      <c r="G576">
        <v>34.128914999999999</v>
      </c>
      <c r="H576" t="s">
        <v>234</v>
      </c>
      <c r="I576">
        <v>3.7</v>
      </c>
      <c r="J576">
        <v>3.2</v>
      </c>
      <c r="K576">
        <v>6.9</v>
      </c>
      <c r="L576" t="s">
        <v>53</v>
      </c>
      <c r="M576" t="s">
        <v>129</v>
      </c>
      <c r="N576" t="s">
        <v>214</v>
      </c>
      <c r="O576">
        <v>0</v>
      </c>
      <c r="P576" t="s">
        <v>195</v>
      </c>
      <c r="Q576" t="s">
        <v>66</v>
      </c>
      <c r="R576" t="s">
        <v>66</v>
      </c>
      <c r="S576" t="s">
        <v>144</v>
      </c>
      <c r="T576" t="s">
        <v>66</v>
      </c>
      <c r="U576" t="s">
        <v>42</v>
      </c>
      <c r="V576" t="s">
        <v>145</v>
      </c>
      <c r="W576" t="s">
        <v>146</v>
      </c>
      <c r="X576" s="1">
        <v>37227</v>
      </c>
      <c r="Y576" t="s">
        <v>157</v>
      </c>
      <c r="Z576" t="s">
        <v>131</v>
      </c>
      <c r="AA576" t="s">
        <v>240</v>
      </c>
      <c r="AB576" t="s">
        <v>148</v>
      </c>
      <c r="AC576" t="s">
        <v>133</v>
      </c>
      <c r="AD576" t="s">
        <v>66</v>
      </c>
      <c r="AE576">
        <v>0</v>
      </c>
      <c r="AF576" t="s">
        <v>246</v>
      </c>
      <c r="AG576" t="s">
        <v>129</v>
      </c>
      <c r="AH576" t="s">
        <v>129</v>
      </c>
      <c r="AI576" t="s">
        <v>146</v>
      </c>
      <c r="AJ576" t="s">
        <v>146</v>
      </c>
      <c r="AK576" t="s">
        <v>146</v>
      </c>
      <c r="AL576" t="s">
        <v>150</v>
      </c>
      <c r="AM576" t="s">
        <v>211</v>
      </c>
      <c r="AO576" t="s">
        <v>136</v>
      </c>
      <c r="AP576">
        <v>6</v>
      </c>
      <c r="AQ576" t="s">
        <v>151</v>
      </c>
      <c r="AR576" t="s">
        <v>538</v>
      </c>
      <c r="AS576" t="s">
        <v>53</v>
      </c>
      <c r="AT576">
        <v>6</v>
      </c>
      <c r="AU576">
        <v>50</v>
      </c>
      <c r="AV576" t="s">
        <v>150</v>
      </c>
      <c r="AW576" t="s">
        <v>137</v>
      </c>
      <c r="AX576" t="s">
        <v>138</v>
      </c>
      <c r="AY576" t="s">
        <v>53</v>
      </c>
      <c r="AZ576" t="s">
        <v>42</v>
      </c>
      <c r="BA576" t="s">
        <v>42</v>
      </c>
      <c r="BD576" t="s">
        <v>173</v>
      </c>
      <c r="BF576">
        <v>-117.370294898148</v>
      </c>
      <c r="BG576">
        <v>34.128890132925903</v>
      </c>
    </row>
    <row r="577" spans="1:59" x14ac:dyDescent="0.3">
      <c r="A577">
        <v>377</v>
      </c>
      <c r="B577">
        <v>6674</v>
      </c>
      <c r="C577" t="s">
        <v>1809</v>
      </c>
      <c r="D577" t="s">
        <v>1810</v>
      </c>
      <c r="E577" t="s">
        <v>201</v>
      </c>
      <c r="F577">
        <v>-117.37031899999999</v>
      </c>
      <c r="G577">
        <v>34.133654</v>
      </c>
      <c r="H577" t="s">
        <v>234</v>
      </c>
      <c r="I577">
        <v>3.1</v>
      </c>
      <c r="J577">
        <v>9.6999999999999993</v>
      </c>
      <c r="K577">
        <v>12.8</v>
      </c>
      <c r="L577" t="s">
        <v>53</v>
      </c>
      <c r="M577" t="s">
        <v>129</v>
      </c>
      <c r="N577" t="s">
        <v>125</v>
      </c>
      <c r="O577">
        <v>0</v>
      </c>
      <c r="P577" t="s">
        <v>195</v>
      </c>
      <c r="Q577" t="s">
        <v>66</v>
      </c>
      <c r="R577" t="s">
        <v>155</v>
      </c>
      <c r="S577" t="s">
        <v>465</v>
      </c>
      <c r="T577" t="s">
        <v>42</v>
      </c>
      <c r="U577" t="s">
        <v>42</v>
      </c>
      <c r="V577" t="s">
        <v>156</v>
      </c>
      <c r="W577" t="s">
        <v>146</v>
      </c>
      <c r="X577" s="1">
        <v>37227</v>
      </c>
      <c r="Y577" t="s">
        <v>130</v>
      </c>
      <c r="Z577" t="s">
        <v>170</v>
      </c>
      <c r="AA577" t="s">
        <v>240</v>
      </c>
      <c r="AB577" t="s">
        <v>148</v>
      </c>
      <c r="AD577" t="s">
        <v>66</v>
      </c>
      <c r="AE577">
        <v>0</v>
      </c>
      <c r="AF577" t="s">
        <v>1368</v>
      </c>
      <c r="AG577" t="s">
        <v>129</v>
      </c>
      <c r="AH577" t="s">
        <v>129</v>
      </c>
      <c r="AI577" t="s">
        <v>129</v>
      </c>
      <c r="AJ577" t="s">
        <v>146</v>
      </c>
      <c r="AK577" t="s">
        <v>146</v>
      </c>
      <c r="AL577" t="s">
        <v>66</v>
      </c>
      <c r="AM577" t="s">
        <v>468</v>
      </c>
      <c r="AO577" t="s">
        <v>136</v>
      </c>
      <c r="AP577">
        <v>4</v>
      </c>
      <c r="AQ577" t="s">
        <v>151</v>
      </c>
      <c r="AR577" t="s">
        <v>538</v>
      </c>
      <c r="AS577" t="s">
        <v>53</v>
      </c>
      <c r="AT577">
        <v>0</v>
      </c>
      <c r="AU577">
        <v>0</v>
      </c>
      <c r="AW577" t="s">
        <v>137</v>
      </c>
      <c r="AX577" t="s">
        <v>138</v>
      </c>
      <c r="AY577" t="s">
        <v>53</v>
      </c>
      <c r="AZ577" t="s">
        <v>42</v>
      </c>
      <c r="BA577" t="s">
        <v>42</v>
      </c>
      <c r="BD577" t="s">
        <v>173</v>
      </c>
      <c r="BF577">
        <v>-117.37031899999999</v>
      </c>
      <c r="BG577">
        <v>34.133654</v>
      </c>
    </row>
    <row r="578" spans="1:59" x14ac:dyDescent="0.3">
      <c r="A578">
        <v>378</v>
      </c>
      <c r="B578">
        <v>6675</v>
      </c>
      <c r="C578" t="s">
        <v>1811</v>
      </c>
      <c r="D578" t="s">
        <v>1812</v>
      </c>
      <c r="E578" t="s">
        <v>201</v>
      </c>
      <c r="F578">
        <v>-117.371825</v>
      </c>
      <c r="G578">
        <v>34.139296000000002</v>
      </c>
      <c r="H578" t="s">
        <v>234</v>
      </c>
      <c r="I578">
        <v>5.5</v>
      </c>
      <c r="J578">
        <v>18</v>
      </c>
      <c r="K578">
        <v>23.5</v>
      </c>
      <c r="L578" t="s">
        <v>53</v>
      </c>
      <c r="M578" t="s">
        <v>129</v>
      </c>
      <c r="N578" t="s">
        <v>235</v>
      </c>
      <c r="O578">
        <v>0</v>
      </c>
      <c r="P578" t="s">
        <v>239</v>
      </c>
      <c r="Q578" t="s">
        <v>66</v>
      </c>
      <c r="R578" t="s">
        <v>155</v>
      </c>
      <c r="S578" t="s">
        <v>144</v>
      </c>
      <c r="T578" t="s">
        <v>66</v>
      </c>
      <c r="U578" t="s">
        <v>42</v>
      </c>
      <c r="V578" t="s">
        <v>128</v>
      </c>
      <c r="W578" t="s">
        <v>129</v>
      </c>
      <c r="X578" s="1">
        <v>37227</v>
      </c>
      <c r="Y578" t="s">
        <v>130</v>
      </c>
      <c r="Z578" t="s">
        <v>66</v>
      </c>
      <c r="AA578" t="s">
        <v>240</v>
      </c>
      <c r="AB578" t="s">
        <v>148</v>
      </c>
      <c r="AD578" t="s">
        <v>66</v>
      </c>
      <c r="AE578">
        <v>0</v>
      </c>
      <c r="AF578" t="s">
        <v>246</v>
      </c>
      <c r="AG578" t="s">
        <v>129</v>
      </c>
      <c r="AH578" t="s">
        <v>146</v>
      </c>
      <c r="AI578" t="s">
        <v>146</v>
      </c>
      <c r="AJ578" t="s">
        <v>146</v>
      </c>
      <c r="AK578" t="s">
        <v>129</v>
      </c>
      <c r="AL578" t="s">
        <v>66</v>
      </c>
      <c r="AM578" t="s">
        <v>1813</v>
      </c>
      <c r="AO578" t="s">
        <v>136</v>
      </c>
      <c r="AP578">
        <v>0</v>
      </c>
      <c r="AQ578" t="s">
        <v>151</v>
      </c>
      <c r="AR578" t="s">
        <v>538</v>
      </c>
      <c r="AS578" t="s">
        <v>53</v>
      </c>
      <c r="AT578">
        <v>8</v>
      </c>
      <c r="AU578">
        <v>5</v>
      </c>
      <c r="AW578" t="s">
        <v>137</v>
      </c>
      <c r="AX578" t="s">
        <v>138</v>
      </c>
      <c r="AY578" t="s">
        <v>53</v>
      </c>
      <c r="AZ578" t="s">
        <v>42</v>
      </c>
      <c r="BA578" t="s">
        <v>42</v>
      </c>
      <c r="BD578" t="s">
        <v>173</v>
      </c>
      <c r="BF578">
        <v>-117.371825</v>
      </c>
      <c r="BG578">
        <v>34.139296000000002</v>
      </c>
    </row>
    <row r="579" spans="1:59" x14ac:dyDescent="0.3">
      <c r="A579">
        <v>379</v>
      </c>
      <c r="B579">
        <v>6676</v>
      </c>
      <c r="C579" t="s">
        <v>1814</v>
      </c>
      <c r="D579" t="s">
        <v>1815</v>
      </c>
      <c r="E579" t="s">
        <v>168</v>
      </c>
      <c r="F579">
        <v>-117.377323</v>
      </c>
      <c r="G579">
        <v>34.142778</v>
      </c>
      <c r="H579" t="s">
        <v>234</v>
      </c>
      <c r="I579">
        <v>0.7</v>
      </c>
      <c r="J579">
        <v>2.2000000000000002</v>
      </c>
      <c r="K579">
        <v>2.9</v>
      </c>
      <c r="L579" t="s">
        <v>53</v>
      </c>
      <c r="M579" t="s">
        <v>129</v>
      </c>
      <c r="N579" t="s">
        <v>125</v>
      </c>
      <c r="O579">
        <v>0</v>
      </c>
      <c r="P579" t="s">
        <v>239</v>
      </c>
      <c r="Q579" t="s">
        <v>66</v>
      </c>
      <c r="R579" t="s">
        <v>155</v>
      </c>
      <c r="S579" t="s">
        <v>465</v>
      </c>
      <c r="T579" t="s">
        <v>66</v>
      </c>
      <c r="U579" t="s">
        <v>42</v>
      </c>
      <c r="V579" t="s">
        <v>128</v>
      </c>
      <c r="W579" t="s">
        <v>129</v>
      </c>
      <c r="X579" s="1">
        <v>37227</v>
      </c>
      <c r="Y579" t="s">
        <v>130</v>
      </c>
      <c r="Z579" t="s">
        <v>181</v>
      </c>
      <c r="AA579" t="s">
        <v>240</v>
      </c>
      <c r="AB579" t="s">
        <v>148</v>
      </c>
      <c r="AD579" t="s">
        <v>66</v>
      </c>
      <c r="AE579">
        <v>0</v>
      </c>
      <c r="AF579" t="s">
        <v>1816</v>
      </c>
      <c r="AG579" t="s">
        <v>129</v>
      </c>
      <c r="AH579" t="s">
        <v>129</v>
      </c>
      <c r="AI579" t="s">
        <v>129</v>
      </c>
      <c r="AJ579" t="s">
        <v>129</v>
      </c>
      <c r="AK579" t="s">
        <v>129</v>
      </c>
      <c r="AL579" t="s">
        <v>66</v>
      </c>
      <c r="AO579" t="s">
        <v>136</v>
      </c>
      <c r="AP579">
        <v>0</v>
      </c>
      <c r="AT579">
        <v>0</v>
      </c>
      <c r="AU579">
        <v>0</v>
      </c>
      <c r="AW579" t="s">
        <v>137</v>
      </c>
      <c r="AX579" t="s">
        <v>138</v>
      </c>
      <c r="AZ579" t="s">
        <v>42</v>
      </c>
      <c r="BD579" t="s">
        <v>173</v>
      </c>
      <c r="BF579">
        <v>-117.377483932541</v>
      </c>
      <c r="BG579">
        <v>34.142854586775698</v>
      </c>
    </row>
    <row r="580" spans="1:59" x14ac:dyDescent="0.3">
      <c r="A580">
        <v>380</v>
      </c>
      <c r="B580">
        <v>6677</v>
      </c>
      <c r="C580" t="s">
        <v>1817</v>
      </c>
      <c r="D580" t="s">
        <v>1818</v>
      </c>
      <c r="E580" t="s">
        <v>201</v>
      </c>
      <c r="F580">
        <v>-117.38275400000001</v>
      </c>
      <c r="G580">
        <v>34.145350000000001</v>
      </c>
      <c r="H580" t="s">
        <v>234</v>
      </c>
      <c r="I580">
        <v>1.6</v>
      </c>
      <c r="J580">
        <v>3.5</v>
      </c>
      <c r="K580">
        <v>5.0999999999999996</v>
      </c>
      <c r="L580" t="s">
        <v>53</v>
      </c>
      <c r="M580" t="s">
        <v>129</v>
      </c>
      <c r="N580" t="s">
        <v>1819</v>
      </c>
      <c r="O580">
        <v>0</v>
      </c>
      <c r="P580" t="s">
        <v>195</v>
      </c>
      <c r="Q580" t="s">
        <v>66</v>
      </c>
      <c r="R580" t="s">
        <v>155</v>
      </c>
      <c r="S580" t="s">
        <v>144</v>
      </c>
      <c r="T580" t="s">
        <v>42</v>
      </c>
      <c r="U580" t="s">
        <v>42</v>
      </c>
      <c r="V580" t="s">
        <v>145</v>
      </c>
      <c r="W580" t="s">
        <v>146</v>
      </c>
      <c r="X580" s="1">
        <v>37227</v>
      </c>
      <c r="Y580" t="s">
        <v>145</v>
      </c>
      <c r="Z580" t="s">
        <v>181</v>
      </c>
      <c r="AA580" t="s">
        <v>240</v>
      </c>
      <c r="AB580" t="s">
        <v>148</v>
      </c>
      <c r="AC580" t="s">
        <v>133</v>
      </c>
      <c r="AD580" t="s">
        <v>61</v>
      </c>
      <c r="AE580">
        <v>0</v>
      </c>
      <c r="AF580" t="s">
        <v>1820</v>
      </c>
      <c r="AG580" t="s">
        <v>146</v>
      </c>
      <c r="AH580" t="s">
        <v>146</v>
      </c>
      <c r="AI580" t="s">
        <v>146</v>
      </c>
      <c r="AJ580" t="s">
        <v>146</v>
      </c>
      <c r="AK580" t="s">
        <v>146</v>
      </c>
      <c r="AL580" t="s">
        <v>66</v>
      </c>
      <c r="AN580" t="s">
        <v>735</v>
      </c>
      <c r="AO580" t="s">
        <v>136</v>
      </c>
      <c r="AP580">
        <v>4</v>
      </c>
      <c r="AQ580" t="s">
        <v>151</v>
      </c>
      <c r="AR580" t="s">
        <v>538</v>
      </c>
      <c r="AS580" t="s">
        <v>53</v>
      </c>
      <c r="AT580">
        <v>9</v>
      </c>
      <c r="AU580">
        <v>25</v>
      </c>
      <c r="AW580" t="s">
        <v>137</v>
      </c>
      <c r="AX580" t="s">
        <v>138</v>
      </c>
      <c r="AY580" t="s">
        <v>53</v>
      </c>
      <c r="AZ580" t="s">
        <v>42</v>
      </c>
      <c r="BA580" t="s">
        <v>42</v>
      </c>
      <c r="BD580" t="s">
        <v>173</v>
      </c>
      <c r="BF580">
        <v>-117.38275400000001</v>
      </c>
      <c r="BG580">
        <v>34.145350000000001</v>
      </c>
    </row>
    <row r="581" spans="1:59" x14ac:dyDescent="0.3">
      <c r="A581">
        <v>381</v>
      </c>
      <c r="B581">
        <v>6678</v>
      </c>
      <c r="C581" t="s">
        <v>1821</v>
      </c>
      <c r="D581" t="s">
        <v>1822</v>
      </c>
      <c r="E581" t="s">
        <v>201</v>
      </c>
      <c r="F581">
        <v>-117.383844</v>
      </c>
      <c r="G581">
        <v>34.143245</v>
      </c>
      <c r="H581" t="s">
        <v>234</v>
      </c>
      <c r="I581">
        <v>1.4</v>
      </c>
      <c r="J581">
        <v>12.1</v>
      </c>
      <c r="K581">
        <v>13.5</v>
      </c>
      <c r="L581" t="s">
        <v>31</v>
      </c>
      <c r="M581" t="s">
        <v>129</v>
      </c>
      <c r="N581" t="s">
        <v>125</v>
      </c>
      <c r="O581">
        <v>0</v>
      </c>
      <c r="P581" t="s">
        <v>662</v>
      </c>
      <c r="Q581" t="s">
        <v>66</v>
      </c>
      <c r="R581" t="s">
        <v>66</v>
      </c>
      <c r="S581" t="s">
        <v>465</v>
      </c>
      <c r="T581" t="s">
        <v>42</v>
      </c>
      <c r="U581" t="s">
        <v>42</v>
      </c>
      <c r="V581" t="s">
        <v>156</v>
      </c>
      <c r="W581" t="s">
        <v>129</v>
      </c>
      <c r="X581" s="1">
        <v>37227</v>
      </c>
      <c r="Y581" t="s">
        <v>130</v>
      </c>
      <c r="Z581" t="s">
        <v>170</v>
      </c>
      <c r="AA581" t="s">
        <v>1362</v>
      </c>
      <c r="AB581" t="s">
        <v>148</v>
      </c>
      <c r="AC581" t="s">
        <v>183</v>
      </c>
      <c r="AD581" t="s">
        <v>66</v>
      </c>
      <c r="AE581">
        <v>0</v>
      </c>
      <c r="AF581" t="s">
        <v>913</v>
      </c>
      <c r="AG581" t="s">
        <v>129</v>
      </c>
      <c r="AH581" t="s">
        <v>129</v>
      </c>
      <c r="AI581" t="s">
        <v>129</v>
      </c>
      <c r="AJ581" t="s">
        <v>146</v>
      </c>
      <c r="AK581" t="s">
        <v>146</v>
      </c>
      <c r="AL581" t="s">
        <v>66</v>
      </c>
      <c r="AM581" t="s">
        <v>468</v>
      </c>
      <c r="AN581" t="s">
        <v>601</v>
      </c>
      <c r="AO581" t="s">
        <v>136</v>
      </c>
      <c r="AP581">
        <v>4</v>
      </c>
      <c r="AQ581" t="s">
        <v>151</v>
      </c>
      <c r="AR581" t="s">
        <v>164</v>
      </c>
      <c r="AS581" t="s">
        <v>53</v>
      </c>
      <c r="AT581">
        <v>0</v>
      </c>
      <c r="AU581">
        <v>0</v>
      </c>
      <c r="AW581" t="s">
        <v>137</v>
      </c>
      <c r="AX581" t="s">
        <v>138</v>
      </c>
      <c r="AY581" t="s">
        <v>53</v>
      </c>
      <c r="AZ581" t="s">
        <v>42</v>
      </c>
      <c r="BA581" t="s">
        <v>42</v>
      </c>
      <c r="BD581" t="s">
        <v>173</v>
      </c>
      <c r="BF581">
        <v>-117.383972746033</v>
      </c>
      <c r="BG581">
        <v>34.143239672230798</v>
      </c>
    </row>
    <row r="582" spans="1:59" x14ac:dyDescent="0.3">
      <c r="A582">
        <v>382</v>
      </c>
      <c r="B582">
        <v>6679</v>
      </c>
      <c r="C582" t="s">
        <v>1823</v>
      </c>
      <c r="D582" t="s">
        <v>1824</v>
      </c>
      <c r="E582" t="s">
        <v>201</v>
      </c>
      <c r="F582">
        <v>-117.392397</v>
      </c>
      <c r="G582">
        <v>34.142676999999999</v>
      </c>
      <c r="H582" t="s">
        <v>234</v>
      </c>
      <c r="I582">
        <v>0.3</v>
      </c>
      <c r="J582">
        <v>3.3</v>
      </c>
      <c r="K582">
        <v>3.6</v>
      </c>
      <c r="L582" t="s">
        <v>31</v>
      </c>
      <c r="M582" t="s">
        <v>129</v>
      </c>
      <c r="N582" t="s">
        <v>125</v>
      </c>
      <c r="O582">
        <v>0</v>
      </c>
      <c r="P582" t="s">
        <v>239</v>
      </c>
      <c r="Q582" t="s">
        <v>66</v>
      </c>
      <c r="R582" t="s">
        <v>66</v>
      </c>
      <c r="S582" t="s">
        <v>144</v>
      </c>
      <c r="T582" t="s">
        <v>42</v>
      </c>
      <c r="U582" t="s">
        <v>42</v>
      </c>
      <c r="V582" t="s">
        <v>156</v>
      </c>
      <c r="W582" t="s">
        <v>146</v>
      </c>
      <c r="X582" s="1">
        <v>37227</v>
      </c>
      <c r="Y582" t="s">
        <v>157</v>
      </c>
      <c r="Z582" t="s">
        <v>66</v>
      </c>
      <c r="AA582" t="s">
        <v>240</v>
      </c>
      <c r="AB582" t="s">
        <v>148</v>
      </c>
      <c r="AC582" t="s">
        <v>183</v>
      </c>
      <c r="AD582" t="s">
        <v>66</v>
      </c>
      <c r="AE582">
        <v>0</v>
      </c>
      <c r="AF582" t="s">
        <v>1368</v>
      </c>
      <c r="AG582" t="s">
        <v>129</v>
      </c>
      <c r="AH582" t="s">
        <v>129</v>
      </c>
      <c r="AI582" t="s">
        <v>146</v>
      </c>
      <c r="AJ582" t="s">
        <v>146</v>
      </c>
      <c r="AK582" t="s">
        <v>146</v>
      </c>
      <c r="AL582" t="s">
        <v>66</v>
      </c>
      <c r="AM582" t="s">
        <v>211</v>
      </c>
      <c r="AO582" t="s">
        <v>136</v>
      </c>
      <c r="AP582">
        <v>6</v>
      </c>
      <c r="AQ582" t="s">
        <v>151</v>
      </c>
      <c r="AR582" t="s">
        <v>538</v>
      </c>
      <c r="AS582" t="s">
        <v>53</v>
      </c>
      <c r="AT582">
        <v>6</v>
      </c>
      <c r="AU582">
        <v>50</v>
      </c>
      <c r="AW582" t="s">
        <v>137</v>
      </c>
      <c r="AX582" t="s">
        <v>138</v>
      </c>
      <c r="AY582" t="s">
        <v>53</v>
      </c>
      <c r="AZ582" t="s">
        <v>42</v>
      </c>
      <c r="BA582" t="s">
        <v>42</v>
      </c>
      <c r="BD582" t="s">
        <v>173</v>
      </c>
      <c r="BF582">
        <v>-117.39245708122</v>
      </c>
      <c r="BG582">
        <v>34.142449680835199</v>
      </c>
    </row>
    <row r="583" spans="1:59" x14ac:dyDescent="0.3">
      <c r="A583">
        <v>383</v>
      </c>
      <c r="B583">
        <v>8726</v>
      </c>
      <c r="C583" t="s">
        <v>1825</v>
      </c>
      <c r="D583" t="s">
        <v>1826</v>
      </c>
      <c r="E583" t="s">
        <v>201</v>
      </c>
      <c r="F583">
        <v>-117.392385</v>
      </c>
      <c r="G583">
        <v>34.137990000000002</v>
      </c>
      <c r="H583" t="s">
        <v>234</v>
      </c>
      <c r="I583">
        <v>0.2</v>
      </c>
      <c r="J583">
        <v>1.5</v>
      </c>
      <c r="K583">
        <v>1.7</v>
      </c>
      <c r="L583" t="s">
        <v>53</v>
      </c>
      <c r="M583" t="s">
        <v>129</v>
      </c>
      <c r="O583">
        <v>0</v>
      </c>
      <c r="S583" t="s">
        <v>144</v>
      </c>
      <c r="T583" t="s">
        <v>42</v>
      </c>
      <c r="U583" t="s">
        <v>42</v>
      </c>
      <c r="V583" t="s">
        <v>145</v>
      </c>
      <c r="W583" t="s">
        <v>146</v>
      </c>
      <c r="Y583" t="s">
        <v>157</v>
      </c>
      <c r="Z583" t="s">
        <v>170</v>
      </c>
      <c r="AB583" t="s">
        <v>148</v>
      </c>
      <c r="AD583" t="s">
        <v>66</v>
      </c>
      <c r="AE583">
        <v>0</v>
      </c>
      <c r="AG583" t="s">
        <v>129</v>
      </c>
      <c r="AH583" t="s">
        <v>129</v>
      </c>
      <c r="AI583" t="s">
        <v>146</v>
      </c>
      <c r="AJ583" t="s">
        <v>146</v>
      </c>
      <c r="AK583" t="s">
        <v>146</v>
      </c>
      <c r="AL583" t="s">
        <v>709</v>
      </c>
      <c r="AM583" t="s">
        <v>211</v>
      </c>
      <c r="AO583" t="s">
        <v>136</v>
      </c>
      <c r="AP583">
        <v>6</v>
      </c>
      <c r="AQ583" t="s">
        <v>151</v>
      </c>
      <c r="AR583" t="s">
        <v>538</v>
      </c>
      <c r="AS583" t="s">
        <v>53</v>
      </c>
      <c r="AT583">
        <v>6</v>
      </c>
      <c r="AU583">
        <v>50</v>
      </c>
      <c r="AW583" t="s">
        <v>137</v>
      </c>
      <c r="AX583" t="s">
        <v>138</v>
      </c>
      <c r="AY583" t="s">
        <v>53</v>
      </c>
      <c r="AZ583" t="s">
        <v>42</v>
      </c>
      <c r="BA583" t="s">
        <v>42</v>
      </c>
      <c r="BD583" t="s">
        <v>173</v>
      </c>
      <c r="BF583">
        <v>-117.392385</v>
      </c>
      <c r="BG583">
        <v>34.137990000000002</v>
      </c>
    </row>
    <row r="584" spans="1:59" x14ac:dyDescent="0.3">
      <c r="A584">
        <v>384</v>
      </c>
      <c r="B584">
        <v>8690</v>
      </c>
      <c r="C584" t="s">
        <v>1827</v>
      </c>
      <c r="D584" t="s">
        <v>1828</v>
      </c>
      <c r="E584" t="s">
        <v>201</v>
      </c>
      <c r="F584">
        <v>-117.394141</v>
      </c>
      <c r="G584">
        <v>34.134027000000003</v>
      </c>
      <c r="H584" t="s">
        <v>1381</v>
      </c>
      <c r="I584">
        <v>2.7</v>
      </c>
      <c r="J584">
        <v>8</v>
      </c>
      <c r="K584">
        <v>10.7</v>
      </c>
      <c r="L584" t="s">
        <v>53</v>
      </c>
      <c r="M584" t="s">
        <v>129</v>
      </c>
      <c r="O584">
        <v>0</v>
      </c>
      <c r="S584" t="s">
        <v>1182</v>
      </c>
      <c r="T584" t="s">
        <v>42</v>
      </c>
      <c r="U584" t="s">
        <v>42</v>
      </c>
      <c r="V584" t="s">
        <v>145</v>
      </c>
      <c r="W584" t="s">
        <v>146</v>
      </c>
      <c r="Y584" t="s">
        <v>130</v>
      </c>
      <c r="Z584" t="s">
        <v>170</v>
      </c>
      <c r="AB584" t="s">
        <v>148</v>
      </c>
      <c r="AD584" t="s">
        <v>66</v>
      </c>
      <c r="AE584">
        <v>0</v>
      </c>
      <c r="AF584" t="s">
        <v>1384</v>
      </c>
      <c r="AG584" t="s">
        <v>129</v>
      </c>
      <c r="AH584" t="s">
        <v>129</v>
      </c>
      <c r="AI584" t="s">
        <v>129</v>
      </c>
      <c r="AJ584" t="s">
        <v>146</v>
      </c>
      <c r="AK584" t="s">
        <v>146</v>
      </c>
      <c r="AL584" t="s">
        <v>709</v>
      </c>
      <c r="AM584" t="s">
        <v>1829</v>
      </c>
      <c r="AN584" t="s">
        <v>389</v>
      </c>
      <c r="AO584" t="s">
        <v>136</v>
      </c>
      <c r="AP584">
        <v>4</v>
      </c>
      <c r="AQ584" t="s">
        <v>151</v>
      </c>
      <c r="AR584" t="s">
        <v>538</v>
      </c>
      <c r="AS584" t="s">
        <v>53</v>
      </c>
      <c r="AT584">
        <v>0</v>
      </c>
      <c r="AU584">
        <v>0</v>
      </c>
      <c r="AW584" t="s">
        <v>137</v>
      </c>
      <c r="AX584" t="s">
        <v>138</v>
      </c>
      <c r="AY584" t="s">
        <v>53</v>
      </c>
      <c r="AZ584" t="s">
        <v>42</v>
      </c>
      <c r="BA584" t="s">
        <v>42</v>
      </c>
      <c r="BD584" t="s">
        <v>173</v>
      </c>
      <c r="BF584">
        <v>-117.39411417791</v>
      </c>
      <c r="BG584">
        <v>34.133980821121703</v>
      </c>
    </row>
    <row r="585" spans="1:59" x14ac:dyDescent="0.3">
      <c r="A585">
        <v>385</v>
      </c>
      <c r="B585">
        <v>8691</v>
      </c>
      <c r="C585" t="s">
        <v>1830</v>
      </c>
      <c r="D585" t="s">
        <v>1831</v>
      </c>
      <c r="E585" t="s">
        <v>201</v>
      </c>
      <c r="F585">
        <v>-117.397561</v>
      </c>
      <c r="G585">
        <v>34.135463999999999</v>
      </c>
      <c r="H585" t="s">
        <v>1381</v>
      </c>
      <c r="I585">
        <v>3.9</v>
      </c>
      <c r="J585">
        <v>5.4</v>
      </c>
      <c r="K585">
        <v>9.3000000000000007</v>
      </c>
      <c r="L585" t="s">
        <v>31</v>
      </c>
      <c r="M585" t="s">
        <v>129</v>
      </c>
      <c r="O585">
        <v>0</v>
      </c>
      <c r="S585" t="s">
        <v>144</v>
      </c>
      <c r="T585" t="s">
        <v>42</v>
      </c>
      <c r="U585" t="s">
        <v>42</v>
      </c>
      <c r="V585" t="s">
        <v>145</v>
      </c>
      <c r="W585" t="s">
        <v>146</v>
      </c>
      <c r="Y585" t="s">
        <v>145</v>
      </c>
      <c r="Z585" t="s">
        <v>170</v>
      </c>
      <c r="AB585" t="s">
        <v>148</v>
      </c>
      <c r="AD585" t="s">
        <v>66</v>
      </c>
      <c r="AE585">
        <v>0</v>
      </c>
      <c r="AF585" t="s">
        <v>553</v>
      </c>
      <c r="AG585" t="s">
        <v>146</v>
      </c>
      <c r="AH585" t="s">
        <v>146</v>
      </c>
      <c r="AI585" t="s">
        <v>146</v>
      </c>
      <c r="AJ585" t="s">
        <v>146</v>
      </c>
      <c r="AK585" t="s">
        <v>146</v>
      </c>
      <c r="AL585" t="s">
        <v>709</v>
      </c>
      <c r="AM585" t="s">
        <v>1832</v>
      </c>
      <c r="AN585" t="s">
        <v>217</v>
      </c>
      <c r="AO585" t="s">
        <v>136</v>
      </c>
      <c r="AP585">
        <v>5</v>
      </c>
      <c r="AQ585" t="s">
        <v>151</v>
      </c>
      <c r="AR585" t="s">
        <v>164</v>
      </c>
      <c r="AS585" t="s">
        <v>53</v>
      </c>
      <c r="AT585">
        <v>8</v>
      </c>
      <c r="AU585">
        <v>50</v>
      </c>
      <c r="AW585" t="s">
        <v>137</v>
      </c>
      <c r="AX585" t="s">
        <v>138</v>
      </c>
      <c r="AY585" t="s">
        <v>53</v>
      </c>
      <c r="AZ585" t="s">
        <v>42</v>
      </c>
      <c r="BA585" t="s">
        <v>42</v>
      </c>
      <c r="BD585" t="s">
        <v>173</v>
      </c>
      <c r="BF585">
        <v>-117.396333621056</v>
      </c>
      <c r="BG585">
        <v>34.134934726722697</v>
      </c>
    </row>
    <row r="586" spans="1:59" x14ac:dyDescent="0.3">
      <c r="A586">
        <v>386</v>
      </c>
      <c r="B586">
        <v>8730</v>
      </c>
      <c r="C586" t="s">
        <v>1833</v>
      </c>
      <c r="D586" t="s">
        <v>1834</v>
      </c>
      <c r="E586" t="s">
        <v>201</v>
      </c>
      <c r="F586">
        <v>-117.40068100000001</v>
      </c>
      <c r="G586">
        <v>34.135516000000003</v>
      </c>
      <c r="H586" t="s">
        <v>234</v>
      </c>
      <c r="I586">
        <v>2.4</v>
      </c>
      <c r="J586">
        <v>5.6</v>
      </c>
      <c r="K586">
        <v>8</v>
      </c>
      <c r="L586" t="s">
        <v>53</v>
      </c>
      <c r="M586" t="s">
        <v>129</v>
      </c>
      <c r="O586">
        <v>0</v>
      </c>
      <c r="S586" t="s">
        <v>1182</v>
      </c>
      <c r="T586" t="s">
        <v>66</v>
      </c>
      <c r="U586" t="s">
        <v>42</v>
      </c>
      <c r="V586" t="s">
        <v>156</v>
      </c>
      <c r="W586" t="s">
        <v>146</v>
      </c>
      <c r="Y586" t="s">
        <v>130</v>
      </c>
      <c r="Z586" t="s">
        <v>170</v>
      </c>
      <c r="AB586" t="s">
        <v>148</v>
      </c>
      <c r="AD586" t="s">
        <v>66</v>
      </c>
      <c r="AE586">
        <v>0</v>
      </c>
      <c r="AG586" t="s">
        <v>129</v>
      </c>
      <c r="AH586" t="s">
        <v>129</v>
      </c>
      <c r="AI586" t="s">
        <v>129</v>
      </c>
      <c r="AJ586" t="s">
        <v>146</v>
      </c>
      <c r="AK586" t="s">
        <v>146</v>
      </c>
      <c r="AL586" t="s">
        <v>709</v>
      </c>
      <c r="AM586" t="s">
        <v>1835</v>
      </c>
      <c r="AO586" t="s">
        <v>136</v>
      </c>
      <c r="AP586">
        <v>5</v>
      </c>
      <c r="AQ586" t="s">
        <v>151</v>
      </c>
      <c r="AR586" t="s">
        <v>538</v>
      </c>
      <c r="AS586" t="s">
        <v>53</v>
      </c>
      <c r="AT586">
        <v>0</v>
      </c>
      <c r="AU586">
        <v>0</v>
      </c>
      <c r="AW586" t="s">
        <v>137</v>
      </c>
      <c r="AX586" t="s">
        <v>138</v>
      </c>
      <c r="AY586" t="s">
        <v>53</v>
      </c>
      <c r="AZ586" t="s">
        <v>42</v>
      </c>
      <c r="BA586" t="s">
        <v>42</v>
      </c>
      <c r="BD586" t="s">
        <v>173</v>
      </c>
      <c r="BF586">
        <v>-117.40050719288899</v>
      </c>
      <c r="BG586">
        <v>34.135516000000003</v>
      </c>
    </row>
    <row r="587" spans="1:59" x14ac:dyDescent="0.3">
      <c r="A587">
        <v>387</v>
      </c>
      <c r="B587">
        <v>8731</v>
      </c>
      <c r="C587" t="s">
        <v>1836</v>
      </c>
      <c r="D587" t="s">
        <v>1837</v>
      </c>
      <c r="E587" t="s">
        <v>201</v>
      </c>
      <c r="F587">
        <v>-117.400885</v>
      </c>
      <c r="G587">
        <v>34.137830000000001</v>
      </c>
      <c r="H587" t="s">
        <v>234</v>
      </c>
      <c r="I587">
        <v>0.3</v>
      </c>
      <c r="J587">
        <v>0.7</v>
      </c>
      <c r="K587">
        <v>1</v>
      </c>
      <c r="L587" t="s">
        <v>53</v>
      </c>
      <c r="M587" t="s">
        <v>129</v>
      </c>
      <c r="O587">
        <v>0</v>
      </c>
      <c r="S587" t="s">
        <v>144</v>
      </c>
      <c r="T587" t="s">
        <v>42</v>
      </c>
      <c r="U587" t="s">
        <v>42</v>
      </c>
      <c r="V587" t="s">
        <v>157</v>
      </c>
      <c r="W587" t="s">
        <v>146</v>
      </c>
      <c r="Y587" t="s">
        <v>130</v>
      </c>
      <c r="Z587" t="s">
        <v>170</v>
      </c>
      <c r="AB587" t="s">
        <v>148</v>
      </c>
      <c r="AD587" t="s">
        <v>66</v>
      </c>
      <c r="AE587">
        <v>0</v>
      </c>
      <c r="AG587" t="s">
        <v>129</v>
      </c>
      <c r="AH587" t="s">
        <v>129</v>
      </c>
      <c r="AI587" t="s">
        <v>146</v>
      </c>
      <c r="AJ587" t="s">
        <v>146</v>
      </c>
      <c r="AK587" t="s">
        <v>146</v>
      </c>
      <c r="AL587" t="s">
        <v>709</v>
      </c>
      <c r="AM587" t="s">
        <v>1838</v>
      </c>
      <c r="AO587" t="s">
        <v>136</v>
      </c>
      <c r="AP587">
        <v>4</v>
      </c>
      <c r="AQ587" t="s">
        <v>151</v>
      </c>
      <c r="AR587" t="s">
        <v>538</v>
      </c>
      <c r="AS587" t="s">
        <v>53</v>
      </c>
      <c r="AT587">
        <v>4</v>
      </c>
      <c r="AU587">
        <v>40</v>
      </c>
      <c r="AW587" t="s">
        <v>137</v>
      </c>
      <c r="AX587" t="s">
        <v>138</v>
      </c>
      <c r="AY587" t="s">
        <v>53</v>
      </c>
      <c r="AZ587" t="s">
        <v>42</v>
      </c>
      <c r="BA587" t="s">
        <v>42</v>
      </c>
      <c r="BD587" t="s">
        <v>173</v>
      </c>
      <c r="BF587">
        <v>-117.40087641706199</v>
      </c>
      <c r="BG587">
        <v>34.137830000000001</v>
      </c>
    </row>
    <row r="588" spans="1:59" x14ac:dyDescent="0.3">
      <c r="A588">
        <v>388</v>
      </c>
      <c r="B588">
        <v>6681</v>
      </c>
      <c r="C588" t="s">
        <v>1839</v>
      </c>
      <c r="D588" t="s">
        <v>1840</v>
      </c>
      <c r="E588" t="s">
        <v>168</v>
      </c>
      <c r="F588">
        <v>-117.40126100000001</v>
      </c>
      <c r="G588">
        <v>34.143211999999998</v>
      </c>
      <c r="H588" t="s">
        <v>234</v>
      </c>
      <c r="I588">
        <v>10.7</v>
      </c>
      <c r="J588">
        <v>9.1999999999999993</v>
      </c>
      <c r="K588">
        <v>19.899999999999999</v>
      </c>
      <c r="L588" t="s">
        <v>53</v>
      </c>
      <c r="M588" t="s">
        <v>129</v>
      </c>
      <c r="N588" t="s">
        <v>125</v>
      </c>
      <c r="O588">
        <v>0</v>
      </c>
      <c r="P588" t="s">
        <v>239</v>
      </c>
      <c r="Q588" t="s">
        <v>66</v>
      </c>
      <c r="R588" t="s">
        <v>66</v>
      </c>
      <c r="S588" t="s">
        <v>144</v>
      </c>
      <c r="T588" t="s">
        <v>66</v>
      </c>
      <c r="U588" t="s">
        <v>42</v>
      </c>
      <c r="V588" t="s">
        <v>145</v>
      </c>
      <c r="W588" t="s">
        <v>146</v>
      </c>
      <c r="X588" s="1">
        <v>37227</v>
      </c>
      <c r="Y588" t="s">
        <v>145</v>
      </c>
      <c r="Z588" t="s">
        <v>131</v>
      </c>
      <c r="AA588" t="s">
        <v>240</v>
      </c>
      <c r="AB588" t="s">
        <v>148</v>
      </c>
      <c r="AC588" t="s">
        <v>183</v>
      </c>
      <c r="AD588" t="s">
        <v>66</v>
      </c>
      <c r="AE588">
        <v>0</v>
      </c>
      <c r="AF588" t="s">
        <v>815</v>
      </c>
      <c r="AG588" t="s">
        <v>146</v>
      </c>
      <c r="AH588" t="s">
        <v>146</v>
      </c>
      <c r="AI588" t="s">
        <v>146</v>
      </c>
      <c r="AJ588" t="s">
        <v>146</v>
      </c>
      <c r="AK588" t="s">
        <v>146</v>
      </c>
      <c r="AL588" t="s">
        <v>159</v>
      </c>
      <c r="AN588" t="s">
        <v>622</v>
      </c>
      <c r="AO588" t="s">
        <v>136</v>
      </c>
      <c r="AP588">
        <v>8</v>
      </c>
      <c r="AT588">
        <v>8</v>
      </c>
      <c r="AU588">
        <v>69</v>
      </c>
      <c r="AW588" t="s">
        <v>137</v>
      </c>
      <c r="AX588" t="s">
        <v>138</v>
      </c>
      <c r="AZ588" t="s">
        <v>42</v>
      </c>
      <c r="BD588" t="s">
        <v>173</v>
      </c>
      <c r="BF588">
        <v>-117.40145680125801</v>
      </c>
      <c r="BG588">
        <v>34.143205340311297</v>
      </c>
    </row>
    <row r="589" spans="1:59" x14ac:dyDescent="0.3">
      <c r="A589">
        <v>389</v>
      </c>
      <c r="B589">
        <v>6682</v>
      </c>
      <c r="C589" t="s">
        <v>1841</v>
      </c>
      <c r="D589" t="s">
        <v>1842</v>
      </c>
      <c r="E589" t="s">
        <v>168</v>
      </c>
      <c r="F589">
        <v>-117.405524</v>
      </c>
      <c r="G589">
        <v>34.143180999999998</v>
      </c>
      <c r="H589" t="s">
        <v>234</v>
      </c>
      <c r="I589">
        <v>0.2</v>
      </c>
      <c r="J589">
        <v>1.1000000000000001</v>
      </c>
      <c r="K589">
        <v>1.3</v>
      </c>
      <c r="L589" t="s">
        <v>53</v>
      </c>
      <c r="M589" t="s">
        <v>129</v>
      </c>
      <c r="N589" t="s">
        <v>125</v>
      </c>
      <c r="O589">
        <v>0</v>
      </c>
      <c r="P589" t="s">
        <v>239</v>
      </c>
      <c r="Q589" t="s">
        <v>66</v>
      </c>
      <c r="R589" t="s">
        <v>66</v>
      </c>
      <c r="S589" t="s">
        <v>127</v>
      </c>
      <c r="T589" t="s">
        <v>66</v>
      </c>
      <c r="U589" t="s">
        <v>42</v>
      </c>
      <c r="V589" t="s">
        <v>128</v>
      </c>
      <c r="W589" t="s">
        <v>129</v>
      </c>
      <c r="X589" s="1">
        <v>37227</v>
      </c>
      <c r="Y589" t="s">
        <v>130</v>
      </c>
      <c r="Z589" t="s">
        <v>131</v>
      </c>
      <c r="AA589" t="s">
        <v>240</v>
      </c>
      <c r="AB589" t="s">
        <v>148</v>
      </c>
      <c r="AC589" t="s">
        <v>183</v>
      </c>
      <c r="AD589" t="s">
        <v>66</v>
      </c>
      <c r="AE589">
        <v>0</v>
      </c>
      <c r="AF589" t="s">
        <v>1736</v>
      </c>
      <c r="AG589" t="s">
        <v>129</v>
      </c>
      <c r="AH589" t="s">
        <v>129</v>
      </c>
      <c r="AI589" t="s">
        <v>129</v>
      </c>
      <c r="AJ589" t="s">
        <v>129</v>
      </c>
      <c r="AK589" t="s">
        <v>129</v>
      </c>
      <c r="AL589" t="s">
        <v>159</v>
      </c>
      <c r="AO589" t="s">
        <v>136</v>
      </c>
      <c r="AP589">
        <v>0</v>
      </c>
      <c r="AW589" t="s">
        <v>137</v>
      </c>
      <c r="AX589" t="s">
        <v>138</v>
      </c>
      <c r="AZ589" t="s">
        <v>42</v>
      </c>
      <c r="BD589" t="s">
        <v>173</v>
      </c>
      <c r="BF589">
        <v>-117.405610501241</v>
      </c>
      <c r="BG589">
        <v>34.143193209432397</v>
      </c>
    </row>
    <row r="590" spans="1:59" x14ac:dyDescent="0.3">
      <c r="A590">
        <v>390</v>
      </c>
      <c r="B590">
        <v>6683</v>
      </c>
      <c r="C590" t="s">
        <v>1843</v>
      </c>
      <c r="D590" t="s">
        <v>1844</v>
      </c>
      <c r="E590" t="s">
        <v>201</v>
      </c>
      <c r="F590">
        <v>-117.409578</v>
      </c>
      <c r="G590">
        <v>34.143169</v>
      </c>
      <c r="H590" t="s">
        <v>234</v>
      </c>
      <c r="I590">
        <v>0.4</v>
      </c>
      <c r="J590">
        <v>0.3</v>
      </c>
      <c r="K590">
        <v>0.7</v>
      </c>
      <c r="L590" t="s">
        <v>53</v>
      </c>
      <c r="M590" t="s">
        <v>129</v>
      </c>
      <c r="N590" t="s">
        <v>125</v>
      </c>
      <c r="O590">
        <v>0</v>
      </c>
      <c r="P590" t="s">
        <v>239</v>
      </c>
      <c r="R590" t="s">
        <v>66</v>
      </c>
      <c r="S590" t="s">
        <v>144</v>
      </c>
      <c r="T590" t="s">
        <v>66</v>
      </c>
      <c r="U590" t="s">
        <v>42</v>
      </c>
      <c r="V590" t="s">
        <v>145</v>
      </c>
      <c r="W590" t="s">
        <v>146</v>
      </c>
      <c r="X590" s="1">
        <v>37227</v>
      </c>
      <c r="Y590" t="s">
        <v>157</v>
      </c>
      <c r="Z590" t="s">
        <v>181</v>
      </c>
      <c r="AA590" t="s">
        <v>240</v>
      </c>
      <c r="AB590" t="s">
        <v>148</v>
      </c>
      <c r="AC590" t="s">
        <v>245</v>
      </c>
      <c r="AD590" t="s">
        <v>66</v>
      </c>
      <c r="AE590">
        <v>0</v>
      </c>
      <c r="AG590" t="s">
        <v>146</v>
      </c>
      <c r="AH590" t="s">
        <v>146</v>
      </c>
      <c r="AI590" t="s">
        <v>146</v>
      </c>
      <c r="AJ590" t="s">
        <v>146</v>
      </c>
      <c r="AK590" t="s">
        <v>129</v>
      </c>
      <c r="AL590" t="s">
        <v>66</v>
      </c>
      <c r="AM590" t="s">
        <v>1350</v>
      </c>
      <c r="AO590" t="s">
        <v>136</v>
      </c>
      <c r="AP590">
        <v>6</v>
      </c>
      <c r="AQ590" t="s">
        <v>151</v>
      </c>
      <c r="AR590" t="s">
        <v>538</v>
      </c>
      <c r="AS590" t="s">
        <v>53</v>
      </c>
      <c r="AT590">
        <v>8</v>
      </c>
      <c r="AU590">
        <v>20</v>
      </c>
      <c r="AW590" t="s">
        <v>137</v>
      </c>
      <c r="AX590" t="s">
        <v>138</v>
      </c>
      <c r="AY590" t="s">
        <v>53</v>
      </c>
      <c r="AZ590" t="s">
        <v>42</v>
      </c>
      <c r="BA590" t="s">
        <v>42</v>
      </c>
      <c r="BD590" t="s">
        <v>173</v>
      </c>
      <c r="BF590">
        <v>-117.409578</v>
      </c>
      <c r="BG590">
        <v>34.143169</v>
      </c>
    </row>
    <row r="591" spans="1:59" x14ac:dyDescent="0.3">
      <c r="A591">
        <v>391</v>
      </c>
      <c r="B591">
        <v>6684</v>
      </c>
      <c r="C591" t="s">
        <v>1845</v>
      </c>
      <c r="D591" t="s">
        <v>1846</v>
      </c>
      <c r="E591" t="s">
        <v>201</v>
      </c>
      <c r="F591">
        <v>-117.409683</v>
      </c>
      <c r="G591">
        <v>34.146031000000001</v>
      </c>
      <c r="H591" t="s">
        <v>234</v>
      </c>
      <c r="I591">
        <v>0.9</v>
      </c>
      <c r="J591">
        <v>1</v>
      </c>
      <c r="K591">
        <v>1.9</v>
      </c>
      <c r="L591" t="s">
        <v>53</v>
      </c>
      <c r="M591" t="s">
        <v>129</v>
      </c>
      <c r="N591" t="s">
        <v>125</v>
      </c>
      <c r="O591">
        <v>0</v>
      </c>
      <c r="P591" t="s">
        <v>239</v>
      </c>
      <c r="Q591" t="s">
        <v>66</v>
      </c>
      <c r="R591" t="s">
        <v>155</v>
      </c>
      <c r="S591" t="s">
        <v>144</v>
      </c>
      <c r="T591" t="s">
        <v>66</v>
      </c>
      <c r="U591" t="s">
        <v>42</v>
      </c>
      <c r="V591" t="s">
        <v>145</v>
      </c>
      <c r="W591" t="s">
        <v>146</v>
      </c>
      <c r="X591" s="1">
        <v>37227</v>
      </c>
      <c r="Y591" t="s">
        <v>157</v>
      </c>
      <c r="Z591" t="s">
        <v>170</v>
      </c>
      <c r="AA591" t="s">
        <v>240</v>
      </c>
      <c r="AB591" t="s">
        <v>148</v>
      </c>
      <c r="AD591" t="s">
        <v>66</v>
      </c>
      <c r="AE591">
        <v>0</v>
      </c>
      <c r="AG591" t="s">
        <v>129</v>
      </c>
      <c r="AH591" t="s">
        <v>146</v>
      </c>
      <c r="AI591" t="s">
        <v>146</v>
      </c>
      <c r="AJ591" t="s">
        <v>146</v>
      </c>
      <c r="AK591" t="s">
        <v>129</v>
      </c>
      <c r="AL591" t="s">
        <v>66</v>
      </c>
      <c r="AM591" t="s">
        <v>1847</v>
      </c>
      <c r="AO591" t="s">
        <v>136</v>
      </c>
      <c r="AP591">
        <v>6</v>
      </c>
      <c r="AQ591" t="s">
        <v>151</v>
      </c>
      <c r="AR591" t="s">
        <v>538</v>
      </c>
      <c r="AS591" t="s">
        <v>53</v>
      </c>
      <c r="AT591">
        <v>10</v>
      </c>
      <c r="AU591">
        <v>10</v>
      </c>
      <c r="AW591" t="s">
        <v>137</v>
      </c>
      <c r="AX591" t="s">
        <v>138</v>
      </c>
      <c r="AY591" t="s">
        <v>53</v>
      </c>
      <c r="AZ591" t="s">
        <v>42</v>
      </c>
      <c r="BA591" t="s">
        <v>42</v>
      </c>
      <c r="BD591" t="s">
        <v>173</v>
      </c>
      <c r="BF591">
        <v>-117.409661542328</v>
      </c>
      <c r="BG591">
        <v>34.147005940290398</v>
      </c>
    </row>
    <row r="592" spans="1:59" x14ac:dyDescent="0.3">
      <c r="A592">
        <v>392</v>
      </c>
      <c r="B592">
        <v>6685</v>
      </c>
      <c r="C592" t="s">
        <v>1848</v>
      </c>
      <c r="D592" t="s">
        <v>1849</v>
      </c>
      <c r="E592" t="s">
        <v>201</v>
      </c>
      <c r="F592">
        <v>-117.40971399999999</v>
      </c>
      <c r="G592">
        <v>34.152732</v>
      </c>
      <c r="H592" t="s">
        <v>234</v>
      </c>
      <c r="I592">
        <v>0.1</v>
      </c>
      <c r="J592">
        <v>0.6</v>
      </c>
      <c r="K592">
        <v>0.7</v>
      </c>
      <c r="L592" t="s">
        <v>53</v>
      </c>
      <c r="M592" t="s">
        <v>129</v>
      </c>
      <c r="N592" t="s">
        <v>125</v>
      </c>
      <c r="O592">
        <v>0</v>
      </c>
      <c r="P592" t="s">
        <v>239</v>
      </c>
      <c r="Q592" t="s">
        <v>66</v>
      </c>
      <c r="R592" t="s">
        <v>66</v>
      </c>
      <c r="S592" t="s">
        <v>127</v>
      </c>
      <c r="T592" t="s">
        <v>66</v>
      </c>
      <c r="U592" t="s">
        <v>42</v>
      </c>
      <c r="V592" t="s">
        <v>130</v>
      </c>
      <c r="W592" t="s">
        <v>146</v>
      </c>
      <c r="X592" s="1">
        <v>37227</v>
      </c>
      <c r="Y592" t="s">
        <v>130</v>
      </c>
      <c r="Z592" t="s">
        <v>181</v>
      </c>
      <c r="AA592" t="s">
        <v>240</v>
      </c>
      <c r="AB592" t="s">
        <v>466</v>
      </c>
      <c r="AD592" t="s">
        <v>66</v>
      </c>
      <c r="AE592">
        <v>0</v>
      </c>
      <c r="AG592" t="s">
        <v>129</v>
      </c>
      <c r="AH592" t="s">
        <v>129</v>
      </c>
      <c r="AI592" t="s">
        <v>129</v>
      </c>
      <c r="AJ592" t="s">
        <v>146</v>
      </c>
      <c r="AK592" t="s">
        <v>146</v>
      </c>
      <c r="AL592" t="s">
        <v>66</v>
      </c>
      <c r="AM592" t="s">
        <v>1850</v>
      </c>
      <c r="AO592" t="s">
        <v>136</v>
      </c>
      <c r="AP592">
        <v>3</v>
      </c>
      <c r="AQ592" t="s">
        <v>151</v>
      </c>
      <c r="AR592" t="s">
        <v>538</v>
      </c>
      <c r="AS592" t="s">
        <v>53</v>
      </c>
      <c r="AT592">
        <v>0</v>
      </c>
      <c r="AU592">
        <v>0</v>
      </c>
      <c r="AW592" t="s">
        <v>137</v>
      </c>
      <c r="AX592" t="s">
        <v>138</v>
      </c>
      <c r="AY592" t="s">
        <v>53</v>
      </c>
      <c r="AZ592" t="s">
        <v>42</v>
      </c>
      <c r="BA592" t="s">
        <v>42</v>
      </c>
      <c r="BD592" t="s">
        <v>173</v>
      </c>
      <c r="BF592">
        <v>-117.409692542328</v>
      </c>
      <c r="BG592">
        <v>34.153136862510799</v>
      </c>
    </row>
    <row r="593" spans="1:59" x14ac:dyDescent="0.3">
      <c r="A593">
        <v>393</v>
      </c>
      <c r="B593">
        <v>6687</v>
      </c>
      <c r="C593" t="s">
        <v>1851</v>
      </c>
      <c r="D593" t="s">
        <v>1852</v>
      </c>
      <c r="E593" t="s">
        <v>201</v>
      </c>
      <c r="F593">
        <v>-117.41053599999999</v>
      </c>
      <c r="G593">
        <v>34.157831000000002</v>
      </c>
      <c r="H593" t="s">
        <v>234</v>
      </c>
      <c r="I593">
        <v>3.6</v>
      </c>
      <c r="J593">
        <v>2.9</v>
      </c>
      <c r="K593">
        <v>6.5</v>
      </c>
      <c r="L593" t="s">
        <v>53</v>
      </c>
      <c r="M593" t="s">
        <v>129</v>
      </c>
      <c r="N593" t="s">
        <v>125</v>
      </c>
      <c r="O593">
        <v>0</v>
      </c>
      <c r="P593" t="s">
        <v>239</v>
      </c>
      <c r="Q593" t="s">
        <v>66</v>
      </c>
      <c r="R593" t="s">
        <v>155</v>
      </c>
      <c r="S593" t="s">
        <v>144</v>
      </c>
      <c r="T593" t="s">
        <v>66</v>
      </c>
      <c r="U593" t="s">
        <v>42</v>
      </c>
      <c r="V593" t="s">
        <v>156</v>
      </c>
      <c r="W593" t="s">
        <v>146</v>
      </c>
      <c r="X593" s="1">
        <v>37227</v>
      </c>
      <c r="Y593" t="s">
        <v>157</v>
      </c>
      <c r="Z593" t="s">
        <v>170</v>
      </c>
      <c r="AA593" t="s">
        <v>240</v>
      </c>
      <c r="AB593" t="s">
        <v>148</v>
      </c>
      <c r="AD593" t="s">
        <v>66</v>
      </c>
      <c r="AE593">
        <v>0</v>
      </c>
      <c r="AF593" t="s">
        <v>1368</v>
      </c>
      <c r="AG593" t="s">
        <v>129</v>
      </c>
      <c r="AH593" t="s">
        <v>129</v>
      </c>
      <c r="AI593" t="s">
        <v>146</v>
      </c>
      <c r="AJ593" t="s">
        <v>146</v>
      </c>
      <c r="AK593" t="s">
        <v>146</v>
      </c>
      <c r="AL593" t="s">
        <v>66</v>
      </c>
      <c r="AM593" t="s">
        <v>888</v>
      </c>
      <c r="AO593" t="s">
        <v>136</v>
      </c>
      <c r="AP593">
        <v>6</v>
      </c>
      <c r="AQ593" t="s">
        <v>151</v>
      </c>
      <c r="AR593" t="s">
        <v>538</v>
      </c>
      <c r="AS593" t="s">
        <v>53</v>
      </c>
      <c r="AT593">
        <v>6</v>
      </c>
      <c r="AU593">
        <v>50</v>
      </c>
      <c r="AW593" t="s">
        <v>137</v>
      </c>
      <c r="AX593" t="s">
        <v>138</v>
      </c>
      <c r="AY593" t="s">
        <v>53</v>
      </c>
      <c r="AZ593" t="s">
        <v>42</v>
      </c>
      <c r="BA593" t="s">
        <v>42</v>
      </c>
      <c r="BD593" t="s">
        <v>173</v>
      </c>
      <c r="BF593">
        <v>-117.411111066006</v>
      </c>
      <c r="BG593">
        <v>34.157919780431897</v>
      </c>
    </row>
    <row r="594" spans="1:59" x14ac:dyDescent="0.3">
      <c r="A594">
        <v>394</v>
      </c>
      <c r="B594">
        <v>6688</v>
      </c>
      <c r="C594" t="s">
        <v>1853</v>
      </c>
      <c r="D594" t="s">
        <v>1854</v>
      </c>
      <c r="E594" t="s">
        <v>201</v>
      </c>
      <c r="F594">
        <v>-117.41482000000001</v>
      </c>
      <c r="G594">
        <v>34.157860999999997</v>
      </c>
      <c r="H594" t="s">
        <v>234</v>
      </c>
      <c r="I594">
        <v>0.9</v>
      </c>
      <c r="J594">
        <v>1</v>
      </c>
      <c r="K594">
        <v>1.9</v>
      </c>
      <c r="L594" t="s">
        <v>53</v>
      </c>
      <c r="M594" t="s">
        <v>129</v>
      </c>
      <c r="N594" t="s">
        <v>125</v>
      </c>
      <c r="O594">
        <v>0</v>
      </c>
      <c r="P594" t="s">
        <v>239</v>
      </c>
      <c r="Q594" t="s">
        <v>66</v>
      </c>
      <c r="R594" t="s">
        <v>155</v>
      </c>
      <c r="S594" t="s">
        <v>144</v>
      </c>
      <c r="T594" t="s">
        <v>66</v>
      </c>
      <c r="U594" t="s">
        <v>42</v>
      </c>
      <c r="V594" t="s">
        <v>156</v>
      </c>
      <c r="W594" t="s">
        <v>146</v>
      </c>
      <c r="X594" s="1">
        <v>37227</v>
      </c>
      <c r="Y594" t="s">
        <v>157</v>
      </c>
      <c r="Z594" t="s">
        <v>181</v>
      </c>
      <c r="AA594" t="s">
        <v>1359</v>
      </c>
      <c r="AB594" t="s">
        <v>148</v>
      </c>
      <c r="AD594" t="s">
        <v>66</v>
      </c>
      <c r="AE594">
        <v>0</v>
      </c>
      <c r="AG594" t="s">
        <v>129</v>
      </c>
      <c r="AH594" t="s">
        <v>129</v>
      </c>
      <c r="AI594" t="s">
        <v>146</v>
      </c>
      <c r="AJ594" t="s">
        <v>146</v>
      </c>
      <c r="AK594" t="s">
        <v>146</v>
      </c>
      <c r="AL594" t="s">
        <v>66</v>
      </c>
      <c r="AM594" t="s">
        <v>904</v>
      </c>
      <c r="AO594" t="s">
        <v>136</v>
      </c>
      <c r="AP594">
        <v>6</v>
      </c>
      <c r="AQ594" t="s">
        <v>151</v>
      </c>
      <c r="AR594" t="s">
        <v>538</v>
      </c>
      <c r="AS594" t="s">
        <v>53</v>
      </c>
      <c r="AT594">
        <v>6</v>
      </c>
      <c r="AU594">
        <v>50</v>
      </c>
      <c r="AW594" t="s">
        <v>137</v>
      </c>
      <c r="AX594" t="s">
        <v>138</v>
      </c>
      <c r="AY594" t="s">
        <v>53</v>
      </c>
      <c r="AZ594" t="s">
        <v>42</v>
      </c>
      <c r="BA594" t="s">
        <v>42</v>
      </c>
      <c r="BD594" t="s">
        <v>173</v>
      </c>
      <c r="BF594">
        <v>-117.41506676322901</v>
      </c>
      <c r="BG594">
        <v>34.1578911853601</v>
      </c>
    </row>
    <row r="595" spans="1:59" x14ac:dyDescent="0.3">
      <c r="A595">
        <v>395</v>
      </c>
      <c r="B595">
        <v>6689</v>
      </c>
      <c r="C595" t="s">
        <v>1855</v>
      </c>
      <c r="D595" t="s">
        <v>1856</v>
      </c>
      <c r="E595" t="s">
        <v>201</v>
      </c>
      <c r="F595">
        <v>-117.41853</v>
      </c>
      <c r="G595">
        <v>34.15813</v>
      </c>
      <c r="H595" t="s">
        <v>234</v>
      </c>
      <c r="I595">
        <v>4.0999999999999996</v>
      </c>
      <c r="J595">
        <v>6.5</v>
      </c>
      <c r="K595">
        <v>10.6</v>
      </c>
      <c r="L595" t="s">
        <v>53</v>
      </c>
      <c r="M595" t="s">
        <v>129</v>
      </c>
      <c r="N595" t="s">
        <v>125</v>
      </c>
      <c r="O595">
        <v>0</v>
      </c>
      <c r="P595" t="s">
        <v>239</v>
      </c>
      <c r="Q595" t="s">
        <v>66</v>
      </c>
      <c r="R595" t="s">
        <v>155</v>
      </c>
      <c r="S595" t="s">
        <v>144</v>
      </c>
      <c r="T595" t="s">
        <v>66</v>
      </c>
      <c r="U595" t="s">
        <v>42</v>
      </c>
      <c r="V595" t="s">
        <v>156</v>
      </c>
      <c r="W595" t="s">
        <v>146</v>
      </c>
      <c r="X595" s="1">
        <v>37227</v>
      </c>
      <c r="Y595" t="s">
        <v>157</v>
      </c>
      <c r="Z595" t="s">
        <v>131</v>
      </c>
      <c r="AA595" t="s">
        <v>1359</v>
      </c>
      <c r="AB595" t="s">
        <v>148</v>
      </c>
      <c r="AC595" t="s">
        <v>133</v>
      </c>
      <c r="AD595" t="s">
        <v>66</v>
      </c>
      <c r="AE595">
        <v>0</v>
      </c>
      <c r="AF595" t="s">
        <v>246</v>
      </c>
      <c r="AG595" t="s">
        <v>129</v>
      </c>
      <c r="AH595" t="s">
        <v>129</v>
      </c>
      <c r="AI595" t="s">
        <v>146</v>
      </c>
      <c r="AJ595" t="s">
        <v>146</v>
      </c>
      <c r="AK595" t="s">
        <v>146</v>
      </c>
      <c r="AL595" t="s">
        <v>159</v>
      </c>
      <c r="AM595" t="s">
        <v>1857</v>
      </c>
      <c r="AO595" t="s">
        <v>136</v>
      </c>
      <c r="AP595">
        <v>6</v>
      </c>
      <c r="AQ595" t="s">
        <v>151</v>
      </c>
      <c r="AR595" t="s">
        <v>538</v>
      </c>
      <c r="AS595" t="s">
        <v>53</v>
      </c>
      <c r="AT595">
        <v>6</v>
      </c>
      <c r="AU595">
        <v>50</v>
      </c>
      <c r="AW595" t="s">
        <v>137</v>
      </c>
      <c r="AX595" t="s">
        <v>138</v>
      </c>
      <c r="AY595" t="s">
        <v>604</v>
      </c>
      <c r="AZ595" t="s">
        <v>42</v>
      </c>
      <c r="BA595" t="s">
        <v>42</v>
      </c>
      <c r="BD595" t="s">
        <v>173</v>
      </c>
      <c r="BF595">
        <v>-117.418431965211</v>
      </c>
      <c r="BG595">
        <v>34.158151862126097</v>
      </c>
    </row>
    <row r="596" spans="1:59" x14ac:dyDescent="0.3">
      <c r="A596">
        <v>396</v>
      </c>
      <c r="B596">
        <v>6690</v>
      </c>
      <c r="C596" t="s">
        <v>1858</v>
      </c>
      <c r="D596" t="s">
        <v>1859</v>
      </c>
      <c r="E596" t="s">
        <v>201</v>
      </c>
      <c r="F596">
        <v>-117.418549</v>
      </c>
      <c r="G596">
        <v>34.161664000000002</v>
      </c>
      <c r="H596" t="s">
        <v>234</v>
      </c>
      <c r="I596">
        <v>4.4000000000000004</v>
      </c>
      <c r="J596">
        <v>2.9</v>
      </c>
      <c r="K596">
        <v>7.3</v>
      </c>
      <c r="L596" t="s">
        <v>53</v>
      </c>
      <c r="M596" t="s">
        <v>129</v>
      </c>
      <c r="N596" t="s">
        <v>1819</v>
      </c>
      <c r="O596">
        <v>0</v>
      </c>
      <c r="P596" t="s">
        <v>239</v>
      </c>
      <c r="Q596" t="s">
        <v>66</v>
      </c>
      <c r="R596" t="s">
        <v>155</v>
      </c>
      <c r="S596" t="s">
        <v>144</v>
      </c>
      <c r="T596" t="s">
        <v>66</v>
      </c>
      <c r="U596" t="s">
        <v>42</v>
      </c>
      <c r="V596" t="s">
        <v>156</v>
      </c>
      <c r="W596" t="s">
        <v>146</v>
      </c>
      <c r="X596" s="1">
        <v>37227</v>
      </c>
      <c r="Y596" t="s">
        <v>157</v>
      </c>
      <c r="Z596" t="s">
        <v>66</v>
      </c>
      <c r="AA596" t="s">
        <v>1359</v>
      </c>
      <c r="AB596" t="s">
        <v>148</v>
      </c>
      <c r="AD596" t="s">
        <v>66</v>
      </c>
      <c r="AE596">
        <v>0</v>
      </c>
      <c r="AF596" t="s">
        <v>820</v>
      </c>
      <c r="AG596" t="s">
        <v>129</v>
      </c>
      <c r="AH596" t="s">
        <v>129</v>
      </c>
      <c r="AI596" t="s">
        <v>146</v>
      </c>
      <c r="AJ596" t="s">
        <v>146</v>
      </c>
      <c r="AK596" t="s">
        <v>146</v>
      </c>
      <c r="AL596" t="s">
        <v>66</v>
      </c>
      <c r="AM596" t="s">
        <v>211</v>
      </c>
      <c r="AO596" t="s">
        <v>136</v>
      </c>
      <c r="AP596">
        <v>6</v>
      </c>
      <c r="AQ596" t="s">
        <v>151</v>
      </c>
      <c r="AR596" t="s">
        <v>538</v>
      </c>
      <c r="AS596" t="s">
        <v>53</v>
      </c>
      <c r="AT596">
        <v>6</v>
      </c>
      <c r="AU596">
        <v>50</v>
      </c>
      <c r="AW596" t="s">
        <v>137</v>
      </c>
      <c r="AX596" t="s">
        <v>138</v>
      </c>
      <c r="AY596" t="s">
        <v>53</v>
      </c>
      <c r="AZ596" t="s">
        <v>42</v>
      </c>
      <c r="BA596" t="s">
        <v>42</v>
      </c>
      <c r="BD596" t="s">
        <v>173</v>
      </c>
      <c r="BF596">
        <v>-117.41843312837401</v>
      </c>
      <c r="BG596">
        <v>34.161195259023799</v>
      </c>
    </row>
    <row r="597" spans="1:59" x14ac:dyDescent="0.3">
      <c r="A597">
        <v>397</v>
      </c>
      <c r="B597">
        <v>6691</v>
      </c>
      <c r="C597" t="s">
        <v>1860</v>
      </c>
      <c r="D597" t="s">
        <v>1861</v>
      </c>
      <c r="E597" t="s">
        <v>201</v>
      </c>
      <c r="F597">
        <v>-117.41936099999999</v>
      </c>
      <c r="G597">
        <v>34.163148</v>
      </c>
      <c r="H597" t="s">
        <v>234</v>
      </c>
      <c r="I597">
        <v>0.8</v>
      </c>
      <c r="J597">
        <v>1.5</v>
      </c>
      <c r="K597">
        <v>2.2999999999999998</v>
      </c>
      <c r="L597" t="s">
        <v>53</v>
      </c>
      <c r="M597" t="s">
        <v>129</v>
      </c>
      <c r="N597" t="s">
        <v>1819</v>
      </c>
      <c r="O597">
        <v>0</v>
      </c>
      <c r="P597" t="s">
        <v>239</v>
      </c>
      <c r="Q597" t="s">
        <v>66</v>
      </c>
      <c r="R597" t="s">
        <v>155</v>
      </c>
      <c r="S597" t="s">
        <v>144</v>
      </c>
      <c r="T597" t="s">
        <v>66</v>
      </c>
      <c r="U597" t="s">
        <v>42</v>
      </c>
      <c r="V597" t="s">
        <v>145</v>
      </c>
      <c r="W597" t="s">
        <v>146</v>
      </c>
      <c r="X597" s="1">
        <v>37227</v>
      </c>
      <c r="Y597" t="s">
        <v>157</v>
      </c>
      <c r="Z597" t="s">
        <v>181</v>
      </c>
      <c r="AA597" t="s">
        <v>1359</v>
      </c>
      <c r="AB597" t="s">
        <v>148</v>
      </c>
      <c r="AD597" t="s">
        <v>66</v>
      </c>
      <c r="AE597">
        <v>0</v>
      </c>
      <c r="AG597" t="s">
        <v>129</v>
      </c>
      <c r="AH597" t="s">
        <v>129</v>
      </c>
      <c r="AI597" t="s">
        <v>146</v>
      </c>
      <c r="AJ597" t="s">
        <v>146</v>
      </c>
      <c r="AK597" t="s">
        <v>146</v>
      </c>
      <c r="AL597" t="s">
        <v>66</v>
      </c>
      <c r="AM597" t="s">
        <v>211</v>
      </c>
      <c r="AO597" t="s">
        <v>136</v>
      </c>
      <c r="AP597">
        <v>6</v>
      </c>
      <c r="AQ597" t="s">
        <v>151</v>
      </c>
      <c r="AR597" t="s">
        <v>538</v>
      </c>
      <c r="AS597" t="s">
        <v>53</v>
      </c>
      <c r="AT597">
        <v>6</v>
      </c>
      <c r="AU597">
        <v>50</v>
      </c>
      <c r="AW597" t="s">
        <v>137</v>
      </c>
      <c r="AX597" t="s">
        <v>138</v>
      </c>
      <c r="AY597" t="s">
        <v>53</v>
      </c>
      <c r="AZ597" t="s">
        <v>42</v>
      </c>
      <c r="BA597" t="s">
        <v>42</v>
      </c>
      <c r="BD597" t="s">
        <v>173</v>
      </c>
      <c r="BF597">
        <v>-117.41936099999999</v>
      </c>
      <c r="BG597">
        <v>34.163148</v>
      </c>
    </row>
    <row r="598" spans="1:59" x14ac:dyDescent="0.3">
      <c r="A598">
        <v>398</v>
      </c>
      <c r="B598">
        <v>8604</v>
      </c>
      <c r="C598" t="s">
        <v>1862</v>
      </c>
      <c r="D598" t="s">
        <v>1863</v>
      </c>
      <c r="E598" t="s">
        <v>201</v>
      </c>
      <c r="F598">
        <v>-117.425363</v>
      </c>
      <c r="G598">
        <v>34.166262000000003</v>
      </c>
      <c r="H598" t="s">
        <v>234</v>
      </c>
      <c r="I598">
        <v>6.5</v>
      </c>
      <c r="J598">
        <v>9.5</v>
      </c>
      <c r="K598">
        <v>16</v>
      </c>
      <c r="L598" t="s">
        <v>35</v>
      </c>
      <c r="M598" t="s">
        <v>129</v>
      </c>
      <c r="N598" t="s">
        <v>125</v>
      </c>
      <c r="O598">
        <v>0</v>
      </c>
      <c r="P598" t="s">
        <v>195</v>
      </c>
      <c r="R598" t="s">
        <v>66</v>
      </c>
      <c r="S598" t="s">
        <v>144</v>
      </c>
      <c r="T598" t="s">
        <v>42</v>
      </c>
      <c r="U598" t="s">
        <v>42</v>
      </c>
      <c r="V598" t="s">
        <v>145</v>
      </c>
      <c r="W598" t="s">
        <v>146</v>
      </c>
      <c r="X598" s="1">
        <v>37227</v>
      </c>
      <c r="Y598" t="s">
        <v>157</v>
      </c>
      <c r="Z598" t="s">
        <v>170</v>
      </c>
      <c r="AA598" t="s">
        <v>1864</v>
      </c>
      <c r="AB598" t="s">
        <v>148</v>
      </c>
      <c r="AD598" t="s">
        <v>66</v>
      </c>
      <c r="AE598">
        <v>0</v>
      </c>
      <c r="AF598" t="s">
        <v>913</v>
      </c>
      <c r="AG598" t="s">
        <v>129</v>
      </c>
      <c r="AH598" t="s">
        <v>129</v>
      </c>
      <c r="AI598" t="s">
        <v>146</v>
      </c>
      <c r="AJ598" t="s">
        <v>146</v>
      </c>
      <c r="AK598" t="s">
        <v>146</v>
      </c>
      <c r="AL598" t="s">
        <v>66</v>
      </c>
      <c r="AM598" t="s">
        <v>211</v>
      </c>
      <c r="AN598" t="s">
        <v>601</v>
      </c>
      <c r="AO598" t="s">
        <v>136</v>
      </c>
      <c r="AP598">
        <v>6</v>
      </c>
      <c r="AQ598" t="s">
        <v>151</v>
      </c>
      <c r="AR598" t="s">
        <v>164</v>
      </c>
      <c r="AS598" t="s">
        <v>53</v>
      </c>
      <c r="AT598">
        <v>6</v>
      </c>
      <c r="AU598">
        <v>50</v>
      </c>
      <c r="AW598" t="s">
        <v>137</v>
      </c>
      <c r="AX598" t="s">
        <v>138</v>
      </c>
      <c r="AY598" t="s">
        <v>53</v>
      </c>
      <c r="AZ598" t="s">
        <v>42</v>
      </c>
      <c r="BA598" t="s">
        <v>42</v>
      </c>
      <c r="BD598" t="s">
        <v>173</v>
      </c>
      <c r="BF598">
        <v>-117.425363</v>
      </c>
      <c r="BG598">
        <v>34.166262000000003</v>
      </c>
    </row>
    <row r="599" spans="1:59" x14ac:dyDescent="0.3">
      <c r="A599">
        <v>399</v>
      </c>
      <c r="B599">
        <v>6692</v>
      </c>
      <c r="C599" t="s">
        <v>1865</v>
      </c>
      <c r="D599" t="s">
        <v>1866</v>
      </c>
      <c r="E599" t="s">
        <v>201</v>
      </c>
      <c r="F599">
        <v>-117.427272</v>
      </c>
      <c r="G599">
        <v>34.167898000000001</v>
      </c>
      <c r="H599" t="s">
        <v>234</v>
      </c>
      <c r="I599">
        <v>6.2</v>
      </c>
      <c r="J599">
        <v>6.3</v>
      </c>
      <c r="K599">
        <v>12.5</v>
      </c>
      <c r="L599" t="s">
        <v>53</v>
      </c>
      <c r="M599" t="s">
        <v>129</v>
      </c>
      <c r="N599" t="s">
        <v>1819</v>
      </c>
      <c r="O599">
        <v>0</v>
      </c>
      <c r="P599" t="s">
        <v>239</v>
      </c>
      <c r="Q599" t="s">
        <v>66</v>
      </c>
      <c r="R599" t="s">
        <v>155</v>
      </c>
      <c r="S599" t="s">
        <v>144</v>
      </c>
      <c r="T599" t="s">
        <v>66</v>
      </c>
      <c r="U599" t="s">
        <v>42</v>
      </c>
      <c r="V599" t="s">
        <v>156</v>
      </c>
      <c r="W599" t="s">
        <v>146</v>
      </c>
      <c r="X599" s="1">
        <v>37227</v>
      </c>
      <c r="Y599" t="s">
        <v>157</v>
      </c>
      <c r="Z599" t="s">
        <v>170</v>
      </c>
      <c r="AA599" t="s">
        <v>1359</v>
      </c>
      <c r="AB599" t="s">
        <v>148</v>
      </c>
      <c r="AC599" t="s">
        <v>245</v>
      </c>
      <c r="AD599" t="s">
        <v>66</v>
      </c>
      <c r="AE599">
        <v>0</v>
      </c>
      <c r="AF599" t="s">
        <v>1867</v>
      </c>
      <c r="AG599" t="s">
        <v>129</v>
      </c>
      <c r="AH599" t="s">
        <v>129</v>
      </c>
      <c r="AI599" t="s">
        <v>146</v>
      </c>
      <c r="AJ599" t="s">
        <v>146</v>
      </c>
      <c r="AK599" t="s">
        <v>146</v>
      </c>
      <c r="AL599" t="s">
        <v>66</v>
      </c>
      <c r="AM599" t="s">
        <v>211</v>
      </c>
      <c r="AN599" t="s">
        <v>217</v>
      </c>
      <c r="AO599" t="s">
        <v>136</v>
      </c>
      <c r="AP599">
        <v>6</v>
      </c>
      <c r="AQ599" t="s">
        <v>151</v>
      </c>
      <c r="AR599" t="s">
        <v>538</v>
      </c>
      <c r="AS599" t="s">
        <v>53</v>
      </c>
      <c r="AT599">
        <v>6</v>
      </c>
      <c r="AU599">
        <v>50</v>
      </c>
      <c r="AW599" t="s">
        <v>137</v>
      </c>
      <c r="AX599" t="s">
        <v>138</v>
      </c>
      <c r="AY599" t="s">
        <v>53</v>
      </c>
      <c r="AZ599" t="s">
        <v>42</v>
      </c>
      <c r="BA599" t="s">
        <v>42</v>
      </c>
      <c r="BD599" t="s">
        <v>173</v>
      </c>
      <c r="BF599">
        <v>-117.427272</v>
      </c>
      <c r="BG599">
        <v>34.167898000000001</v>
      </c>
    </row>
    <row r="600" spans="1:59" x14ac:dyDescent="0.3">
      <c r="A600">
        <v>400</v>
      </c>
      <c r="B600">
        <v>6694</v>
      </c>
      <c r="C600" t="s">
        <v>1868</v>
      </c>
      <c r="D600" t="s">
        <v>1869</v>
      </c>
      <c r="E600" t="s">
        <v>201</v>
      </c>
      <c r="F600">
        <v>-117.419622</v>
      </c>
      <c r="G600">
        <v>34.168568</v>
      </c>
      <c r="H600" t="s">
        <v>234</v>
      </c>
      <c r="I600">
        <v>0.4</v>
      </c>
      <c r="J600">
        <v>0</v>
      </c>
      <c r="K600">
        <v>0.4</v>
      </c>
      <c r="L600" t="s">
        <v>53</v>
      </c>
      <c r="M600" t="s">
        <v>129</v>
      </c>
      <c r="N600" t="s">
        <v>125</v>
      </c>
      <c r="O600">
        <v>0</v>
      </c>
      <c r="P600" t="s">
        <v>239</v>
      </c>
      <c r="Q600" t="s">
        <v>66</v>
      </c>
      <c r="R600" t="s">
        <v>155</v>
      </c>
      <c r="S600" t="s">
        <v>144</v>
      </c>
      <c r="T600" t="s">
        <v>66</v>
      </c>
      <c r="U600" t="s">
        <v>42</v>
      </c>
      <c r="V600" t="s">
        <v>156</v>
      </c>
      <c r="W600" t="s">
        <v>146</v>
      </c>
      <c r="X600" s="1">
        <v>37227</v>
      </c>
      <c r="Y600" t="s">
        <v>157</v>
      </c>
      <c r="Z600" t="s">
        <v>170</v>
      </c>
      <c r="AA600" t="s">
        <v>1359</v>
      </c>
      <c r="AB600" t="s">
        <v>148</v>
      </c>
      <c r="AD600" t="s">
        <v>66</v>
      </c>
      <c r="AE600">
        <v>0</v>
      </c>
      <c r="AG600" t="s">
        <v>129</v>
      </c>
      <c r="AH600" t="s">
        <v>129</v>
      </c>
      <c r="AI600" t="s">
        <v>146</v>
      </c>
      <c r="AJ600" t="s">
        <v>146</v>
      </c>
      <c r="AK600" t="s">
        <v>146</v>
      </c>
      <c r="AL600" t="s">
        <v>66</v>
      </c>
      <c r="AM600" t="s">
        <v>211</v>
      </c>
      <c r="AO600" t="s">
        <v>136</v>
      </c>
      <c r="AP600">
        <v>4</v>
      </c>
      <c r="AQ600" t="s">
        <v>151</v>
      </c>
      <c r="AR600" t="s">
        <v>538</v>
      </c>
      <c r="AS600" t="s">
        <v>53</v>
      </c>
      <c r="AT600">
        <v>6</v>
      </c>
      <c r="AU600">
        <v>38</v>
      </c>
      <c r="AW600" t="s">
        <v>137</v>
      </c>
      <c r="AX600" t="s">
        <v>138</v>
      </c>
      <c r="AY600" t="s">
        <v>53</v>
      </c>
      <c r="AZ600" t="s">
        <v>42</v>
      </c>
      <c r="BA600" t="s">
        <v>42</v>
      </c>
      <c r="BD600" t="s">
        <v>173</v>
      </c>
      <c r="BF600">
        <v>-117.419622</v>
      </c>
      <c r="BG600">
        <v>34.168568</v>
      </c>
    </row>
    <row r="601" spans="1:59" x14ac:dyDescent="0.3">
      <c r="A601">
        <v>501</v>
      </c>
      <c r="B601">
        <v>5614</v>
      </c>
      <c r="C601" t="s">
        <v>1870</v>
      </c>
      <c r="D601" t="s">
        <v>1871</v>
      </c>
      <c r="E601" t="s">
        <v>296</v>
      </c>
      <c r="F601">
        <v>-117.439747</v>
      </c>
      <c r="G601">
        <v>34.073892000000001</v>
      </c>
      <c r="H601" t="s">
        <v>252</v>
      </c>
      <c r="I601">
        <v>23.1</v>
      </c>
      <c r="J601">
        <v>19.3</v>
      </c>
      <c r="K601">
        <v>42.4</v>
      </c>
      <c r="L601" t="s">
        <v>31</v>
      </c>
      <c r="M601" t="s">
        <v>129</v>
      </c>
      <c r="N601" t="s">
        <v>125</v>
      </c>
      <c r="O601">
        <v>0</v>
      </c>
      <c r="P601" t="s">
        <v>253</v>
      </c>
      <c r="R601" t="s">
        <v>196</v>
      </c>
      <c r="S601" t="s">
        <v>144</v>
      </c>
      <c r="U601" t="s">
        <v>42</v>
      </c>
      <c r="V601" t="s">
        <v>157</v>
      </c>
      <c r="W601" t="s">
        <v>146</v>
      </c>
      <c r="X601" s="1">
        <v>37229</v>
      </c>
      <c r="Y601" t="s">
        <v>145</v>
      </c>
      <c r="Z601" t="s">
        <v>66</v>
      </c>
      <c r="AA601" t="s">
        <v>1872</v>
      </c>
      <c r="AB601" t="s">
        <v>148</v>
      </c>
      <c r="AC601" t="s">
        <v>183</v>
      </c>
      <c r="AD601" t="s">
        <v>60</v>
      </c>
      <c r="AE601">
        <v>0</v>
      </c>
      <c r="AG601" t="s">
        <v>146</v>
      </c>
      <c r="AH601" t="s">
        <v>146</v>
      </c>
      <c r="AI601" t="s">
        <v>146</v>
      </c>
      <c r="AJ601" t="s">
        <v>146</v>
      </c>
      <c r="AK601" t="s">
        <v>146</v>
      </c>
      <c r="AL601" t="s">
        <v>66</v>
      </c>
      <c r="AO601" t="s">
        <v>136</v>
      </c>
      <c r="AP601">
        <v>4</v>
      </c>
      <c r="AR601" t="s">
        <v>164</v>
      </c>
      <c r="AT601">
        <v>11</v>
      </c>
      <c r="AU601">
        <v>20</v>
      </c>
      <c r="AW601" t="s">
        <v>137</v>
      </c>
      <c r="AX601" t="s">
        <v>138</v>
      </c>
      <c r="AZ601" t="s">
        <v>42</v>
      </c>
      <c r="BD601" t="s">
        <v>173</v>
      </c>
      <c r="BF601">
        <v>-117.439747</v>
      </c>
      <c r="BG601">
        <v>34.073892000000001</v>
      </c>
    </row>
    <row r="602" spans="1:59" x14ac:dyDescent="0.3">
      <c r="A602">
        <v>502</v>
      </c>
      <c r="B602">
        <v>5235</v>
      </c>
      <c r="C602" t="s">
        <v>1873</v>
      </c>
      <c r="D602" t="s">
        <v>1874</v>
      </c>
      <c r="E602" t="s">
        <v>296</v>
      </c>
      <c r="F602">
        <v>-117.43562799999999</v>
      </c>
      <c r="G602">
        <v>34.077995000000001</v>
      </c>
      <c r="H602" t="s">
        <v>1875</v>
      </c>
      <c r="I602">
        <v>27.4</v>
      </c>
      <c r="J602">
        <v>26</v>
      </c>
      <c r="K602">
        <v>53.4</v>
      </c>
      <c r="L602" t="s">
        <v>31</v>
      </c>
      <c r="M602" t="s">
        <v>129</v>
      </c>
      <c r="N602" t="s">
        <v>235</v>
      </c>
      <c r="O602">
        <v>0</v>
      </c>
      <c r="P602" t="s">
        <v>253</v>
      </c>
      <c r="R602" t="s">
        <v>66</v>
      </c>
      <c r="S602" t="s">
        <v>144</v>
      </c>
      <c r="T602" t="s">
        <v>202</v>
      </c>
      <c r="U602" t="s">
        <v>28</v>
      </c>
      <c r="V602" t="s">
        <v>130</v>
      </c>
      <c r="W602" t="s">
        <v>146</v>
      </c>
      <c r="X602" s="1">
        <v>37227</v>
      </c>
      <c r="Y602" t="s">
        <v>145</v>
      </c>
      <c r="Z602" t="s">
        <v>203</v>
      </c>
      <c r="AA602" t="s">
        <v>1876</v>
      </c>
      <c r="AB602" t="s">
        <v>204</v>
      </c>
      <c r="AD602" t="s">
        <v>59</v>
      </c>
      <c r="AE602">
        <v>0</v>
      </c>
      <c r="AG602" t="s">
        <v>146</v>
      </c>
      <c r="AH602" t="s">
        <v>146</v>
      </c>
      <c r="AI602" t="s">
        <v>146</v>
      </c>
      <c r="AJ602" t="s">
        <v>146</v>
      </c>
      <c r="AK602" t="s">
        <v>146</v>
      </c>
      <c r="AL602" t="s">
        <v>66</v>
      </c>
      <c r="AO602" t="s">
        <v>136</v>
      </c>
      <c r="AP602">
        <v>10</v>
      </c>
      <c r="AQ602" t="s">
        <v>164</v>
      </c>
      <c r="AR602" t="s">
        <v>164</v>
      </c>
      <c r="AT602">
        <v>10</v>
      </c>
      <c r="AU602">
        <v>25</v>
      </c>
      <c r="AW602" t="s">
        <v>137</v>
      </c>
      <c r="AX602" t="s">
        <v>138</v>
      </c>
      <c r="AZ602" t="s">
        <v>42</v>
      </c>
      <c r="BD602" t="s">
        <v>173</v>
      </c>
      <c r="BF602">
        <v>-117.435527685645</v>
      </c>
      <c r="BG602">
        <v>34.078459314853703</v>
      </c>
    </row>
    <row r="603" spans="1:59" x14ac:dyDescent="0.3">
      <c r="A603">
        <v>503</v>
      </c>
      <c r="B603">
        <v>5236</v>
      </c>
      <c r="C603" t="s">
        <v>1877</v>
      </c>
      <c r="D603" t="s">
        <v>1878</v>
      </c>
      <c r="E603" t="s">
        <v>296</v>
      </c>
      <c r="F603">
        <v>-117.43561699999999</v>
      </c>
      <c r="G603">
        <v>34.081074000000001</v>
      </c>
      <c r="H603" t="s">
        <v>1875</v>
      </c>
      <c r="I603">
        <v>5.8</v>
      </c>
      <c r="J603">
        <v>4.5</v>
      </c>
      <c r="K603">
        <v>10.3</v>
      </c>
      <c r="L603" t="s">
        <v>31</v>
      </c>
      <c r="M603" t="s">
        <v>129</v>
      </c>
      <c r="N603" t="s">
        <v>125</v>
      </c>
      <c r="O603">
        <v>0</v>
      </c>
      <c r="P603" t="s">
        <v>253</v>
      </c>
      <c r="R603" t="s">
        <v>66</v>
      </c>
      <c r="S603" t="s">
        <v>144</v>
      </c>
      <c r="T603" t="s">
        <v>202</v>
      </c>
      <c r="U603" t="s">
        <v>28</v>
      </c>
      <c r="V603" t="s">
        <v>157</v>
      </c>
      <c r="W603" t="s">
        <v>146</v>
      </c>
      <c r="X603" s="1">
        <v>37229</v>
      </c>
      <c r="Y603" t="s">
        <v>145</v>
      </c>
      <c r="Z603" t="s">
        <v>203</v>
      </c>
      <c r="AA603" t="s">
        <v>1876</v>
      </c>
      <c r="AB603" t="s">
        <v>204</v>
      </c>
      <c r="AD603" t="s">
        <v>59</v>
      </c>
      <c r="AE603">
        <v>0</v>
      </c>
      <c r="AG603" t="s">
        <v>146</v>
      </c>
      <c r="AH603" t="s">
        <v>146</v>
      </c>
      <c r="AI603" t="s">
        <v>146</v>
      </c>
      <c r="AJ603" t="s">
        <v>146</v>
      </c>
      <c r="AK603" t="s">
        <v>146</v>
      </c>
      <c r="AL603" t="s">
        <v>66</v>
      </c>
      <c r="AM603" t="s">
        <v>1879</v>
      </c>
      <c r="AO603" t="s">
        <v>136</v>
      </c>
      <c r="AP603">
        <v>9</v>
      </c>
      <c r="AQ603" t="s">
        <v>164</v>
      </c>
      <c r="AR603" t="s">
        <v>164</v>
      </c>
      <c r="AT603">
        <v>9</v>
      </c>
      <c r="AU603">
        <v>38</v>
      </c>
      <c r="AW603" t="s">
        <v>137</v>
      </c>
      <c r="AX603" t="s">
        <v>138</v>
      </c>
      <c r="AZ603" t="s">
        <v>42</v>
      </c>
      <c r="BD603" t="s">
        <v>173</v>
      </c>
      <c r="BF603">
        <v>-117.435577839814</v>
      </c>
      <c r="BG603">
        <v>34.080586151075799</v>
      </c>
    </row>
    <row r="604" spans="1:59" x14ac:dyDescent="0.3">
      <c r="A604">
        <v>504</v>
      </c>
      <c r="B604">
        <v>5237</v>
      </c>
      <c r="C604" t="s">
        <v>1880</v>
      </c>
      <c r="D604" t="s">
        <v>1881</v>
      </c>
      <c r="E604" t="s">
        <v>296</v>
      </c>
      <c r="F604">
        <v>-117.435598</v>
      </c>
      <c r="G604">
        <v>34.086376999999999</v>
      </c>
      <c r="H604" t="s">
        <v>1875</v>
      </c>
      <c r="I604">
        <v>22.8</v>
      </c>
      <c r="J604">
        <v>33.9</v>
      </c>
      <c r="K604">
        <v>56.7</v>
      </c>
      <c r="L604" t="s">
        <v>31</v>
      </c>
      <c r="M604" t="s">
        <v>129</v>
      </c>
      <c r="N604" t="s">
        <v>125</v>
      </c>
      <c r="O604">
        <v>0</v>
      </c>
      <c r="P604" t="s">
        <v>253</v>
      </c>
      <c r="R604" t="s">
        <v>155</v>
      </c>
      <c r="S604" t="s">
        <v>144</v>
      </c>
      <c r="T604" t="s">
        <v>202</v>
      </c>
      <c r="U604" t="s">
        <v>28</v>
      </c>
      <c r="V604" t="s">
        <v>157</v>
      </c>
      <c r="W604" t="s">
        <v>146</v>
      </c>
      <c r="X604" s="1">
        <v>37229</v>
      </c>
      <c r="Y604" t="s">
        <v>145</v>
      </c>
      <c r="Z604" t="s">
        <v>203</v>
      </c>
      <c r="AA604" t="s">
        <v>1531</v>
      </c>
      <c r="AB604" t="s">
        <v>204</v>
      </c>
      <c r="AD604" t="s">
        <v>59</v>
      </c>
      <c r="AE604">
        <v>0</v>
      </c>
      <c r="AG604" t="s">
        <v>146</v>
      </c>
      <c r="AH604" t="s">
        <v>146</v>
      </c>
      <c r="AI604" t="s">
        <v>146</v>
      </c>
      <c r="AJ604" t="s">
        <v>146</v>
      </c>
      <c r="AK604" t="s">
        <v>146</v>
      </c>
      <c r="AL604" t="s">
        <v>66</v>
      </c>
      <c r="AO604" t="s">
        <v>136</v>
      </c>
      <c r="AP604">
        <v>19</v>
      </c>
      <c r="AQ604" t="s">
        <v>164</v>
      </c>
      <c r="AR604" t="s">
        <v>164</v>
      </c>
      <c r="AT604">
        <v>9</v>
      </c>
      <c r="AU604">
        <v>25</v>
      </c>
      <c r="AW604" t="s">
        <v>137</v>
      </c>
      <c r="AX604" t="s">
        <v>138</v>
      </c>
      <c r="AZ604" t="s">
        <v>42</v>
      </c>
      <c r="BD604" t="s">
        <v>173</v>
      </c>
      <c r="BF604">
        <v>-117.435584752249</v>
      </c>
      <c r="BG604">
        <v>34.086295670898799</v>
      </c>
    </row>
    <row r="605" spans="1:59" x14ac:dyDescent="0.3">
      <c r="A605">
        <v>505</v>
      </c>
      <c r="B605">
        <v>8810</v>
      </c>
      <c r="C605" t="s">
        <v>1882</v>
      </c>
      <c r="D605" t="s">
        <v>1883</v>
      </c>
      <c r="E605" t="s">
        <v>296</v>
      </c>
      <c r="F605">
        <v>-117.435632</v>
      </c>
      <c r="G605">
        <v>34.092281999999997</v>
      </c>
      <c r="H605" t="s">
        <v>1884</v>
      </c>
      <c r="I605">
        <v>6.2</v>
      </c>
      <c r="J605">
        <v>56.2</v>
      </c>
      <c r="K605">
        <v>62.4</v>
      </c>
      <c r="L605" t="s">
        <v>31</v>
      </c>
      <c r="M605" t="s">
        <v>129</v>
      </c>
      <c r="O605">
        <v>0</v>
      </c>
      <c r="S605" t="s">
        <v>144</v>
      </c>
      <c r="T605" t="s">
        <v>202</v>
      </c>
      <c r="U605" t="s">
        <v>28</v>
      </c>
      <c r="V605" t="s">
        <v>145</v>
      </c>
      <c r="W605" t="s">
        <v>146</v>
      </c>
      <c r="Y605" t="s">
        <v>145</v>
      </c>
      <c r="Z605" t="s">
        <v>203</v>
      </c>
      <c r="AB605" t="s">
        <v>204</v>
      </c>
      <c r="AD605" t="s">
        <v>59</v>
      </c>
      <c r="AE605">
        <v>0</v>
      </c>
      <c r="AG605" t="s">
        <v>146</v>
      </c>
      <c r="AH605" t="s">
        <v>146</v>
      </c>
      <c r="AI605" t="s">
        <v>146</v>
      </c>
      <c r="AJ605" t="s">
        <v>146</v>
      </c>
      <c r="AK605" t="s">
        <v>146</v>
      </c>
      <c r="AL605" t="s">
        <v>709</v>
      </c>
      <c r="AO605" t="s">
        <v>136</v>
      </c>
      <c r="AP605">
        <v>14</v>
      </c>
      <c r="AQ605" t="s">
        <v>164</v>
      </c>
      <c r="AR605" t="s">
        <v>164</v>
      </c>
      <c r="AT605">
        <v>14</v>
      </c>
      <c r="AU605">
        <v>25</v>
      </c>
      <c r="AW605" t="s">
        <v>137</v>
      </c>
      <c r="AX605" t="s">
        <v>138</v>
      </c>
      <c r="AZ605" t="s">
        <v>42</v>
      </c>
      <c r="BD605" t="s">
        <v>173</v>
      </c>
      <c r="BF605">
        <v>-117.435632</v>
      </c>
      <c r="BG605">
        <v>34.092304212331399</v>
      </c>
    </row>
    <row r="606" spans="1:59" x14ac:dyDescent="0.3">
      <c r="A606">
        <v>506</v>
      </c>
      <c r="B606">
        <v>8766</v>
      </c>
      <c r="C606" t="s">
        <v>1885</v>
      </c>
      <c r="D606" t="s">
        <v>708</v>
      </c>
      <c r="E606" t="s">
        <v>296</v>
      </c>
      <c r="F606">
        <v>-117.43679299999999</v>
      </c>
      <c r="G606">
        <v>34.095641000000001</v>
      </c>
      <c r="H606" t="s">
        <v>252</v>
      </c>
      <c r="I606">
        <v>340.3</v>
      </c>
      <c r="J606">
        <v>347.5</v>
      </c>
      <c r="K606">
        <v>687.8</v>
      </c>
      <c r="L606" t="s">
        <v>51</v>
      </c>
      <c r="M606" t="s">
        <v>146</v>
      </c>
      <c r="O606">
        <v>0</v>
      </c>
      <c r="S606" t="s">
        <v>144</v>
      </c>
      <c r="T606" t="s">
        <v>169</v>
      </c>
      <c r="U606" t="s">
        <v>40</v>
      </c>
      <c r="V606" t="s">
        <v>145</v>
      </c>
      <c r="W606" t="s">
        <v>146</v>
      </c>
      <c r="Y606" t="s">
        <v>145</v>
      </c>
      <c r="Z606" t="s">
        <v>203</v>
      </c>
      <c r="AB606" t="s">
        <v>466</v>
      </c>
      <c r="AD606" t="s">
        <v>38</v>
      </c>
      <c r="AE606">
        <v>0</v>
      </c>
      <c r="AG606" t="s">
        <v>146</v>
      </c>
      <c r="AH606" t="s">
        <v>146</v>
      </c>
      <c r="AI606" t="s">
        <v>146</v>
      </c>
      <c r="AJ606" t="s">
        <v>146</v>
      </c>
      <c r="AK606" t="s">
        <v>146</v>
      </c>
      <c r="AL606" t="s">
        <v>709</v>
      </c>
      <c r="AO606" t="s">
        <v>136</v>
      </c>
      <c r="AP606">
        <v>9</v>
      </c>
      <c r="AQ606" t="s">
        <v>294</v>
      </c>
      <c r="AR606" t="s">
        <v>710</v>
      </c>
      <c r="AT606">
        <v>9</v>
      </c>
      <c r="AU606">
        <v>46</v>
      </c>
      <c r="AW606" t="s">
        <v>137</v>
      </c>
      <c r="AX606" t="s">
        <v>138</v>
      </c>
      <c r="AZ606" t="s">
        <v>42</v>
      </c>
      <c r="BD606" t="s">
        <v>173</v>
      </c>
      <c r="BF606">
        <v>-117.43678797085801</v>
      </c>
      <c r="BG606">
        <v>34.095647941078802</v>
      </c>
    </row>
    <row r="607" spans="1:59" x14ac:dyDescent="0.3">
      <c r="A607">
        <v>507</v>
      </c>
      <c r="B607">
        <v>5083</v>
      </c>
      <c r="C607" t="s">
        <v>1886</v>
      </c>
      <c r="D607" t="s">
        <v>1887</v>
      </c>
      <c r="E607" t="s">
        <v>296</v>
      </c>
      <c r="F607">
        <v>-117.435852</v>
      </c>
      <c r="G607">
        <v>34.091842</v>
      </c>
      <c r="H607" t="s">
        <v>1875</v>
      </c>
      <c r="I607">
        <v>42.2</v>
      </c>
      <c r="J607">
        <v>6</v>
      </c>
      <c r="K607">
        <v>48.2</v>
      </c>
      <c r="L607" t="s">
        <v>31</v>
      </c>
      <c r="M607" t="s">
        <v>129</v>
      </c>
      <c r="N607" t="s">
        <v>125</v>
      </c>
      <c r="O607">
        <v>0</v>
      </c>
      <c r="P607" t="s">
        <v>253</v>
      </c>
      <c r="R607" t="s">
        <v>155</v>
      </c>
      <c r="S607" t="s">
        <v>144</v>
      </c>
      <c r="T607" t="s">
        <v>202</v>
      </c>
      <c r="U607" t="s">
        <v>28</v>
      </c>
      <c r="V607" t="s">
        <v>157</v>
      </c>
      <c r="W607" t="s">
        <v>146</v>
      </c>
      <c r="X607" s="1">
        <v>37229</v>
      </c>
      <c r="Y607" t="s">
        <v>145</v>
      </c>
      <c r="Z607" t="s">
        <v>203</v>
      </c>
      <c r="AA607" t="s">
        <v>1531</v>
      </c>
      <c r="AB607" t="s">
        <v>204</v>
      </c>
      <c r="AC607" t="s">
        <v>133</v>
      </c>
      <c r="AD607" t="s">
        <v>59</v>
      </c>
      <c r="AE607">
        <v>0</v>
      </c>
      <c r="AG607" t="s">
        <v>146</v>
      </c>
      <c r="AH607" t="s">
        <v>146</v>
      </c>
      <c r="AI607" t="s">
        <v>146</v>
      </c>
      <c r="AJ607" t="s">
        <v>146</v>
      </c>
      <c r="AK607" t="s">
        <v>146</v>
      </c>
      <c r="AL607" t="s">
        <v>150</v>
      </c>
      <c r="AO607" t="s">
        <v>136</v>
      </c>
      <c r="AP607">
        <v>10</v>
      </c>
      <c r="AQ607" t="s">
        <v>164</v>
      </c>
      <c r="AR607" t="s">
        <v>164</v>
      </c>
      <c r="AT607">
        <v>10</v>
      </c>
      <c r="AU607">
        <v>30</v>
      </c>
      <c r="AV607" t="s">
        <v>150</v>
      </c>
      <c r="AW607" t="s">
        <v>137</v>
      </c>
      <c r="AX607" t="s">
        <v>138</v>
      </c>
      <c r="AZ607" t="s">
        <v>42</v>
      </c>
      <c r="BD607" t="s">
        <v>173</v>
      </c>
      <c r="BF607">
        <v>-117.435809084624</v>
      </c>
      <c r="BG607">
        <v>34.0918953098098</v>
      </c>
    </row>
    <row r="608" spans="1:59" x14ac:dyDescent="0.3">
      <c r="A608">
        <v>508</v>
      </c>
      <c r="B608">
        <v>5084</v>
      </c>
      <c r="C608" t="s">
        <v>1888</v>
      </c>
      <c r="D608" t="s">
        <v>1889</v>
      </c>
      <c r="E608" t="s">
        <v>296</v>
      </c>
      <c r="F608">
        <v>-117.435857</v>
      </c>
      <c r="G608">
        <v>34.088265</v>
      </c>
      <c r="H608" t="s">
        <v>1875</v>
      </c>
      <c r="I608">
        <v>6.9</v>
      </c>
      <c r="J608">
        <v>2.9</v>
      </c>
      <c r="K608">
        <v>9.8000000000000007</v>
      </c>
      <c r="L608" t="s">
        <v>31</v>
      </c>
      <c r="M608" t="s">
        <v>129</v>
      </c>
      <c r="N608" t="s">
        <v>125</v>
      </c>
      <c r="O608">
        <v>0</v>
      </c>
      <c r="P608" t="s">
        <v>253</v>
      </c>
      <c r="R608" t="s">
        <v>66</v>
      </c>
      <c r="S608" t="s">
        <v>144</v>
      </c>
      <c r="T608" t="s">
        <v>202</v>
      </c>
      <c r="U608" t="s">
        <v>28</v>
      </c>
      <c r="V608" t="s">
        <v>156</v>
      </c>
      <c r="W608" t="s">
        <v>146</v>
      </c>
      <c r="X608" s="1">
        <v>37229</v>
      </c>
      <c r="Y608" t="s">
        <v>145</v>
      </c>
      <c r="Z608" t="s">
        <v>203</v>
      </c>
      <c r="AA608" t="s">
        <v>1531</v>
      </c>
      <c r="AB608" t="s">
        <v>204</v>
      </c>
      <c r="AD608" t="s">
        <v>59</v>
      </c>
      <c r="AE608">
        <v>0</v>
      </c>
      <c r="AG608" t="s">
        <v>146</v>
      </c>
      <c r="AH608" t="s">
        <v>146</v>
      </c>
      <c r="AI608" t="s">
        <v>146</v>
      </c>
      <c r="AJ608" t="s">
        <v>146</v>
      </c>
      <c r="AK608" t="s">
        <v>146</v>
      </c>
      <c r="AL608" t="s">
        <v>66</v>
      </c>
      <c r="AO608" t="s">
        <v>136</v>
      </c>
      <c r="AP608">
        <v>13</v>
      </c>
      <c r="AQ608" t="s">
        <v>164</v>
      </c>
      <c r="AR608" t="s">
        <v>164</v>
      </c>
      <c r="AT608">
        <v>13</v>
      </c>
      <c r="AU608">
        <v>25</v>
      </c>
      <c r="AW608" t="s">
        <v>137</v>
      </c>
      <c r="AX608" t="s">
        <v>138</v>
      </c>
      <c r="AZ608" t="s">
        <v>42</v>
      </c>
      <c r="BD608" t="s">
        <v>173</v>
      </c>
      <c r="BF608">
        <v>-117.435823576921</v>
      </c>
      <c r="BG608">
        <v>34.088197428300298</v>
      </c>
    </row>
    <row r="609" spans="1:59" x14ac:dyDescent="0.3">
      <c r="A609">
        <v>509</v>
      </c>
      <c r="B609">
        <v>5085</v>
      </c>
      <c r="C609" t="s">
        <v>1890</v>
      </c>
      <c r="D609" t="s">
        <v>1891</v>
      </c>
      <c r="E609" t="s">
        <v>296</v>
      </c>
      <c r="F609">
        <v>-117.435846</v>
      </c>
      <c r="G609">
        <v>34.084555000000002</v>
      </c>
      <c r="H609" t="s">
        <v>1875</v>
      </c>
      <c r="I609">
        <v>28.8</v>
      </c>
      <c r="J609">
        <v>19.399999999999999</v>
      </c>
      <c r="K609">
        <v>48.2</v>
      </c>
      <c r="L609" t="s">
        <v>31</v>
      </c>
      <c r="M609" t="s">
        <v>129</v>
      </c>
      <c r="N609" t="s">
        <v>125</v>
      </c>
      <c r="O609">
        <v>0</v>
      </c>
      <c r="P609" t="s">
        <v>253</v>
      </c>
      <c r="R609" t="s">
        <v>155</v>
      </c>
      <c r="S609" t="s">
        <v>144</v>
      </c>
      <c r="T609" t="s">
        <v>202</v>
      </c>
      <c r="U609" t="s">
        <v>28</v>
      </c>
      <c r="V609" t="s">
        <v>156</v>
      </c>
      <c r="W609" t="s">
        <v>146</v>
      </c>
      <c r="X609" s="1">
        <v>37229</v>
      </c>
      <c r="Y609" t="s">
        <v>145</v>
      </c>
      <c r="Z609" t="s">
        <v>203</v>
      </c>
      <c r="AA609" t="s">
        <v>369</v>
      </c>
      <c r="AB609" t="s">
        <v>204</v>
      </c>
      <c r="AC609" t="s">
        <v>183</v>
      </c>
      <c r="AD609" t="s">
        <v>59</v>
      </c>
      <c r="AE609">
        <v>0</v>
      </c>
      <c r="AG609" t="s">
        <v>146</v>
      </c>
      <c r="AH609" t="s">
        <v>146</v>
      </c>
      <c r="AI609" t="s">
        <v>146</v>
      </c>
      <c r="AJ609" t="s">
        <v>146</v>
      </c>
      <c r="AK609" t="s">
        <v>146</v>
      </c>
      <c r="AL609" t="s">
        <v>150</v>
      </c>
      <c r="AO609" t="s">
        <v>136</v>
      </c>
      <c r="AP609">
        <v>17</v>
      </c>
      <c r="AQ609" t="s">
        <v>164</v>
      </c>
      <c r="AR609" t="s">
        <v>164</v>
      </c>
      <c r="AT609">
        <v>17</v>
      </c>
      <c r="AU609">
        <v>30</v>
      </c>
      <c r="AV609" t="s">
        <v>150</v>
      </c>
      <c r="AW609" t="s">
        <v>137</v>
      </c>
      <c r="AX609" t="s">
        <v>138</v>
      </c>
      <c r="AZ609" t="s">
        <v>42</v>
      </c>
      <c r="BD609" t="s">
        <v>173</v>
      </c>
      <c r="BF609">
        <v>-117.435861128174</v>
      </c>
      <c r="BG609">
        <v>34.084583179650899</v>
      </c>
    </row>
    <row r="610" spans="1:59" x14ac:dyDescent="0.3">
      <c r="A610">
        <v>510</v>
      </c>
      <c r="B610">
        <v>5086</v>
      </c>
      <c r="C610" t="s">
        <v>1892</v>
      </c>
      <c r="D610" t="s">
        <v>1893</v>
      </c>
      <c r="E610" t="s">
        <v>296</v>
      </c>
      <c r="F610">
        <v>-117.435756</v>
      </c>
      <c r="G610">
        <v>34.080302000000003</v>
      </c>
      <c r="H610" t="s">
        <v>1875</v>
      </c>
      <c r="I610">
        <v>28.8</v>
      </c>
      <c r="J610">
        <v>19.399999999999999</v>
      </c>
      <c r="K610">
        <v>48.2</v>
      </c>
      <c r="L610" t="s">
        <v>31</v>
      </c>
      <c r="M610" t="s">
        <v>129</v>
      </c>
      <c r="N610" t="s">
        <v>125</v>
      </c>
      <c r="O610">
        <v>0</v>
      </c>
      <c r="P610" t="s">
        <v>253</v>
      </c>
      <c r="R610" t="s">
        <v>66</v>
      </c>
      <c r="S610" t="s">
        <v>144</v>
      </c>
      <c r="T610" t="s">
        <v>202</v>
      </c>
      <c r="U610" t="s">
        <v>21</v>
      </c>
      <c r="V610" t="s">
        <v>145</v>
      </c>
      <c r="W610" t="s">
        <v>146</v>
      </c>
      <c r="X610" s="1">
        <v>37229</v>
      </c>
      <c r="Y610" t="s">
        <v>145</v>
      </c>
      <c r="Z610" t="s">
        <v>203</v>
      </c>
      <c r="AA610" t="s">
        <v>1531</v>
      </c>
      <c r="AB610" t="s">
        <v>204</v>
      </c>
      <c r="AD610" t="s">
        <v>59</v>
      </c>
      <c r="AE610">
        <v>0</v>
      </c>
      <c r="AG610" t="s">
        <v>146</v>
      </c>
      <c r="AH610" t="s">
        <v>146</v>
      </c>
      <c r="AI610" t="s">
        <v>146</v>
      </c>
      <c r="AJ610" t="s">
        <v>146</v>
      </c>
      <c r="AK610" t="s">
        <v>146</v>
      </c>
      <c r="AL610" t="s">
        <v>66</v>
      </c>
      <c r="AO610" t="s">
        <v>136</v>
      </c>
      <c r="AP610">
        <v>18</v>
      </c>
      <c r="AQ610" t="s">
        <v>164</v>
      </c>
      <c r="AR610" t="s">
        <v>164</v>
      </c>
      <c r="AT610">
        <v>18</v>
      </c>
      <c r="AU610">
        <v>40</v>
      </c>
      <c r="AW610" t="s">
        <v>137</v>
      </c>
      <c r="AX610" t="s">
        <v>138</v>
      </c>
      <c r="AZ610" t="s">
        <v>42</v>
      </c>
      <c r="BD610" t="s">
        <v>173</v>
      </c>
      <c r="BF610">
        <v>-117.435799451655</v>
      </c>
      <c r="BG610">
        <v>34.079782156367699</v>
      </c>
    </row>
    <row r="611" spans="1:59" x14ac:dyDescent="0.3">
      <c r="A611">
        <v>511</v>
      </c>
      <c r="B611">
        <v>7757</v>
      </c>
      <c r="C611" t="s">
        <v>1894</v>
      </c>
      <c r="D611" t="s">
        <v>1895</v>
      </c>
      <c r="E611" t="s">
        <v>296</v>
      </c>
      <c r="F611">
        <v>-117.43673800000001</v>
      </c>
      <c r="G611">
        <v>34.074092</v>
      </c>
      <c r="H611" t="s">
        <v>252</v>
      </c>
      <c r="I611">
        <v>69.099999999999994</v>
      </c>
      <c r="J611">
        <v>68.3</v>
      </c>
      <c r="K611">
        <v>137.4</v>
      </c>
      <c r="L611" t="s">
        <v>31</v>
      </c>
      <c r="M611" t="s">
        <v>146</v>
      </c>
      <c r="N611" t="s">
        <v>125</v>
      </c>
      <c r="O611">
        <v>0</v>
      </c>
      <c r="P611" t="s">
        <v>253</v>
      </c>
      <c r="R611" t="s">
        <v>155</v>
      </c>
      <c r="S611" t="s">
        <v>144</v>
      </c>
      <c r="U611" t="s">
        <v>42</v>
      </c>
      <c r="V611" t="s">
        <v>157</v>
      </c>
      <c r="W611" t="s">
        <v>146</v>
      </c>
      <c r="X611" s="1">
        <v>37227</v>
      </c>
      <c r="Y611" t="s">
        <v>157</v>
      </c>
      <c r="Z611" t="s">
        <v>131</v>
      </c>
      <c r="AA611" t="s">
        <v>1531</v>
      </c>
      <c r="AB611" t="s">
        <v>148</v>
      </c>
      <c r="AC611" t="s">
        <v>133</v>
      </c>
      <c r="AD611" t="s">
        <v>60</v>
      </c>
      <c r="AE611">
        <v>0</v>
      </c>
      <c r="AF611" t="s">
        <v>1896</v>
      </c>
      <c r="AG611" t="s">
        <v>129</v>
      </c>
      <c r="AH611" t="s">
        <v>129</v>
      </c>
      <c r="AI611" t="s">
        <v>146</v>
      </c>
      <c r="AJ611" t="s">
        <v>146</v>
      </c>
      <c r="AK611" t="s">
        <v>146</v>
      </c>
      <c r="AL611" t="s">
        <v>150</v>
      </c>
      <c r="AO611" t="s">
        <v>136</v>
      </c>
      <c r="AP611">
        <v>6</v>
      </c>
      <c r="AR611" t="s">
        <v>164</v>
      </c>
      <c r="AS611" t="s">
        <v>164</v>
      </c>
      <c r="AT611">
        <v>6</v>
      </c>
      <c r="AU611">
        <v>25</v>
      </c>
      <c r="AV611" t="s">
        <v>150</v>
      </c>
      <c r="AW611" t="s">
        <v>31</v>
      </c>
      <c r="AX611" t="s">
        <v>138</v>
      </c>
      <c r="AZ611" t="s">
        <v>42</v>
      </c>
      <c r="BB611" t="s">
        <v>272</v>
      </c>
      <c r="BD611" t="s">
        <v>173</v>
      </c>
      <c r="BF611">
        <v>-117.436827554999</v>
      </c>
      <c r="BG611">
        <v>34.074188069672097</v>
      </c>
    </row>
    <row r="612" spans="1:59" x14ac:dyDescent="0.3">
      <c r="A612">
        <v>512</v>
      </c>
      <c r="B612">
        <v>5868</v>
      </c>
      <c r="C612" t="s">
        <v>1897</v>
      </c>
      <c r="D612" t="s">
        <v>1898</v>
      </c>
      <c r="E612" t="s">
        <v>296</v>
      </c>
      <c r="F612">
        <v>-117.439981</v>
      </c>
      <c r="G612">
        <v>34.074810999999997</v>
      </c>
      <c r="H612" t="s">
        <v>252</v>
      </c>
      <c r="I612">
        <v>14.9</v>
      </c>
      <c r="J612">
        <v>12</v>
      </c>
      <c r="K612">
        <v>26.9</v>
      </c>
      <c r="L612" t="s">
        <v>31</v>
      </c>
      <c r="M612" t="s">
        <v>129</v>
      </c>
      <c r="N612" t="s">
        <v>125</v>
      </c>
      <c r="O612">
        <v>0</v>
      </c>
      <c r="P612" t="s">
        <v>253</v>
      </c>
      <c r="R612" t="s">
        <v>66</v>
      </c>
      <c r="S612" t="s">
        <v>144</v>
      </c>
      <c r="U612" t="s">
        <v>42</v>
      </c>
      <c r="V612" t="s">
        <v>145</v>
      </c>
      <c r="W612" t="s">
        <v>146</v>
      </c>
      <c r="X612" s="1">
        <v>37227</v>
      </c>
      <c r="Y612" t="s">
        <v>145</v>
      </c>
      <c r="Z612" t="s">
        <v>66</v>
      </c>
      <c r="AA612" t="s">
        <v>1531</v>
      </c>
      <c r="AB612" t="s">
        <v>148</v>
      </c>
      <c r="AC612" t="s">
        <v>133</v>
      </c>
      <c r="AD612" t="s">
        <v>66</v>
      </c>
      <c r="AE612">
        <v>0</v>
      </c>
      <c r="AG612" t="s">
        <v>146</v>
      </c>
      <c r="AH612" t="s">
        <v>146</v>
      </c>
      <c r="AI612" t="s">
        <v>146</v>
      </c>
      <c r="AJ612" t="s">
        <v>146</v>
      </c>
      <c r="AK612" t="s">
        <v>146</v>
      </c>
      <c r="AL612" t="s">
        <v>66</v>
      </c>
      <c r="AO612" t="s">
        <v>136</v>
      </c>
      <c r="AP612">
        <v>4</v>
      </c>
      <c r="AR612" t="s">
        <v>164</v>
      </c>
      <c r="AT612">
        <v>11</v>
      </c>
      <c r="AU612">
        <v>21</v>
      </c>
      <c r="AW612" t="s">
        <v>137</v>
      </c>
      <c r="AX612" t="s">
        <v>138</v>
      </c>
      <c r="AZ612" t="s">
        <v>42</v>
      </c>
      <c r="BD612" t="s">
        <v>173</v>
      </c>
      <c r="BF612">
        <v>-117.439981</v>
      </c>
      <c r="BG612">
        <v>34.074810999999997</v>
      </c>
    </row>
    <row r="613" spans="1:59" x14ac:dyDescent="0.3">
      <c r="A613">
        <v>513</v>
      </c>
      <c r="B613">
        <v>5869</v>
      </c>
      <c r="C613" t="s">
        <v>1899</v>
      </c>
      <c r="D613" t="s">
        <v>1900</v>
      </c>
      <c r="E613" t="s">
        <v>296</v>
      </c>
      <c r="F613">
        <v>-117.44023900000001</v>
      </c>
      <c r="G613">
        <v>34.077618000000001</v>
      </c>
      <c r="H613" t="s">
        <v>252</v>
      </c>
      <c r="I613">
        <v>9.9</v>
      </c>
      <c r="J613">
        <v>3.8</v>
      </c>
      <c r="K613">
        <v>13.7</v>
      </c>
      <c r="L613" t="s">
        <v>53</v>
      </c>
      <c r="M613" t="s">
        <v>129</v>
      </c>
      <c r="N613" t="s">
        <v>125</v>
      </c>
      <c r="O613">
        <v>0</v>
      </c>
      <c r="P613" t="s">
        <v>253</v>
      </c>
      <c r="R613" t="s">
        <v>66</v>
      </c>
      <c r="S613" t="s">
        <v>144</v>
      </c>
      <c r="U613" t="s">
        <v>42</v>
      </c>
      <c r="V613" t="s">
        <v>156</v>
      </c>
      <c r="W613" t="s">
        <v>146</v>
      </c>
      <c r="X613" s="1">
        <v>37227</v>
      </c>
      <c r="Y613" t="s">
        <v>145</v>
      </c>
      <c r="Z613" t="s">
        <v>170</v>
      </c>
      <c r="AA613" t="s">
        <v>1531</v>
      </c>
      <c r="AB613" t="s">
        <v>148</v>
      </c>
      <c r="AC613" t="s">
        <v>183</v>
      </c>
      <c r="AD613" t="s">
        <v>66</v>
      </c>
      <c r="AE613">
        <v>0</v>
      </c>
      <c r="AG613" t="s">
        <v>146</v>
      </c>
      <c r="AH613" t="s">
        <v>146</v>
      </c>
      <c r="AI613" t="s">
        <v>146</v>
      </c>
      <c r="AJ613" t="s">
        <v>146</v>
      </c>
      <c r="AK613" t="s">
        <v>146</v>
      </c>
      <c r="AL613" t="s">
        <v>66</v>
      </c>
      <c r="AO613" t="s">
        <v>136</v>
      </c>
      <c r="AP613">
        <v>5</v>
      </c>
      <c r="AT613">
        <v>12</v>
      </c>
      <c r="AU613">
        <v>36</v>
      </c>
      <c r="AW613" t="s">
        <v>137</v>
      </c>
      <c r="AX613" t="s">
        <v>138</v>
      </c>
      <c r="AZ613" t="s">
        <v>42</v>
      </c>
      <c r="BD613" t="s">
        <v>173</v>
      </c>
      <c r="BF613">
        <v>-117.440571593754</v>
      </c>
      <c r="BG613">
        <v>34.077683759817397</v>
      </c>
    </row>
    <row r="614" spans="1:59" x14ac:dyDescent="0.3">
      <c r="A614">
        <v>514</v>
      </c>
      <c r="B614">
        <v>5870</v>
      </c>
      <c r="C614" t="s">
        <v>1901</v>
      </c>
      <c r="D614" t="s">
        <v>1902</v>
      </c>
      <c r="E614" t="s">
        <v>296</v>
      </c>
      <c r="F614">
        <v>-117.444816</v>
      </c>
      <c r="G614">
        <v>34.077669</v>
      </c>
      <c r="H614" t="s">
        <v>252</v>
      </c>
      <c r="I614">
        <v>5.4</v>
      </c>
      <c r="J614">
        <v>3</v>
      </c>
      <c r="K614">
        <v>8.4</v>
      </c>
      <c r="L614" t="s">
        <v>53</v>
      </c>
      <c r="M614" t="s">
        <v>129</v>
      </c>
      <c r="N614" t="s">
        <v>125</v>
      </c>
      <c r="O614">
        <v>0</v>
      </c>
      <c r="P614" t="s">
        <v>253</v>
      </c>
      <c r="R614" t="s">
        <v>66</v>
      </c>
      <c r="S614" t="s">
        <v>144</v>
      </c>
      <c r="U614" t="s">
        <v>42</v>
      </c>
      <c r="V614" t="s">
        <v>145</v>
      </c>
      <c r="W614" t="s">
        <v>146</v>
      </c>
      <c r="X614" s="1">
        <v>37227</v>
      </c>
      <c r="Y614" t="s">
        <v>145</v>
      </c>
      <c r="Z614" t="s">
        <v>170</v>
      </c>
      <c r="AA614" t="s">
        <v>1531</v>
      </c>
      <c r="AB614" t="s">
        <v>148</v>
      </c>
      <c r="AC614" t="s">
        <v>183</v>
      </c>
      <c r="AD614" t="s">
        <v>66</v>
      </c>
      <c r="AE614">
        <v>0</v>
      </c>
      <c r="AG614" t="s">
        <v>146</v>
      </c>
      <c r="AH614" t="s">
        <v>146</v>
      </c>
      <c r="AI614" t="s">
        <v>146</v>
      </c>
      <c r="AJ614" t="s">
        <v>146</v>
      </c>
      <c r="AK614" t="s">
        <v>146</v>
      </c>
      <c r="AL614" t="s">
        <v>66</v>
      </c>
      <c r="AO614" t="s">
        <v>136</v>
      </c>
      <c r="AP614">
        <v>5</v>
      </c>
      <c r="AT614">
        <v>12</v>
      </c>
      <c r="AU614">
        <v>35</v>
      </c>
      <c r="AW614" t="s">
        <v>137</v>
      </c>
      <c r="AX614" t="s">
        <v>138</v>
      </c>
      <c r="AZ614" t="s">
        <v>42</v>
      </c>
      <c r="BD614" t="s">
        <v>173</v>
      </c>
      <c r="BF614">
        <v>-117.44480787687</v>
      </c>
      <c r="BG614">
        <v>34.077673207451298</v>
      </c>
    </row>
    <row r="615" spans="1:59" x14ac:dyDescent="0.3">
      <c r="A615">
        <v>515</v>
      </c>
      <c r="B615">
        <v>5871</v>
      </c>
      <c r="C615" t="s">
        <v>1903</v>
      </c>
      <c r="D615" t="s">
        <v>1904</v>
      </c>
      <c r="E615" t="s">
        <v>296</v>
      </c>
      <c r="F615">
        <v>-117.449141</v>
      </c>
      <c r="G615">
        <v>34.077649999999998</v>
      </c>
      <c r="H615" t="s">
        <v>252</v>
      </c>
      <c r="I615">
        <v>4.4000000000000004</v>
      </c>
      <c r="J615">
        <v>10.9</v>
      </c>
      <c r="K615">
        <v>15.3</v>
      </c>
      <c r="L615" t="s">
        <v>37</v>
      </c>
      <c r="M615" t="s">
        <v>129</v>
      </c>
      <c r="N615" t="s">
        <v>125</v>
      </c>
      <c r="O615">
        <v>0</v>
      </c>
      <c r="P615" t="s">
        <v>253</v>
      </c>
      <c r="R615" t="s">
        <v>66</v>
      </c>
      <c r="S615" t="s">
        <v>144</v>
      </c>
      <c r="U615" t="s">
        <v>42</v>
      </c>
      <c r="V615" t="s">
        <v>157</v>
      </c>
      <c r="W615" t="s">
        <v>146</v>
      </c>
      <c r="X615" s="1">
        <v>37227</v>
      </c>
      <c r="Y615" t="s">
        <v>145</v>
      </c>
      <c r="Z615" t="s">
        <v>66</v>
      </c>
      <c r="AA615" t="s">
        <v>1531</v>
      </c>
      <c r="AB615" t="s">
        <v>148</v>
      </c>
      <c r="AC615" t="s">
        <v>183</v>
      </c>
      <c r="AD615" t="s">
        <v>66</v>
      </c>
      <c r="AE615">
        <v>0</v>
      </c>
      <c r="AG615" t="s">
        <v>146</v>
      </c>
      <c r="AH615" t="s">
        <v>146</v>
      </c>
      <c r="AI615" t="s">
        <v>146</v>
      </c>
      <c r="AJ615" t="s">
        <v>146</v>
      </c>
      <c r="AK615" t="s">
        <v>146</v>
      </c>
      <c r="AL615" t="s">
        <v>66</v>
      </c>
      <c r="AO615" t="s">
        <v>136</v>
      </c>
      <c r="AP615">
        <v>11</v>
      </c>
      <c r="AR615" t="s">
        <v>171</v>
      </c>
      <c r="AT615">
        <v>11</v>
      </c>
      <c r="AU615">
        <v>20</v>
      </c>
      <c r="AW615" t="s">
        <v>137</v>
      </c>
      <c r="AX615" t="s">
        <v>138</v>
      </c>
      <c r="AZ615" t="s">
        <v>42</v>
      </c>
      <c r="BD615" t="s">
        <v>173</v>
      </c>
      <c r="BF615">
        <v>-117.44907778696999</v>
      </c>
      <c r="BG615">
        <v>34.077666096089601</v>
      </c>
    </row>
    <row r="616" spans="1:59" x14ac:dyDescent="0.3">
      <c r="A616">
        <v>516</v>
      </c>
      <c r="B616">
        <v>5872</v>
      </c>
      <c r="C616" t="s">
        <v>1905</v>
      </c>
      <c r="D616" t="s">
        <v>1906</v>
      </c>
      <c r="E616" t="s">
        <v>296</v>
      </c>
      <c r="F616">
        <v>-117.45447900000001</v>
      </c>
      <c r="G616">
        <v>34.077635999999998</v>
      </c>
      <c r="H616" t="s">
        <v>252</v>
      </c>
      <c r="I616">
        <v>24.6</v>
      </c>
      <c r="J616">
        <v>24.3</v>
      </c>
      <c r="K616">
        <v>48.9</v>
      </c>
      <c r="L616" t="s">
        <v>31</v>
      </c>
      <c r="M616" t="s">
        <v>129</v>
      </c>
      <c r="N616" t="s">
        <v>125</v>
      </c>
      <c r="O616">
        <v>0</v>
      </c>
      <c r="P616" t="s">
        <v>253</v>
      </c>
      <c r="R616" t="s">
        <v>66</v>
      </c>
      <c r="S616" t="s">
        <v>144</v>
      </c>
      <c r="T616" t="s">
        <v>202</v>
      </c>
      <c r="U616" t="s">
        <v>28</v>
      </c>
      <c r="V616" t="s">
        <v>156</v>
      </c>
      <c r="W616" t="s">
        <v>146</v>
      </c>
      <c r="X616" s="1">
        <v>37227</v>
      </c>
      <c r="Y616" t="s">
        <v>145</v>
      </c>
      <c r="Z616" t="s">
        <v>203</v>
      </c>
      <c r="AA616" t="s">
        <v>1531</v>
      </c>
      <c r="AB616" t="s">
        <v>204</v>
      </c>
      <c r="AC616" t="s">
        <v>133</v>
      </c>
      <c r="AD616" t="s">
        <v>59</v>
      </c>
      <c r="AE616">
        <v>0</v>
      </c>
      <c r="AG616" t="s">
        <v>146</v>
      </c>
      <c r="AH616" t="s">
        <v>146</v>
      </c>
      <c r="AI616" t="s">
        <v>146</v>
      </c>
      <c r="AJ616" t="s">
        <v>146</v>
      </c>
      <c r="AK616" t="s">
        <v>146</v>
      </c>
      <c r="AL616" t="s">
        <v>150</v>
      </c>
      <c r="AO616" t="s">
        <v>136</v>
      </c>
      <c r="AP616">
        <v>4</v>
      </c>
      <c r="AQ616" t="s">
        <v>164</v>
      </c>
      <c r="AR616" t="s">
        <v>164</v>
      </c>
      <c r="AT616">
        <v>11</v>
      </c>
      <c r="AU616">
        <v>40</v>
      </c>
      <c r="AV616" t="s">
        <v>150</v>
      </c>
      <c r="AW616" t="s">
        <v>137</v>
      </c>
      <c r="AX616" t="s">
        <v>138</v>
      </c>
      <c r="AZ616" t="s">
        <v>42</v>
      </c>
      <c r="BD616" t="s">
        <v>173</v>
      </c>
      <c r="BF616">
        <v>-117.454350287417</v>
      </c>
      <c r="BG616">
        <v>34.077599215776701</v>
      </c>
    </row>
    <row r="617" spans="1:59" x14ac:dyDescent="0.3">
      <c r="A617">
        <v>517</v>
      </c>
      <c r="B617">
        <v>5873</v>
      </c>
      <c r="C617" t="s">
        <v>1907</v>
      </c>
      <c r="D617" t="s">
        <v>1908</v>
      </c>
      <c r="E617" t="s">
        <v>296</v>
      </c>
      <c r="F617">
        <v>-117.458589</v>
      </c>
      <c r="G617">
        <v>34.077623000000003</v>
      </c>
      <c r="H617" t="s">
        <v>252</v>
      </c>
      <c r="I617">
        <v>5.4</v>
      </c>
      <c r="J617">
        <v>6.4</v>
      </c>
      <c r="K617">
        <v>11.8</v>
      </c>
      <c r="L617" t="s">
        <v>31</v>
      </c>
      <c r="M617" t="s">
        <v>129</v>
      </c>
      <c r="N617" t="s">
        <v>125</v>
      </c>
      <c r="O617">
        <v>0</v>
      </c>
      <c r="P617" t="s">
        <v>195</v>
      </c>
      <c r="R617" t="s">
        <v>66</v>
      </c>
      <c r="S617" t="s">
        <v>144</v>
      </c>
      <c r="T617" t="s">
        <v>202</v>
      </c>
      <c r="U617" t="s">
        <v>28</v>
      </c>
      <c r="V617" t="s">
        <v>145</v>
      </c>
      <c r="W617" t="s">
        <v>146</v>
      </c>
      <c r="X617" s="1">
        <v>37227</v>
      </c>
      <c r="Y617" t="s">
        <v>145</v>
      </c>
      <c r="Z617" t="s">
        <v>203</v>
      </c>
      <c r="AA617" t="s">
        <v>1531</v>
      </c>
      <c r="AB617" t="s">
        <v>204</v>
      </c>
      <c r="AC617" t="s">
        <v>183</v>
      </c>
      <c r="AD617" t="s">
        <v>59</v>
      </c>
      <c r="AE617">
        <v>0</v>
      </c>
      <c r="AF617" t="s">
        <v>350</v>
      </c>
      <c r="AG617" t="s">
        <v>146</v>
      </c>
      <c r="AH617" t="s">
        <v>146</v>
      </c>
      <c r="AI617" t="s">
        <v>146</v>
      </c>
      <c r="AJ617" t="s">
        <v>146</v>
      </c>
      <c r="AK617" t="s">
        <v>146</v>
      </c>
      <c r="AL617" t="s">
        <v>150</v>
      </c>
      <c r="AO617" t="s">
        <v>136</v>
      </c>
      <c r="AP617">
        <v>5</v>
      </c>
      <c r="AQ617" t="s">
        <v>164</v>
      </c>
      <c r="AR617" t="s">
        <v>164</v>
      </c>
      <c r="AT617">
        <v>12</v>
      </c>
      <c r="AU617">
        <v>36</v>
      </c>
      <c r="AV617" t="s">
        <v>150</v>
      </c>
      <c r="AW617" t="s">
        <v>137</v>
      </c>
      <c r="AX617" t="s">
        <v>138</v>
      </c>
      <c r="AZ617" t="s">
        <v>42</v>
      </c>
      <c r="BD617" t="s">
        <v>173</v>
      </c>
      <c r="BF617">
        <v>-117.45854704304899</v>
      </c>
      <c r="BG617">
        <v>34.0775929938197</v>
      </c>
    </row>
    <row r="618" spans="1:59" x14ac:dyDescent="0.3">
      <c r="A618">
        <v>518</v>
      </c>
      <c r="B618">
        <v>5874</v>
      </c>
      <c r="C618" t="s">
        <v>1909</v>
      </c>
      <c r="D618" t="s">
        <v>1910</v>
      </c>
      <c r="E618" t="s">
        <v>296</v>
      </c>
      <c r="F618">
        <v>-117.462126</v>
      </c>
      <c r="G618">
        <v>34.077609000000002</v>
      </c>
      <c r="H618" t="s">
        <v>252</v>
      </c>
      <c r="I618">
        <v>4.4000000000000004</v>
      </c>
      <c r="J618">
        <v>9.6</v>
      </c>
      <c r="K618">
        <v>14</v>
      </c>
      <c r="L618" t="s">
        <v>53</v>
      </c>
      <c r="M618" t="s">
        <v>129</v>
      </c>
      <c r="N618" t="s">
        <v>125</v>
      </c>
      <c r="O618">
        <v>0</v>
      </c>
      <c r="P618" t="s">
        <v>253</v>
      </c>
      <c r="R618" t="s">
        <v>66</v>
      </c>
      <c r="S618" t="s">
        <v>144</v>
      </c>
      <c r="U618" t="s">
        <v>42</v>
      </c>
      <c r="V618" t="s">
        <v>157</v>
      </c>
      <c r="W618" t="s">
        <v>146</v>
      </c>
      <c r="X618" s="1">
        <v>37227</v>
      </c>
      <c r="Y618" t="s">
        <v>145</v>
      </c>
      <c r="Z618" t="s">
        <v>131</v>
      </c>
      <c r="AA618" t="s">
        <v>1531</v>
      </c>
      <c r="AB618" t="s">
        <v>148</v>
      </c>
      <c r="AC618" t="s">
        <v>183</v>
      </c>
      <c r="AD618" t="s">
        <v>66</v>
      </c>
      <c r="AE618">
        <v>0</v>
      </c>
      <c r="AG618" t="s">
        <v>146</v>
      </c>
      <c r="AH618" t="s">
        <v>146</v>
      </c>
      <c r="AI618" t="s">
        <v>146</v>
      </c>
      <c r="AJ618" t="s">
        <v>146</v>
      </c>
      <c r="AK618" t="s">
        <v>146</v>
      </c>
      <c r="AL618" t="s">
        <v>150</v>
      </c>
      <c r="AO618" t="s">
        <v>136</v>
      </c>
      <c r="AP618">
        <v>4</v>
      </c>
      <c r="AT618">
        <v>11</v>
      </c>
      <c r="AU618">
        <v>34</v>
      </c>
      <c r="AV618" t="s">
        <v>150</v>
      </c>
      <c r="AW618" t="s">
        <v>137</v>
      </c>
      <c r="AX618" t="s">
        <v>138</v>
      </c>
      <c r="AZ618" t="s">
        <v>42</v>
      </c>
      <c r="BD618" t="s">
        <v>173</v>
      </c>
      <c r="BF618">
        <v>-117.462039698328</v>
      </c>
      <c r="BG618">
        <v>34.077573550939299</v>
      </c>
    </row>
    <row r="619" spans="1:59" x14ac:dyDescent="0.3">
      <c r="A619">
        <v>519</v>
      </c>
      <c r="B619">
        <v>5875</v>
      </c>
      <c r="C619" t="s">
        <v>1911</v>
      </c>
      <c r="D619" t="s">
        <v>1912</v>
      </c>
      <c r="E619" t="s">
        <v>168</v>
      </c>
      <c r="F619">
        <v>-117.467663</v>
      </c>
      <c r="G619">
        <v>34.077601000000001</v>
      </c>
      <c r="H619" t="s">
        <v>252</v>
      </c>
      <c r="I619">
        <v>8.4</v>
      </c>
      <c r="J619">
        <v>15.9</v>
      </c>
      <c r="K619">
        <v>24.3</v>
      </c>
      <c r="L619" t="s">
        <v>53</v>
      </c>
      <c r="M619" t="s">
        <v>129</v>
      </c>
      <c r="N619" t="s">
        <v>125</v>
      </c>
      <c r="O619">
        <v>0</v>
      </c>
      <c r="P619" t="s">
        <v>253</v>
      </c>
      <c r="R619" t="s">
        <v>66</v>
      </c>
      <c r="S619" t="s">
        <v>127</v>
      </c>
      <c r="T619" t="s">
        <v>66</v>
      </c>
      <c r="U619" t="s">
        <v>42</v>
      </c>
      <c r="V619" t="s">
        <v>128</v>
      </c>
      <c r="W619" t="s">
        <v>129</v>
      </c>
      <c r="X619" s="1">
        <v>37227</v>
      </c>
      <c r="Y619" t="s">
        <v>130</v>
      </c>
      <c r="Z619" t="s">
        <v>181</v>
      </c>
      <c r="AA619" t="s">
        <v>1531</v>
      </c>
      <c r="AB619" t="s">
        <v>148</v>
      </c>
      <c r="AC619" t="s">
        <v>133</v>
      </c>
      <c r="AD619" t="s">
        <v>66</v>
      </c>
      <c r="AE619">
        <v>0</v>
      </c>
      <c r="AF619" t="s">
        <v>774</v>
      </c>
      <c r="AG619" t="s">
        <v>129</v>
      </c>
      <c r="AH619" t="s">
        <v>129</v>
      </c>
      <c r="AI619" t="s">
        <v>129</v>
      </c>
      <c r="AJ619" t="s">
        <v>129</v>
      </c>
      <c r="AK619" t="s">
        <v>129</v>
      </c>
      <c r="AL619" t="s">
        <v>66</v>
      </c>
      <c r="AO619" t="s">
        <v>136</v>
      </c>
      <c r="AP619">
        <v>0</v>
      </c>
      <c r="AT619">
        <v>0</v>
      </c>
      <c r="AU619">
        <v>0</v>
      </c>
      <c r="AV619" t="s">
        <v>223</v>
      </c>
      <c r="AW619" t="s">
        <v>137</v>
      </c>
      <c r="AX619" t="s">
        <v>138</v>
      </c>
      <c r="AZ619" t="s">
        <v>42</v>
      </c>
      <c r="BD619" t="s">
        <v>173</v>
      </c>
      <c r="BF619">
        <v>-117.467741840614</v>
      </c>
      <c r="BG619">
        <v>34.077586318872299</v>
      </c>
    </row>
    <row r="620" spans="1:59" x14ac:dyDescent="0.3">
      <c r="A620">
        <v>520</v>
      </c>
      <c r="B620">
        <v>8940</v>
      </c>
      <c r="C620" t="s">
        <v>1734</v>
      </c>
      <c r="D620" t="s">
        <v>1913</v>
      </c>
      <c r="E620" t="s">
        <v>168</v>
      </c>
      <c r="F620">
        <v>-117.472713</v>
      </c>
      <c r="G620">
        <v>34.077579999999998</v>
      </c>
      <c r="H620" t="s">
        <v>252</v>
      </c>
      <c r="I620">
        <v>5.3</v>
      </c>
      <c r="J620">
        <v>12</v>
      </c>
      <c r="K620">
        <v>17.3</v>
      </c>
      <c r="L620" t="s">
        <v>53</v>
      </c>
      <c r="M620" t="s">
        <v>129</v>
      </c>
      <c r="N620" t="s">
        <v>125</v>
      </c>
      <c r="O620">
        <v>0</v>
      </c>
      <c r="P620" t="s">
        <v>253</v>
      </c>
      <c r="R620" t="s">
        <v>66</v>
      </c>
      <c r="S620" t="s">
        <v>144</v>
      </c>
      <c r="T620" t="s">
        <v>66</v>
      </c>
      <c r="U620" t="s">
        <v>42</v>
      </c>
      <c r="V620" t="s">
        <v>145</v>
      </c>
      <c r="W620" t="s">
        <v>146</v>
      </c>
      <c r="X620" s="1">
        <v>37227</v>
      </c>
      <c r="Y620" t="s">
        <v>145</v>
      </c>
      <c r="Z620" t="s">
        <v>170</v>
      </c>
      <c r="AA620" t="s">
        <v>1531</v>
      </c>
      <c r="AB620" t="s">
        <v>148</v>
      </c>
      <c r="AC620" t="s">
        <v>133</v>
      </c>
      <c r="AD620" t="s">
        <v>66</v>
      </c>
      <c r="AE620">
        <v>0</v>
      </c>
      <c r="AF620" t="s">
        <v>1914</v>
      </c>
      <c r="AG620" t="s">
        <v>146</v>
      </c>
      <c r="AH620" t="s">
        <v>146</v>
      </c>
      <c r="AI620" t="s">
        <v>146</v>
      </c>
      <c r="AJ620" t="s">
        <v>146</v>
      </c>
      <c r="AK620" t="s">
        <v>146</v>
      </c>
      <c r="AL620" t="s">
        <v>66</v>
      </c>
      <c r="AN620" t="s">
        <v>735</v>
      </c>
      <c r="AO620" t="s">
        <v>136</v>
      </c>
      <c r="AP620">
        <v>5</v>
      </c>
      <c r="AT620">
        <v>10</v>
      </c>
      <c r="AU620">
        <v>40</v>
      </c>
      <c r="AV620" t="s">
        <v>223</v>
      </c>
      <c r="AW620" t="s">
        <v>137</v>
      </c>
      <c r="AX620" t="s">
        <v>138</v>
      </c>
      <c r="AZ620" t="s">
        <v>42</v>
      </c>
      <c r="BD620" t="s">
        <v>224</v>
      </c>
      <c r="BF620">
        <v>-117.472793888569</v>
      </c>
      <c r="BG620">
        <v>34.077517335020403</v>
      </c>
    </row>
    <row r="621" spans="1:59" x14ac:dyDescent="0.3">
      <c r="A621">
        <v>521</v>
      </c>
      <c r="B621">
        <v>5877</v>
      </c>
      <c r="C621" t="s">
        <v>1915</v>
      </c>
      <c r="D621" t="s">
        <v>1916</v>
      </c>
      <c r="E621" t="s">
        <v>168</v>
      </c>
      <c r="F621">
        <v>-117.47598000000001</v>
      </c>
      <c r="G621">
        <v>34.077587999999999</v>
      </c>
      <c r="H621" t="s">
        <v>252</v>
      </c>
      <c r="I621">
        <v>5.5</v>
      </c>
      <c r="J621">
        <v>13.5</v>
      </c>
      <c r="K621">
        <v>19</v>
      </c>
      <c r="L621" t="s">
        <v>31</v>
      </c>
      <c r="M621" t="s">
        <v>129</v>
      </c>
      <c r="N621" t="s">
        <v>125</v>
      </c>
      <c r="O621">
        <v>1</v>
      </c>
      <c r="P621" t="s">
        <v>253</v>
      </c>
      <c r="Q621" t="s">
        <v>432</v>
      </c>
      <c r="R621" t="s">
        <v>66</v>
      </c>
      <c r="S621" t="s">
        <v>144</v>
      </c>
      <c r="T621" t="s">
        <v>202</v>
      </c>
      <c r="U621" t="s">
        <v>21</v>
      </c>
      <c r="V621" t="s">
        <v>145</v>
      </c>
      <c r="W621" t="s">
        <v>146</v>
      </c>
      <c r="X621" s="1">
        <v>37227</v>
      </c>
      <c r="Y621" t="s">
        <v>145</v>
      </c>
      <c r="Z621" t="s">
        <v>203</v>
      </c>
      <c r="AA621" t="s">
        <v>1531</v>
      </c>
      <c r="AB621" t="s">
        <v>204</v>
      </c>
      <c r="AC621" t="s">
        <v>133</v>
      </c>
      <c r="AD621" t="s">
        <v>59</v>
      </c>
      <c r="AE621">
        <v>0</v>
      </c>
      <c r="AF621" t="s">
        <v>1917</v>
      </c>
      <c r="AG621" t="s">
        <v>146</v>
      </c>
      <c r="AH621" t="s">
        <v>146</v>
      </c>
      <c r="AI621" t="s">
        <v>146</v>
      </c>
      <c r="AJ621" t="s">
        <v>146</v>
      </c>
      <c r="AK621" t="s">
        <v>146</v>
      </c>
      <c r="AL621" t="s">
        <v>66</v>
      </c>
      <c r="AN621" t="s">
        <v>642</v>
      </c>
      <c r="AO621" t="s">
        <v>136</v>
      </c>
      <c r="AP621">
        <v>15</v>
      </c>
      <c r="AQ621" t="s">
        <v>164</v>
      </c>
      <c r="AR621" t="s">
        <v>164</v>
      </c>
      <c r="AT621">
        <v>15</v>
      </c>
      <c r="AU621">
        <v>50</v>
      </c>
      <c r="AW621" t="s">
        <v>137</v>
      </c>
      <c r="AX621" t="s">
        <v>138</v>
      </c>
      <c r="AZ621" t="s">
        <v>42</v>
      </c>
      <c r="BD621" t="s">
        <v>173</v>
      </c>
      <c r="BF621">
        <v>-117.475971042992</v>
      </c>
      <c r="BG621">
        <v>34.0775782026545</v>
      </c>
    </row>
    <row r="622" spans="1:59" x14ac:dyDescent="0.3">
      <c r="A622">
        <v>522</v>
      </c>
      <c r="B622">
        <v>5878</v>
      </c>
      <c r="C622" t="s">
        <v>1918</v>
      </c>
      <c r="D622" t="s">
        <v>1919</v>
      </c>
      <c r="E622" t="s">
        <v>168</v>
      </c>
      <c r="F622">
        <v>-117.480391</v>
      </c>
      <c r="G622">
        <v>34.077572000000004</v>
      </c>
      <c r="H622" t="s">
        <v>252</v>
      </c>
      <c r="I622">
        <v>7.3</v>
      </c>
      <c r="J622">
        <v>11.2</v>
      </c>
      <c r="K622">
        <v>18.5</v>
      </c>
      <c r="L622" t="s">
        <v>31</v>
      </c>
      <c r="M622" t="s">
        <v>129</v>
      </c>
      <c r="N622" t="s">
        <v>125</v>
      </c>
      <c r="O622">
        <v>0</v>
      </c>
      <c r="P622" t="s">
        <v>253</v>
      </c>
      <c r="R622" t="s">
        <v>66</v>
      </c>
      <c r="S622" t="s">
        <v>144</v>
      </c>
      <c r="T622" t="s">
        <v>202</v>
      </c>
      <c r="U622" t="s">
        <v>21</v>
      </c>
      <c r="V622" t="s">
        <v>145</v>
      </c>
      <c r="W622" t="s">
        <v>146</v>
      </c>
      <c r="X622" s="1">
        <v>37227</v>
      </c>
      <c r="Y622" t="s">
        <v>145</v>
      </c>
      <c r="Z622" t="s">
        <v>131</v>
      </c>
      <c r="AA622" t="s">
        <v>1531</v>
      </c>
      <c r="AB622" t="s">
        <v>204</v>
      </c>
      <c r="AC622" t="s">
        <v>133</v>
      </c>
      <c r="AD622" t="s">
        <v>66</v>
      </c>
      <c r="AE622">
        <v>0</v>
      </c>
      <c r="AF622" t="s">
        <v>1917</v>
      </c>
      <c r="AG622" t="s">
        <v>146</v>
      </c>
      <c r="AH622" t="s">
        <v>146</v>
      </c>
      <c r="AI622" t="s">
        <v>146</v>
      </c>
      <c r="AJ622" t="s">
        <v>146</v>
      </c>
      <c r="AK622" t="s">
        <v>146</v>
      </c>
      <c r="AL622" t="s">
        <v>159</v>
      </c>
      <c r="AN622" t="s">
        <v>1920</v>
      </c>
      <c r="AO622" t="s">
        <v>136</v>
      </c>
      <c r="AP622">
        <v>15</v>
      </c>
      <c r="AQ622" t="s">
        <v>164</v>
      </c>
      <c r="AR622" t="s">
        <v>164</v>
      </c>
      <c r="AT622">
        <v>15</v>
      </c>
      <c r="AU622">
        <v>25</v>
      </c>
      <c r="AV622" t="s">
        <v>223</v>
      </c>
      <c r="AW622" t="s">
        <v>137</v>
      </c>
      <c r="AX622" t="s">
        <v>138</v>
      </c>
      <c r="AZ622" t="s">
        <v>42</v>
      </c>
      <c r="BD622" t="s">
        <v>173</v>
      </c>
      <c r="BF622">
        <v>-117.480382926424</v>
      </c>
      <c r="BG622">
        <v>34.0775648702338</v>
      </c>
    </row>
    <row r="623" spans="1:59" x14ac:dyDescent="0.3">
      <c r="A623">
        <v>523</v>
      </c>
      <c r="B623">
        <v>5879</v>
      </c>
      <c r="C623" t="s">
        <v>1921</v>
      </c>
      <c r="D623" t="s">
        <v>1922</v>
      </c>
      <c r="E623" t="s">
        <v>168</v>
      </c>
      <c r="F623">
        <v>-117.48316699999999</v>
      </c>
      <c r="G623">
        <v>34.077561000000003</v>
      </c>
      <c r="H623" t="s">
        <v>252</v>
      </c>
      <c r="I623">
        <v>3.6</v>
      </c>
      <c r="J623">
        <v>7.2</v>
      </c>
      <c r="K623">
        <v>10.8</v>
      </c>
      <c r="L623" t="s">
        <v>53</v>
      </c>
      <c r="M623" t="s">
        <v>129</v>
      </c>
      <c r="N623" t="s">
        <v>125</v>
      </c>
      <c r="O623">
        <v>0</v>
      </c>
      <c r="P623" t="s">
        <v>253</v>
      </c>
      <c r="R623" t="s">
        <v>66</v>
      </c>
      <c r="S623" t="s">
        <v>144</v>
      </c>
      <c r="T623" t="s">
        <v>66</v>
      </c>
      <c r="U623" t="s">
        <v>42</v>
      </c>
      <c r="V623" t="s">
        <v>157</v>
      </c>
      <c r="W623" t="s">
        <v>146</v>
      </c>
      <c r="X623" s="1">
        <v>37227</v>
      </c>
      <c r="Y623" t="s">
        <v>145</v>
      </c>
      <c r="Z623" t="s">
        <v>170</v>
      </c>
      <c r="AA623" t="s">
        <v>1531</v>
      </c>
      <c r="AB623" t="s">
        <v>148</v>
      </c>
      <c r="AC623" t="s">
        <v>133</v>
      </c>
      <c r="AD623" t="s">
        <v>66</v>
      </c>
      <c r="AE623">
        <v>0</v>
      </c>
      <c r="AG623" t="s">
        <v>146</v>
      </c>
      <c r="AH623" t="s">
        <v>146</v>
      </c>
      <c r="AI623" t="s">
        <v>146</v>
      </c>
      <c r="AJ623" t="s">
        <v>146</v>
      </c>
      <c r="AK623" t="s">
        <v>146</v>
      </c>
      <c r="AL623" t="s">
        <v>66</v>
      </c>
      <c r="AN623" t="s">
        <v>642</v>
      </c>
      <c r="AO623" t="s">
        <v>136</v>
      </c>
      <c r="AP623">
        <v>15</v>
      </c>
      <c r="AT623">
        <v>15</v>
      </c>
      <c r="AU623">
        <v>45</v>
      </c>
      <c r="AW623" t="s">
        <v>137</v>
      </c>
      <c r="AX623" t="s">
        <v>138</v>
      </c>
      <c r="AZ623" t="s">
        <v>42</v>
      </c>
      <c r="BD623" t="s">
        <v>173</v>
      </c>
      <c r="BF623">
        <v>-117.483159705349</v>
      </c>
      <c r="BG623">
        <v>34.0775576432139</v>
      </c>
    </row>
    <row r="624" spans="1:59" x14ac:dyDescent="0.3">
      <c r="A624">
        <v>524</v>
      </c>
      <c r="B624">
        <v>5880</v>
      </c>
      <c r="C624" t="s">
        <v>1923</v>
      </c>
      <c r="D624" t="s">
        <v>1924</v>
      </c>
      <c r="E624" t="s">
        <v>168</v>
      </c>
      <c r="F624">
        <v>-117.48808</v>
      </c>
      <c r="G624">
        <v>34.077491000000002</v>
      </c>
      <c r="H624" t="s">
        <v>252</v>
      </c>
      <c r="I624">
        <v>3.8</v>
      </c>
      <c r="J624">
        <v>10.5</v>
      </c>
      <c r="K624">
        <v>14.3</v>
      </c>
      <c r="L624" t="s">
        <v>53</v>
      </c>
      <c r="M624" t="s">
        <v>129</v>
      </c>
      <c r="N624" t="s">
        <v>214</v>
      </c>
      <c r="O624">
        <v>0</v>
      </c>
      <c r="P624" t="s">
        <v>253</v>
      </c>
      <c r="R624" t="s">
        <v>66</v>
      </c>
      <c r="S624" t="s">
        <v>127</v>
      </c>
      <c r="T624" t="s">
        <v>66</v>
      </c>
      <c r="U624" t="s">
        <v>42</v>
      </c>
      <c r="V624" t="s">
        <v>128</v>
      </c>
      <c r="W624" t="s">
        <v>129</v>
      </c>
      <c r="X624" s="1">
        <v>37227</v>
      </c>
      <c r="Y624" t="s">
        <v>130</v>
      </c>
      <c r="Z624" t="s">
        <v>170</v>
      </c>
      <c r="AA624" t="s">
        <v>1531</v>
      </c>
      <c r="AB624" t="s">
        <v>148</v>
      </c>
      <c r="AC624" t="s">
        <v>133</v>
      </c>
      <c r="AD624" t="s">
        <v>66</v>
      </c>
      <c r="AE624">
        <v>0</v>
      </c>
      <c r="AF624" t="s">
        <v>774</v>
      </c>
      <c r="AG624" t="s">
        <v>129</v>
      </c>
      <c r="AH624" t="s">
        <v>129</v>
      </c>
      <c r="AI624" t="s">
        <v>129</v>
      </c>
      <c r="AJ624" t="s">
        <v>129</v>
      </c>
      <c r="AK624" t="s">
        <v>129</v>
      </c>
      <c r="AL624" t="s">
        <v>66</v>
      </c>
      <c r="AO624" t="s">
        <v>136</v>
      </c>
      <c r="AP624">
        <v>0</v>
      </c>
      <c r="AT624">
        <v>0</v>
      </c>
      <c r="AU624">
        <v>0</v>
      </c>
      <c r="AW624" t="s">
        <v>137</v>
      </c>
      <c r="AX624" t="s">
        <v>138</v>
      </c>
      <c r="AZ624" t="s">
        <v>42</v>
      </c>
      <c r="BD624" t="s">
        <v>173</v>
      </c>
      <c r="BF624">
        <v>-117.48821270933099</v>
      </c>
      <c r="BG624">
        <v>34.077480648678801</v>
      </c>
    </row>
    <row r="625" spans="1:59" x14ac:dyDescent="0.3">
      <c r="A625">
        <v>525</v>
      </c>
      <c r="B625">
        <v>5881</v>
      </c>
      <c r="C625" t="s">
        <v>1925</v>
      </c>
      <c r="D625" t="s">
        <v>1926</v>
      </c>
      <c r="E625" t="s">
        <v>168</v>
      </c>
      <c r="F625">
        <v>-117.492796</v>
      </c>
      <c r="G625">
        <v>34.077461</v>
      </c>
      <c r="H625" t="s">
        <v>252</v>
      </c>
      <c r="I625">
        <v>2.2999999999999998</v>
      </c>
      <c r="J625">
        <v>2.1</v>
      </c>
      <c r="K625">
        <v>4.4000000000000004</v>
      </c>
      <c r="L625" t="s">
        <v>53</v>
      </c>
      <c r="M625" t="s">
        <v>129</v>
      </c>
      <c r="N625" t="s">
        <v>214</v>
      </c>
      <c r="O625">
        <v>0</v>
      </c>
      <c r="P625" t="s">
        <v>253</v>
      </c>
      <c r="R625" t="s">
        <v>155</v>
      </c>
      <c r="S625" t="s">
        <v>127</v>
      </c>
      <c r="T625" t="s">
        <v>66</v>
      </c>
      <c r="U625" t="s">
        <v>42</v>
      </c>
      <c r="V625" t="s">
        <v>128</v>
      </c>
      <c r="W625" t="s">
        <v>129</v>
      </c>
      <c r="X625" s="1">
        <v>37227</v>
      </c>
      <c r="Y625" t="s">
        <v>130</v>
      </c>
      <c r="Z625" t="s">
        <v>181</v>
      </c>
      <c r="AA625" t="s">
        <v>1531</v>
      </c>
      <c r="AB625" t="s">
        <v>148</v>
      </c>
      <c r="AC625" t="s">
        <v>245</v>
      </c>
      <c r="AD625" t="s">
        <v>66</v>
      </c>
      <c r="AE625">
        <v>0</v>
      </c>
      <c r="AF625" t="s">
        <v>774</v>
      </c>
      <c r="AG625" t="s">
        <v>129</v>
      </c>
      <c r="AH625" t="s">
        <v>129</v>
      </c>
      <c r="AI625" t="s">
        <v>129</v>
      </c>
      <c r="AJ625" t="s">
        <v>129</v>
      </c>
      <c r="AK625" t="s">
        <v>129</v>
      </c>
      <c r="AL625" t="s">
        <v>66</v>
      </c>
      <c r="AO625" t="s">
        <v>136</v>
      </c>
      <c r="AP625">
        <v>0</v>
      </c>
      <c r="AT625">
        <v>0</v>
      </c>
      <c r="AU625">
        <v>0</v>
      </c>
      <c r="AW625" t="s">
        <v>137</v>
      </c>
      <c r="AX625" t="s">
        <v>138</v>
      </c>
      <c r="AZ625" t="s">
        <v>42</v>
      </c>
      <c r="BD625" t="s">
        <v>173</v>
      </c>
      <c r="BF625">
        <v>-117.49276326752801</v>
      </c>
      <c r="BG625">
        <v>34.077463756812499</v>
      </c>
    </row>
    <row r="626" spans="1:59" x14ac:dyDescent="0.3">
      <c r="A626">
        <v>526</v>
      </c>
      <c r="B626">
        <v>5882</v>
      </c>
      <c r="C626" t="s">
        <v>1927</v>
      </c>
      <c r="D626" t="s">
        <v>1928</v>
      </c>
      <c r="E626" t="s">
        <v>168</v>
      </c>
      <c r="F626">
        <v>-117.497772</v>
      </c>
      <c r="G626">
        <v>34.077441999999998</v>
      </c>
      <c r="H626" t="s">
        <v>252</v>
      </c>
      <c r="I626">
        <v>0.8</v>
      </c>
      <c r="J626">
        <v>2.4</v>
      </c>
      <c r="K626">
        <v>3.2</v>
      </c>
      <c r="L626" t="s">
        <v>53</v>
      </c>
      <c r="M626" t="s">
        <v>129</v>
      </c>
      <c r="N626" t="s">
        <v>214</v>
      </c>
      <c r="O626">
        <v>1</v>
      </c>
      <c r="P626" t="s">
        <v>253</v>
      </c>
      <c r="R626" t="s">
        <v>155</v>
      </c>
      <c r="S626" t="s">
        <v>127</v>
      </c>
      <c r="T626" t="s">
        <v>66</v>
      </c>
      <c r="U626" t="s">
        <v>42</v>
      </c>
      <c r="V626" t="s">
        <v>128</v>
      </c>
      <c r="W626" t="s">
        <v>129</v>
      </c>
      <c r="X626" s="1">
        <v>37227</v>
      </c>
      <c r="Y626" t="s">
        <v>130</v>
      </c>
      <c r="Z626" t="s">
        <v>181</v>
      </c>
      <c r="AA626" t="s">
        <v>1531</v>
      </c>
      <c r="AB626" t="s">
        <v>148</v>
      </c>
      <c r="AC626" t="s">
        <v>245</v>
      </c>
      <c r="AD626" t="s">
        <v>66</v>
      </c>
      <c r="AE626">
        <v>0</v>
      </c>
      <c r="AF626" t="s">
        <v>1929</v>
      </c>
      <c r="AG626" t="s">
        <v>129</v>
      </c>
      <c r="AH626" t="s">
        <v>129</v>
      </c>
      <c r="AI626" t="s">
        <v>129</v>
      </c>
      <c r="AJ626" t="s">
        <v>129</v>
      </c>
      <c r="AK626" t="s">
        <v>129</v>
      </c>
      <c r="AL626" t="s">
        <v>66</v>
      </c>
      <c r="AO626" t="s">
        <v>136</v>
      </c>
      <c r="AP626">
        <v>0</v>
      </c>
      <c r="AT626">
        <v>0</v>
      </c>
      <c r="AU626">
        <v>0</v>
      </c>
      <c r="AW626" t="s">
        <v>137</v>
      </c>
      <c r="AX626" t="s">
        <v>138</v>
      </c>
      <c r="AZ626" t="s">
        <v>42</v>
      </c>
      <c r="BD626" t="s">
        <v>173</v>
      </c>
      <c r="BF626">
        <v>-117.49766099999999</v>
      </c>
      <c r="BG626">
        <v>34.077447999999997</v>
      </c>
    </row>
    <row r="627" spans="1:59" x14ac:dyDescent="0.3">
      <c r="A627">
        <v>527</v>
      </c>
      <c r="B627">
        <v>5883</v>
      </c>
      <c r="C627" t="s">
        <v>1930</v>
      </c>
      <c r="D627" t="s">
        <v>1931</v>
      </c>
      <c r="E627" t="s">
        <v>168</v>
      </c>
      <c r="F627">
        <v>-117.50229299999999</v>
      </c>
      <c r="G627">
        <v>34.077415000000002</v>
      </c>
      <c r="H627" t="s">
        <v>252</v>
      </c>
      <c r="I627">
        <v>5.2</v>
      </c>
      <c r="J627">
        <v>15.7</v>
      </c>
      <c r="K627">
        <v>20.9</v>
      </c>
      <c r="L627" t="s">
        <v>53</v>
      </c>
      <c r="M627" t="s">
        <v>129</v>
      </c>
      <c r="N627" t="s">
        <v>214</v>
      </c>
      <c r="O627">
        <v>0</v>
      </c>
      <c r="P627" t="s">
        <v>253</v>
      </c>
      <c r="R627" t="s">
        <v>155</v>
      </c>
      <c r="S627" t="s">
        <v>127</v>
      </c>
      <c r="T627" t="s">
        <v>66</v>
      </c>
      <c r="U627" t="s">
        <v>42</v>
      </c>
      <c r="V627" t="s">
        <v>128</v>
      </c>
      <c r="W627" t="s">
        <v>129</v>
      </c>
      <c r="X627" s="1">
        <v>37227</v>
      </c>
      <c r="Y627" t="s">
        <v>130</v>
      </c>
      <c r="Z627" t="s">
        <v>181</v>
      </c>
      <c r="AA627" t="s">
        <v>1531</v>
      </c>
      <c r="AB627" t="s">
        <v>148</v>
      </c>
      <c r="AC627" t="s">
        <v>331</v>
      </c>
      <c r="AD627" t="s">
        <v>66</v>
      </c>
      <c r="AE627">
        <v>0</v>
      </c>
      <c r="AF627" t="s">
        <v>1929</v>
      </c>
      <c r="AG627" t="s">
        <v>129</v>
      </c>
      <c r="AH627" t="s">
        <v>129</v>
      </c>
      <c r="AI627" t="s">
        <v>129</v>
      </c>
      <c r="AJ627" t="s">
        <v>129</v>
      </c>
      <c r="AK627" t="s">
        <v>129</v>
      </c>
      <c r="AL627" t="s">
        <v>66</v>
      </c>
      <c r="AM627" t="s">
        <v>1932</v>
      </c>
      <c r="AO627" t="s">
        <v>136</v>
      </c>
      <c r="AP627">
        <v>0</v>
      </c>
      <c r="AT627">
        <v>0</v>
      </c>
      <c r="AU627">
        <v>0</v>
      </c>
      <c r="AW627" t="s">
        <v>137</v>
      </c>
      <c r="AX627" t="s">
        <v>138</v>
      </c>
      <c r="AZ627" t="s">
        <v>42</v>
      </c>
      <c r="BD627" t="s">
        <v>173</v>
      </c>
      <c r="BF627">
        <v>-117.502218153442</v>
      </c>
      <c r="BG627">
        <v>34.077457318953499</v>
      </c>
    </row>
    <row r="628" spans="1:59" x14ac:dyDescent="0.3">
      <c r="A628">
        <v>528</v>
      </c>
      <c r="B628">
        <v>5885</v>
      </c>
      <c r="C628" t="s">
        <v>1933</v>
      </c>
      <c r="D628" t="s">
        <v>1934</v>
      </c>
      <c r="E628" t="s">
        <v>168</v>
      </c>
      <c r="F628">
        <v>-117.515849</v>
      </c>
      <c r="G628">
        <v>34.077334999999998</v>
      </c>
      <c r="H628" t="s">
        <v>252</v>
      </c>
      <c r="I628">
        <v>1.4</v>
      </c>
      <c r="J628">
        <v>7.7</v>
      </c>
      <c r="K628">
        <v>9.1</v>
      </c>
      <c r="L628" t="s">
        <v>53</v>
      </c>
      <c r="M628" t="s">
        <v>129</v>
      </c>
      <c r="N628" t="s">
        <v>214</v>
      </c>
      <c r="O628">
        <v>0</v>
      </c>
      <c r="P628" t="s">
        <v>253</v>
      </c>
      <c r="R628" t="s">
        <v>155</v>
      </c>
      <c r="S628" t="s">
        <v>144</v>
      </c>
      <c r="U628" t="s">
        <v>42</v>
      </c>
      <c r="V628" t="s">
        <v>156</v>
      </c>
      <c r="W628" t="s">
        <v>146</v>
      </c>
      <c r="X628" s="1">
        <v>37227</v>
      </c>
      <c r="Y628" t="s">
        <v>145</v>
      </c>
      <c r="Z628" t="s">
        <v>170</v>
      </c>
      <c r="AA628" t="s">
        <v>1531</v>
      </c>
      <c r="AB628" t="s">
        <v>148</v>
      </c>
      <c r="AC628" t="s">
        <v>133</v>
      </c>
      <c r="AD628" t="s">
        <v>66</v>
      </c>
      <c r="AE628">
        <v>0</v>
      </c>
      <c r="AF628" t="s">
        <v>1576</v>
      </c>
      <c r="AG628" t="s">
        <v>146</v>
      </c>
      <c r="AH628" t="s">
        <v>146</v>
      </c>
      <c r="AI628" t="s">
        <v>146</v>
      </c>
      <c r="AJ628" t="s">
        <v>146</v>
      </c>
      <c r="AK628" t="s">
        <v>146</v>
      </c>
      <c r="AL628" t="s">
        <v>66</v>
      </c>
      <c r="AM628" t="s">
        <v>1935</v>
      </c>
      <c r="AO628" t="s">
        <v>136</v>
      </c>
      <c r="AP628">
        <v>8</v>
      </c>
      <c r="AT628">
        <v>12</v>
      </c>
      <c r="AU628">
        <v>8</v>
      </c>
      <c r="AW628" t="s">
        <v>137</v>
      </c>
      <c r="AX628" t="s">
        <v>138</v>
      </c>
      <c r="AZ628" t="s">
        <v>42</v>
      </c>
      <c r="BD628" t="s">
        <v>173</v>
      </c>
      <c r="BF628">
        <v>-117.515511</v>
      </c>
      <c r="BG628">
        <v>34.077300999999999</v>
      </c>
    </row>
    <row r="629" spans="1:59" x14ac:dyDescent="0.3">
      <c r="A629">
        <v>529</v>
      </c>
      <c r="B629">
        <v>5886</v>
      </c>
      <c r="C629" t="s">
        <v>1936</v>
      </c>
      <c r="D629" t="s">
        <v>1937</v>
      </c>
      <c r="E629" t="s">
        <v>168</v>
      </c>
      <c r="F629">
        <v>-117.522522</v>
      </c>
      <c r="G629">
        <v>34.077292999999997</v>
      </c>
      <c r="H629" t="s">
        <v>252</v>
      </c>
      <c r="I629">
        <v>1.8</v>
      </c>
      <c r="J629">
        <v>2.4</v>
      </c>
      <c r="K629">
        <v>4.2</v>
      </c>
      <c r="L629" t="s">
        <v>53</v>
      </c>
      <c r="N629" t="s">
        <v>214</v>
      </c>
      <c r="O629">
        <v>0</v>
      </c>
      <c r="P629" t="s">
        <v>253</v>
      </c>
      <c r="R629" t="s">
        <v>66</v>
      </c>
      <c r="S629" t="s">
        <v>465</v>
      </c>
      <c r="U629" t="s">
        <v>42</v>
      </c>
      <c r="V629" t="s">
        <v>156</v>
      </c>
      <c r="W629" t="s">
        <v>146</v>
      </c>
      <c r="X629" s="1">
        <v>37227</v>
      </c>
      <c r="Y629" t="s">
        <v>130</v>
      </c>
      <c r="Z629" t="s">
        <v>170</v>
      </c>
      <c r="AA629" t="s">
        <v>229</v>
      </c>
      <c r="AC629" t="s">
        <v>133</v>
      </c>
      <c r="AD629" t="s">
        <v>66</v>
      </c>
      <c r="AE629">
        <v>0</v>
      </c>
      <c r="AF629" t="s">
        <v>1162</v>
      </c>
      <c r="AG629" t="s">
        <v>129</v>
      </c>
      <c r="AH629" t="s">
        <v>129</v>
      </c>
      <c r="AI629" t="s">
        <v>129</v>
      </c>
      <c r="AJ629" t="s">
        <v>146</v>
      </c>
      <c r="AK629" t="s">
        <v>146</v>
      </c>
      <c r="AL629" t="s">
        <v>66</v>
      </c>
      <c r="AM629" t="s">
        <v>1938</v>
      </c>
      <c r="AO629" t="s">
        <v>136</v>
      </c>
      <c r="AP629">
        <v>4</v>
      </c>
      <c r="AT629">
        <v>0</v>
      </c>
      <c r="AU629">
        <v>0</v>
      </c>
      <c r="AW629" t="s">
        <v>137</v>
      </c>
      <c r="AX629" t="s">
        <v>138</v>
      </c>
      <c r="AZ629" t="s">
        <v>42</v>
      </c>
      <c r="BD629" t="s">
        <v>173</v>
      </c>
      <c r="BF629">
        <v>-117.522538465464</v>
      </c>
      <c r="BG629">
        <v>34.077288324408499</v>
      </c>
    </row>
    <row r="630" spans="1:59" x14ac:dyDescent="0.3">
      <c r="A630">
        <v>530</v>
      </c>
      <c r="B630">
        <v>5887</v>
      </c>
      <c r="C630" t="s">
        <v>1939</v>
      </c>
      <c r="D630" t="s">
        <v>1940</v>
      </c>
      <c r="E630" t="s">
        <v>123</v>
      </c>
      <c r="F630">
        <v>-117.529476</v>
      </c>
      <c r="G630">
        <v>34.077356999999999</v>
      </c>
      <c r="H630" t="s">
        <v>252</v>
      </c>
      <c r="I630">
        <v>4</v>
      </c>
      <c r="J630">
        <v>3.2</v>
      </c>
      <c r="K630">
        <v>7.2</v>
      </c>
      <c r="L630" t="s">
        <v>31</v>
      </c>
      <c r="N630" t="s">
        <v>214</v>
      </c>
      <c r="O630">
        <v>0</v>
      </c>
      <c r="P630" t="s">
        <v>253</v>
      </c>
      <c r="Q630" t="s">
        <v>432</v>
      </c>
      <c r="R630" t="s">
        <v>155</v>
      </c>
      <c r="S630" t="s">
        <v>144</v>
      </c>
      <c r="T630" t="s">
        <v>202</v>
      </c>
      <c r="U630" t="s">
        <v>28</v>
      </c>
      <c r="V630" t="s">
        <v>145</v>
      </c>
      <c r="W630" t="s">
        <v>146</v>
      </c>
      <c r="X630" s="1">
        <v>37227</v>
      </c>
      <c r="Y630" t="s">
        <v>145</v>
      </c>
      <c r="Z630" t="s">
        <v>203</v>
      </c>
      <c r="AA630" t="s">
        <v>1531</v>
      </c>
      <c r="AB630" t="s">
        <v>204</v>
      </c>
      <c r="AC630" t="s">
        <v>133</v>
      </c>
      <c r="AD630" t="s">
        <v>59</v>
      </c>
      <c r="AE630">
        <v>0</v>
      </c>
      <c r="AG630" t="s">
        <v>146</v>
      </c>
      <c r="AH630" t="s">
        <v>146</v>
      </c>
      <c r="AI630" t="s">
        <v>146</v>
      </c>
      <c r="AJ630" t="s">
        <v>146</v>
      </c>
      <c r="AK630" t="s">
        <v>146</v>
      </c>
      <c r="AL630" t="s">
        <v>66</v>
      </c>
      <c r="AO630" t="s">
        <v>136</v>
      </c>
      <c r="AP630">
        <v>5</v>
      </c>
      <c r="AQ630" t="s">
        <v>354</v>
      </c>
      <c r="AR630" t="s">
        <v>354</v>
      </c>
      <c r="AS630" t="s">
        <v>604</v>
      </c>
      <c r="AT630">
        <v>25</v>
      </c>
      <c r="AU630">
        <v>25</v>
      </c>
      <c r="AW630" t="s">
        <v>43</v>
      </c>
      <c r="AX630" t="s">
        <v>138</v>
      </c>
      <c r="AZ630" t="s">
        <v>42</v>
      </c>
      <c r="BF630">
        <v>-117.529539</v>
      </c>
      <c r="BG630">
        <v>34.077255999999998</v>
      </c>
    </row>
    <row r="631" spans="1:59" x14ac:dyDescent="0.3">
      <c r="A631">
        <v>531</v>
      </c>
      <c r="B631">
        <v>5888</v>
      </c>
      <c r="C631" t="s">
        <v>1941</v>
      </c>
      <c r="D631" t="s">
        <v>1942</v>
      </c>
      <c r="E631" t="s">
        <v>123</v>
      </c>
      <c r="F631">
        <v>-117.53243500000001</v>
      </c>
      <c r="G631">
        <v>34.077339000000002</v>
      </c>
      <c r="H631" t="s">
        <v>252</v>
      </c>
      <c r="I631">
        <v>1.1000000000000001</v>
      </c>
      <c r="J631">
        <v>0.4</v>
      </c>
      <c r="K631">
        <v>1.5</v>
      </c>
      <c r="L631" t="s">
        <v>53</v>
      </c>
      <c r="N631" t="s">
        <v>125</v>
      </c>
      <c r="O631">
        <v>0</v>
      </c>
      <c r="P631" t="s">
        <v>253</v>
      </c>
      <c r="R631" t="s">
        <v>155</v>
      </c>
      <c r="S631" t="s">
        <v>465</v>
      </c>
      <c r="U631" t="s">
        <v>42</v>
      </c>
      <c r="V631" t="s">
        <v>156</v>
      </c>
      <c r="W631" t="s">
        <v>146</v>
      </c>
      <c r="X631" s="1">
        <v>37227</v>
      </c>
      <c r="Y631" t="s">
        <v>145</v>
      </c>
      <c r="Z631" t="s">
        <v>170</v>
      </c>
      <c r="AA631" t="s">
        <v>1531</v>
      </c>
      <c r="AC631" t="s">
        <v>133</v>
      </c>
      <c r="AD631" t="s">
        <v>66</v>
      </c>
      <c r="AE631">
        <v>0</v>
      </c>
      <c r="AG631" t="s">
        <v>146</v>
      </c>
      <c r="AH631" t="s">
        <v>146</v>
      </c>
      <c r="AI631" t="s">
        <v>146</v>
      </c>
      <c r="AJ631" t="s">
        <v>146</v>
      </c>
      <c r="AK631" t="s">
        <v>146</v>
      </c>
      <c r="AL631" t="s">
        <v>66</v>
      </c>
      <c r="AN631" t="s">
        <v>511</v>
      </c>
      <c r="AO631" t="s">
        <v>136</v>
      </c>
      <c r="AP631">
        <v>4</v>
      </c>
      <c r="AT631">
        <v>8</v>
      </c>
      <c r="AU631">
        <v>16</v>
      </c>
      <c r="AW631" t="s">
        <v>137</v>
      </c>
      <c r="AX631" t="s">
        <v>138</v>
      </c>
      <c r="AZ631" t="s">
        <v>42</v>
      </c>
      <c r="BF631">
        <v>-117.531734</v>
      </c>
      <c r="BG631">
        <v>34.077264</v>
      </c>
    </row>
    <row r="632" spans="1:59" x14ac:dyDescent="0.3">
      <c r="A632">
        <v>532</v>
      </c>
      <c r="B632">
        <v>5889</v>
      </c>
      <c r="C632" t="s">
        <v>1943</v>
      </c>
      <c r="D632" t="s">
        <v>1944</v>
      </c>
      <c r="E632" t="s">
        <v>123</v>
      </c>
      <c r="F632">
        <v>-117.536385</v>
      </c>
      <c r="G632">
        <v>34.077347000000003</v>
      </c>
      <c r="H632" t="s">
        <v>252</v>
      </c>
      <c r="I632">
        <v>0.5</v>
      </c>
      <c r="J632">
        <v>4.3</v>
      </c>
      <c r="K632">
        <v>4.8</v>
      </c>
      <c r="L632" t="s">
        <v>53</v>
      </c>
      <c r="N632" t="s">
        <v>125</v>
      </c>
      <c r="O632">
        <v>0</v>
      </c>
      <c r="P632" t="s">
        <v>253</v>
      </c>
      <c r="R632" t="s">
        <v>155</v>
      </c>
      <c r="S632" t="s">
        <v>465</v>
      </c>
      <c r="U632" t="s">
        <v>42</v>
      </c>
      <c r="V632" t="s">
        <v>145</v>
      </c>
      <c r="W632" t="s">
        <v>146</v>
      </c>
      <c r="X632" s="1">
        <v>37227</v>
      </c>
      <c r="Y632" t="s">
        <v>145</v>
      </c>
      <c r="Z632" t="s">
        <v>170</v>
      </c>
      <c r="AA632" t="s">
        <v>1531</v>
      </c>
      <c r="AD632" t="s">
        <v>66</v>
      </c>
      <c r="AE632">
        <v>0</v>
      </c>
      <c r="AG632" t="s">
        <v>146</v>
      </c>
      <c r="AH632" t="s">
        <v>146</v>
      </c>
      <c r="AI632" t="s">
        <v>146</v>
      </c>
      <c r="AJ632" t="s">
        <v>146</v>
      </c>
      <c r="AK632" t="s">
        <v>146</v>
      </c>
      <c r="AL632" t="s">
        <v>66</v>
      </c>
      <c r="AN632" t="s">
        <v>511</v>
      </c>
      <c r="AO632" t="s">
        <v>136</v>
      </c>
      <c r="AP632">
        <v>4</v>
      </c>
      <c r="AT632">
        <v>8</v>
      </c>
      <c r="AU632">
        <v>26</v>
      </c>
      <c r="AW632" t="s">
        <v>137</v>
      </c>
      <c r="AX632" t="s">
        <v>138</v>
      </c>
      <c r="AZ632" t="s">
        <v>42</v>
      </c>
      <c r="BF632">
        <v>-117.53561000000001</v>
      </c>
      <c r="BG632">
        <v>34.077285000000003</v>
      </c>
    </row>
    <row r="633" spans="1:59" x14ac:dyDescent="0.3">
      <c r="A633">
        <v>533</v>
      </c>
      <c r="B633">
        <v>5890</v>
      </c>
      <c r="C633" t="s">
        <v>1945</v>
      </c>
      <c r="D633" t="s">
        <v>1946</v>
      </c>
      <c r="E633" t="s">
        <v>123</v>
      </c>
      <c r="F633">
        <v>-117.539654</v>
      </c>
      <c r="G633">
        <v>34.077354</v>
      </c>
      <c r="H633" t="s">
        <v>252</v>
      </c>
      <c r="I633">
        <v>3.2</v>
      </c>
      <c r="J633">
        <v>6.2</v>
      </c>
      <c r="K633">
        <v>9.4</v>
      </c>
      <c r="L633" t="s">
        <v>53</v>
      </c>
      <c r="N633" t="s">
        <v>214</v>
      </c>
      <c r="O633">
        <v>0</v>
      </c>
      <c r="P633" t="s">
        <v>253</v>
      </c>
      <c r="R633" t="s">
        <v>155</v>
      </c>
      <c r="S633" t="s">
        <v>263</v>
      </c>
      <c r="U633" t="s">
        <v>42</v>
      </c>
      <c r="V633" t="s">
        <v>145</v>
      </c>
      <c r="W633" t="s">
        <v>146</v>
      </c>
      <c r="X633" s="1">
        <v>37227</v>
      </c>
      <c r="Y633" t="s">
        <v>145</v>
      </c>
      <c r="Z633" t="s">
        <v>170</v>
      </c>
      <c r="AA633" t="s">
        <v>1531</v>
      </c>
      <c r="AC633" t="s">
        <v>133</v>
      </c>
      <c r="AD633" t="s">
        <v>66</v>
      </c>
      <c r="AE633">
        <v>0</v>
      </c>
      <c r="AG633" t="s">
        <v>146</v>
      </c>
      <c r="AH633" t="s">
        <v>146</v>
      </c>
      <c r="AI633" t="s">
        <v>146</v>
      </c>
      <c r="AJ633" t="s">
        <v>146</v>
      </c>
      <c r="AK633" t="s">
        <v>146</v>
      </c>
      <c r="AL633" t="s">
        <v>66</v>
      </c>
      <c r="AN633" t="s">
        <v>511</v>
      </c>
      <c r="AO633" t="s">
        <v>136</v>
      </c>
      <c r="AP633">
        <v>8</v>
      </c>
      <c r="AT633">
        <v>8</v>
      </c>
      <c r="AU633">
        <v>29</v>
      </c>
      <c r="AW633" t="s">
        <v>137</v>
      </c>
      <c r="AX633" t="s">
        <v>138</v>
      </c>
      <c r="AZ633" t="s">
        <v>42</v>
      </c>
      <c r="BF633">
        <v>-117.539202</v>
      </c>
      <c r="BG633">
        <v>34.077283999999999</v>
      </c>
    </row>
    <row r="634" spans="1:59" x14ac:dyDescent="0.3">
      <c r="A634">
        <v>534</v>
      </c>
      <c r="B634">
        <v>5891</v>
      </c>
      <c r="C634" t="s">
        <v>1947</v>
      </c>
      <c r="D634" t="s">
        <v>1948</v>
      </c>
      <c r="E634" t="s">
        <v>123</v>
      </c>
      <c r="F634">
        <v>-117.550438</v>
      </c>
      <c r="G634">
        <v>34.077334999999998</v>
      </c>
      <c r="H634" t="s">
        <v>252</v>
      </c>
      <c r="I634">
        <v>12.1</v>
      </c>
      <c r="J634">
        <v>30.1</v>
      </c>
      <c r="K634">
        <v>42.2</v>
      </c>
      <c r="L634" t="s">
        <v>53</v>
      </c>
      <c r="N634" t="s">
        <v>125</v>
      </c>
      <c r="O634">
        <v>0</v>
      </c>
      <c r="P634" t="s">
        <v>253</v>
      </c>
      <c r="R634" t="s">
        <v>155</v>
      </c>
      <c r="S634" t="s">
        <v>144</v>
      </c>
      <c r="U634" t="s">
        <v>42</v>
      </c>
      <c r="V634" t="s">
        <v>156</v>
      </c>
      <c r="W634" t="s">
        <v>146</v>
      </c>
      <c r="X634" s="1">
        <v>37227</v>
      </c>
      <c r="Y634" t="s">
        <v>156</v>
      </c>
      <c r="Z634" t="s">
        <v>170</v>
      </c>
      <c r="AA634" t="s">
        <v>1531</v>
      </c>
      <c r="AC634" t="s">
        <v>133</v>
      </c>
      <c r="AD634" t="s">
        <v>66</v>
      </c>
      <c r="AE634">
        <v>0</v>
      </c>
      <c r="AF634" t="s">
        <v>722</v>
      </c>
      <c r="AG634" t="s">
        <v>129</v>
      </c>
      <c r="AH634" t="s">
        <v>129</v>
      </c>
      <c r="AI634" t="s">
        <v>146</v>
      </c>
      <c r="AJ634" t="s">
        <v>146</v>
      </c>
      <c r="AK634" t="s">
        <v>146</v>
      </c>
      <c r="AL634" t="s">
        <v>66</v>
      </c>
      <c r="AO634" t="s">
        <v>136</v>
      </c>
      <c r="AP634">
        <v>7</v>
      </c>
      <c r="AT634">
        <v>7</v>
      </c>
      <c r="AU634">
        <v>10</v>
      </c>
      <c r="AW634" t="s">
        <v>137</v>
      </c>
      <c r="AX634" t="s">
        <v>138</v>
      </c>
      <c r="AZ634" t="s">
        <v>42</v>
      </c>
      <c r="BF634">
        <v>-117.550438</v>
      </c>
      <c r="BG634">
        <v>34.077334999999998</v>
      </c>
    </row>
    <row r="635" spans="1:59" x14ac:dyDescent="0.3">
      <c r="A635">
        <v>535</v>
      </c>
      <c r="B635">
        <v>5893</v>
      </c>
      <c r="C635" t="s">
        <v>1949</v>
      </c>
      <c r="D635" t="s">
        <v>1950</v>
      </c>
      <c r="E635" t="s">
        <v>259</v>
      </c>
      <c r="F635">
        <v>-117.560384</v>
      </c>
      <c r="G635">
        <v>34.071697</v>
      </c>
      <c r="H635" t="s">
        <v>252</v>
      </c>
      <c r="I635">
        <v>16.399999999999999</v>
      </c>
      <c r="J635">
        <v>4.5999999999999996</v>
      </c>
      <c r="K635">
        <v>21</v>
      </c>
      <c r="L635" t="s">
        <v>53</v>
      </c>
      <c r="M635" t="s">
        <v>146</v>
      </c>
      <c r="N635" t="s">
        <v>293</v>
      </c>
      <c r="O635">
        <v>0</v>
      </c>
      <c r="P635" t="s">
        <v>253</v>
      </c>
      <c r="R635" t="s">
        <v>155</v>
      </c>
      <c r="S635" t="s">
        <v>144</v>
      </c>
      <c r="U635" t="s">
        <v>42</v>
      </c>
      <c r="V635" t="s">
        <v>156</v>
      </c>
      <c r="W635" t="s">
        <v>146</v>
      </c>
      <c r="X635" s="1">
        <v>37227</v>
      </c>
      <c r="Y635" t="s">
        <v>157</v>
      </c>
      <c r="Z635" t="s">
        <v>170</v>
      </c>
      <c r="AA635" t="s">
        <v>1531</v>
      </c>
      <c r="AC635" t="s">
        <v>133</v>
      </c>
      <c r="AD635" t="s">
        <v>65</v>
      </c>
      <c r="AE635">
        <v>0</v>
      </c>
      <c r="AF635" t="s">
        <v>1476</v>
      </c>
      <c r="AG635" t="s">
        <v>129</v>
      </c>
      <c r="AH635" t="s">
        <v>129</v>
      </c>
      <c r="AI635" t="s">
        <v>146</v>
      </c>
      <c r="AJ635" t="s">
        <v>146</v>
      </c>
      <c r="AK635" t="s">
        <v>146</v>
      </c>
      <c r="AL635" t="s">
        <v>66</v>
      </c>
      <c r="AO635" t="s">
        <v>136</v>
      </c>
      <c r="AP635">
        <v>6</v>
      </c>
      <c r="AT635">
        <v>6</v>
      </c>
      <c r="AU635">
        <v>25</v>
      </c>
      <c r="AW635" t="s">
        <v>137</v>
      </c>
      <c r="AX635" t="s">
        <v>138</v>
      </c>
      <c r="AZ635" t="s">
        <v>42</v>
      </c>
      <c r="BF635">
        <v>-117.558939</v>
      </c>
      <c r="BG635">
        <v>34.071989000000002</v>
      </c>
    </row>
    <row r="636" spans="1:59" x14ac:dyDescent="0.3">
      <c r="A636">
        <v>536</v>
      </c>
      <c r="B636">
        <v>5896</v>
      </c>
      <c r="C636" t="s">
        <v>1951</v>
      </c>
      <c r="D636" t="s">
        <v>1952</v>
      </c>
      <c r="E636" t="s">
        <v>259</v>
      </c>
      <c r="F636">
        <v>-117.57161000000001</v>
      </c>
      <c r="G636">
        <v>34.069938999999998</v>
      </c>
      <c r="H636" t="s">
        <v>252</v>
      </c>
      <c r="I636">
        <v>1.3</v>
      </c>
      <c r="J636">
        <v>3.2</v>
      </c>
      <c r="K636">
        <v>4.5</v>
      </c>
      <c r="L636" t="s">
        <v>53</v>
      </c>
      <c r="N636" t="s">
        <v>125</v>
      </c>
      <c r="O636">
        <v>0</v>
      </c>
      <c r="P636" t="s">
        <v>253</v>
      </c>
      <c r="R636" t="s">
        <v>155</v>
      </c>
      <c r="S636" t="s">
        <v>144</v>
      </c>
      <c r="U636" t="s">
        <v>42</v>
      </c>
      <c r="V636" t="s">
        <v>156</v>
      </c>
      <c r="W636" t="s">
        <v>129</v>
      </c>
      <c r="X636" s="1">
        <v>37227</v>
      </c>
      <c r="Y636" t="s">
        <v>157</v>
      </c>
      <c r="Z636" t="s">
        <v>170</v>
      </c>
      <c r="AA636" t="s">
        <v>1531</v>
      </c>
      <c r="AD636" t="s">
        <v>66</v>
      </c>
      <c r="AE636">
        <v>0</v>
      </c>
      <c r="AG636" t="s">
        <v>146</v>
      </c>
      <c r="AH636" t="s">
        <v>146</v>
      </c>
      <c r="AI636" t="s">
        <v>146</v>
      </c>
      <c r="AJ636" t="s">
        <v>146</v>
      </c>
      <c r="AK636" t="s">
        <v>146</v>
      </c>
      <c r="AL636" t="s">
        <v>66</v>
      </c>
      <c r="AM636" t="s">
        <v>1953</v>
      </c>
      <c r="AO636" t="s">
        <v>136</v>
      </c>
      <c r="AP636">
        <v>6</v>
      </c>
      <c r="AT636">
        <v>9</v>
      </c>
      <c r="AU636">
        <v>40</v>
      </c>
      <c r="AW636" t="s">
        <v>137</v>
      </c>
      <c r="AX636" t="s">
        <v>138</v>
      </c>
      <c r="AZ636" t="s">
        <v>42</v>
      </c>
      <c r="BF636">
        <v>-117.571105</v>
      </c>
      <c r="BG636">
        <v>34.069538000000001</v>
      </c>
    </row>
    <row r="637" spans="1:59" x14ac:dyDescent="0.3">
      <c r="A637">
        <v>537</v>
      </c>
      <c r="B637">
        <v>5897</v>
      </c>
      <c r="C637" t="s">
        <v>1954</v>
      </c>
      <c r="D637" t="s">
        <v>1955</v>
      </c>
      <c r="E637" t="s">
        <v>259</v>
      </c>
      <c r="F637">
        <v>-117.573043</v>
      </c>
      <c r="G637">
        <v>34.071420000000003</v>
      </c>
      <c r="H637" t="s">
        <v>252</v>
      </c>
      <c r="I637">
        <v>12.1</v>
      </c>
      <c r="J637">
        <v>7.7</v>
      </c>
      <c r="K637">
        <v>19.8</v>
      </c>
      <c r="L637" t="s">
        <v>29</v>
      </c>
      <c r="N637" t="s">
        <v>125</v>
      </c>
      <c r="O637">
        <v>0</v>
      </c>
      <c r="P637" t="s">
        <v>253</v>
      </c>
      <c r="R637" t="s">
        <v>155</v>
      </c>
      <c r="S637" t="s">
        <v>144</v>
      </c>
      <c r="U637" t="s">
        <v>42</v>
      </c>
      <c r="V637" t="s">
        <v>145</v>
      </c>
      <c r="W637" t="s">
        <v>146</v>
      </c>
      <c r="X637" s="1">
        <v>37227</v>
      </c>
      <c r="Y637" t="s">
        <v>145</v>
      </c>
      <c r="Z637" t="s">
        <v>170</v>
      </c>
      <c r="AA637" t="s">
        <v>1531</v>
      </c>
      <c r="AC637" t="s">
        <v>133</v>
      </c>
      <c r="AD637" t="s">
        <v>60</v>
      </c>
      <c r="AE637">
        <v>0</v>
      </c>
      <c r="AF637" t="s">
        <v>1956</v>
      </c>
      <c r="AG637" t="s">
        <v>146</v>
      </c>
      <c r="AH637" t="s">
        <v>146</v>
      </c>
      <c r="AI637" t="s">
        <v>146</v>
      </c>
      <c r="AJ637" t="s">
        <v>146</v>
      </c>
      <c r="AK637" t="s">
        <v>146</v>
      </c>
      <c r="AL637" t="s">
        <v>66</v>
      </c>
      <c r="AM637" t="s">
        <v>1957</v>
      </c>
      <c r="AN637" t="s">
        <v>666</v>
      </c>
      <c r="AO637" t="s">
        <v>136</v>
      </c>
      <c r="AP637">
        <v>5</v>
      </c>
      <c r="AR637" t="s">
        <v>164</v>
      </c>
      <c r="AT637">
        <v>8</v>
      </c>
      <c r="AU637">
        <v>50</v>
      </c>
      <c r="AW637" t="s">
        <v>137</v>
      </c>
      <c r="AX637" t="s">
        <v>138</v>
      </c>
      <c r="AZ637" t="s">
        <v>42</v>
      </c>
      <c r="BF637">
        <v>-117.57336100000001</v>
      </c>
      <c r="BG637">
        <v>34.071584999999999</v>
      </c>
    </row>
    <row r="638" spans="1:59" x14ac:dyDescent="0.3">
      <c r="A638">
        <v>538</v>
      </c>
      <c r="B638">
        <v>5899</v>
      </c>
      <c r="C638" t="s">
        <v>1958</v>
      </c>
      <c r="D638" t="s">
        <v>1959</v>
      </c>
      <c r="E638" t="s">
        <v>259</v>
      </c>
      <c r="F638">
        <v>-117.577429</v>
      </c>
      <c r="G638">
        <v>34.072063</v>
      </c>
      <c r="H638" t="s">
        <v>252</v>
      </c>
      <c r="I638">
        <v>10.1</v>
      </c>
      <c r="J638">
        <v>6.9</v>
      </c>
      <c r="K638">
        <v>17</v>
      </c>
      <c r="L638" t="s">
        <v>51</v>
      </c>
      <c r="N638" t="s">
        <v>125</v>
      </c>
      <c r="O638">
        <v>0</v>
      </c>
      <c r="P638" t="s">
        <v>253</v>
      </c>
      <c r="R638" t="s">
        <v>155</v>
      </c>
      <c r="S638" t="s">
        <v>144</v>
      </c>
      <c r="T638" t="s">
        <v>202</v>
      </c>
      <c r="U638" t="s">
        <v>21</v>
      </c>
      <c r="V638" t="s">
        <v>156</v>
      </c>
      <c r="W638" t="s">
        <v>146</v>
      </c>
      <c r="X638" s="1">
        <v>37227</v>
      </c>
      <c r="Y638" t="s">
        <v>145</v>
      </c>
      <c r="Z638" t="s">
        <v>203</v>
      </c>
      <c r="AA638" t="s">
        <v>1531</v>
      </c>
      <c r="AB638" t="s">
        <v>204</v>
      </c>
      <c r="AC638" t="s">
        <v>133</v>
      </c>
      <c r="AD638" t="s">
        <v>59</v>
      </c>
      <c r="AE638">
        <v>0</v>
      </c>
      <c r="AG638" t="s">
        <v>146</v>
      </c>
      <c r="AH638" t="s">
        <v>146</v>
      </c>
      <c r="AI638" t="s">
        <v>146</v>
      </c>
      <c r="AJ638" t="s">
        <v>146</v>
      </c>
      <c r="AK638" t="s">
        <v>146</v>
      </c>
      <c r="AL638" t="s">
        <v>66</v>
      </c>
      <c r="AO638" t="s">
        <v>136</v>
      </c>
      <c r="AP638">
        <v>5</v>
      </c>
      <c r="AQ638" t="s">
        <v>354</v>
      </c>
      <c r="AR638" t="s">
        <v>354</v>
      </c>
      <c r="AT638">
        <v>9</v>
      </c>
      <c r="AU638">
        <v>47</v>
      </c>
      <c r="AW638" t="s">
        <v>137</v>
      </c>
      <c r="AX638" t="s">
        <v>138</v>
      </c>
      <c r="AZ638" t="s">
        <v>42</v>
      </c>
      <c r="BF638">
        <v>-117.57651199999999</v>
      </c>
      <c r="BG638">
        <v>34.071953999999998</v>
      </c>
    </row>
    <row r="639" spans="1:59" x14ac:dyDescent="0.3">
      <c r="A639">
        <v>539</v>
      </c>
      <c r="B639">
        <v>5898</v>
      </c>
      <c r="C639" t="s">
        <v>1960</v>
      </c>
      <c r="D639" t="s">
        <v>1961</v>
      </c>
      <c r="E639" t="s">
        <v>259</v>
      </c>
      <c r="F639">
        <v>-117.580775</v>
      </c>
      <c r="G639">
        <v>34.071413999999997</v>
      </c>
      <c r="H639" t="s">
        <v>252</v>
      </c>
      <c r="I639">
        <v>9.3000000000000007</v>
      </c>
      <c r="J639">
        <v>4.7</v>
      </c>
      <c r="K639">
        <v>14</v>
      </c>
      <c r="L639" t="s">
        <v>53</v>
      </c>
      <c r="N639" t="s">
        <v>125</v>
      </c>
      <c r="O639">
        <v>0</v>
      </c>
      <c r="P639" t="s">
        <v>253</v>
      </c>
      <c r="R639" t="s">
        <v>155</v>
      </c>
      <c r="S639" t="s">
        <v>144</v>
      </c>
      <c r="T639" t="s">
        <v>66</v>
      </c>
      <c r="U639" t="s">
        <v>42</v>
      </c>
      <c r="V639" t="s">
        <v>156</v>
      </c>
      <c r="W639" t="s">
        <v>146</v>
      </c>
      <c r="X639" s="1">
        <v>37227</v>
      </c>
      <c r="Y639" t="s">
        <v>157</v>
      </c>
      <c r="Z639" t="s">
        <v>170</v>
      </c>
      <c r="AA639" t="s">
        <v>1531</v>
      </c>
      <c r="AC639" t="s">
        <v>133</v>
      </c>
      <c r="AD639" t="s">
        <v>66</v>
      </c>
      <c r="AE639">
        <v>0</v>
      </c>
      <c r="AF639" t="s">
        <v>1962</v>
      </c>
      <c r="AG639" t="s">
        <v>129</v>
      </c>
      <c r="AH639" t="s">
        <v>129</v>
      </c>
      <c r="AI639" t="s">
        <v>146</v>
      </c>
      <c r="AJ639" t="s">
        <v>146</v>
      </c>
      <c r="AK639" t="s">
        <v>146</v>
      </c>
      <c r="AL639" t="s">
        <v>66</v>
      </c>
      <c r="AN639" t="s">
        <v>217</v>
      </c>
      <c r="AO639" t="s">
        <v>136</v>
      </c>
      <c r="AP639">
        <v>6</v>
      </c>
      <c r="AT639">
        <v>6</v>
      </c>
      <c r="AU639">
        <v>25</v>
      </c>
      <c r="AW639" t="s">
        <v>137</v>
      </c>
      <c r="AX639" t="s">
        <v>138</v>
      </c>
      <c r="AZ639" t="s">
        <v>42</v>
      </c>
      <c r="BF639">
        <v>-117.58092000000001</v>
      </c>
      <c r="BG639">
        <v>34.071278</v>
      </c>
    </row>
    <row r="640" spans="1:59" x14ac:dyDescent="0.3">
      <c r="A640">
        <v>540</v>
      </c>
      <c r="B640">
        <v>5901</v>
      </c>
      <c r="C640" t="s">
        <v>1963</v>
      </c>
      <c r="D640" t="s">
        <v>1964</v>
      </c>
      <c r="E640" t="s">
        <v>259</v>
      </c>
      <c r="F640">
        <v>-117.58857500000001</v>
      </c>
      <c r="G640">
        <v>34.070372999999996</v>
      </c>
      <c r="H640" t="s">
        <v>252</v>
      </c>
      <c r="I640">
        <v>12.6</v>
      </c>
      <c r="J640">
        <v>7.7</v>
      </c>
      <c r="K640">
        <v>20.3</v>
      </c>
      <c r="L640" t="s">
        <v>51</v>
      </c>
      <c r="N640" t="s">
        <v>293</v>
      </c>
      <c r="O640">
        <v>0</v>
      </c>
      <c r="P640" t="s">
        <v>253</v>
      </c>
      <c r="R640" t="s">
        <v>196</v>
      </c>
      <c r="S640" t="s">
        <v>144</v>
      </c>
      <c r="T640" t="s">
        <v>169</v>
      </c>
      <c r="U640" t="s">
        <v>38</v>
      </c>
      <c r="V640" t="s">
        <v>156</v>
      </c>
      <c r="W640" t="s">
        <v>146</v>
      </c>
      <c r="X640" s="1">
        <v>37227</v>
      </c>
      <c r="Y640" t="s">
        <v>145</v>
      </c>
      <c r="Z640" t="s">
        <v>203</v>
      </c>
      <c r="AA640" t="s">
        <v>1531</v>
      </c>
      <c r="AD640" t="s">
        <v>59</v>
      </c>
      <c r="AE640">
        <v>0</v>
      </c>
      <c r="AG640" t="s">
        <v>146</v>
      </c>
      <c r="AH640" t="s">
        <v>146</v>
      </c>
      <c r="AI640" t="s">
        <v>146</v>
      </c>
      <c r="AJ640" t="s">
        <v>146</v>
      </c>
      <c r="AK640" t="s">
        <v>146</v>
      </c>
      <c r="AL640" t="s">
        <v>66</v>
      </c>
      <c r="AO640" t="s">
        <v>136</v>
      </c>
      <c r="AP640">
        <v>6</v>
      </c>
      <c r="AQ640" t="s">
        <v>354</v>
      </c>
      <c r="AR640" t="s">
        <v>354</v>
      </c>
      <c r="AT640">
        <v>9</v>
      </c>
      <c r="AU640">
        <v>53</v>
      </c>
      <c r="AW640" t="s">
        <v>137</v>
      </c>
      <c r="AX640" t="s">
        <v>138</v>
      </c>
      <c r="AZ640" t="s">
        <v>42</v>
      </c>
      <c r="BF640">
        <v>-117.58787599999999</v>
      </c>
      <c r="BG640">
        <v>34.070236999999999</v>
      </c>
    </row>
    <row r="641" spans="1:59" x14ac:dyDescent="0.3">
      <c r="A641">
        <v>541</v>
      </c>
      <c r="B641">
        <v>5902</v>
      </c>
      <c r="C641" t="s">
        <v>1965</v>
      </c>
      <c r="D641" t="s">
        <v>1966</v>
      </c>
      <c r="E641" t="s">
        <v>259</v>
      </c>
      <c r="F641">
        <v>-117.59134</v>
      </c>
      <c r="G641">
        <v>34.070354000000002</v>
      </c>
      <c r="H641" t="s">
        <v>252</v>
      </c>
      <c r="I641">
        <v>8.5</v>
      </c>
      <c r="J641">
        <v>8.6</v>
      </c>
      <c r="K641">
        <v>17.100000000000001</v>
      </c>
      <c r="L641" t="s">
        <v>53</v>
      </c>
      <c r="N641" t="s">
        <v>125</v>
      </c>
      <c r="O641">
        <v>0</v>
      </c>
      <c r="P641" t="s">
        <v>253</v>
      </c>
      <c r="R641" t="s">
        <v>155</v>
      </c>
      <c r="S641" t="s">
        <v>144</v>
      </c>
      <c r="U641" t="s">
        <v>42</v>
      </c>
      <c r="V641" t="s">
        <v>157</v>
      </c>
      <c r="W641" t="s">
        <v>146</v>
      </c>
      <c r="X641" s="1">
        <v>37227</v>
      </c>
      <c r="Y641" t="s">
        <v>157</v>
      </c>
      <c r="Z641" t="s">
        <v>170</v>
      </c>
      <c r="AA641" t="s">
        <v>1531</v>
      </c>
      <c r="AC641" t="s">
        <v>133</v>
      </c>
      <c r="AD641" t="s">
        <v>66</v>
      </c>
      <c r="AE641">
        <v>0</v>
      </c>
      <c r="AF641" t="s">
        <v>1967</v>
      </c>
      <c r="AG641" t="s">
        <v>129</v>
      </c>
      <c r="AH641" t="s">
        <v>129</v>
      </c>
      <c r="AI641" t="s">
        <v>146</v>
      </c>
      <c r="AJ641" t="s">
        <v>146</v>
      </c>
      <c r="AK641" t="s">
        <v>146</v>
      </c>
      <c r="AL641" t="s">
        <v>66</v>
      </c>
      <c r="AM641" t="s">
        <v>1536</v>
      </c>
      <c r="AN641" t="s">
        <v>666</v>
      </c>
      <c r="AO641" t="s">
        <v>136</v>
      </c>
      <c r="AP641">
        <v>6</v>
      </c>
      <c r="AT641">
        <v>6</v>
      </c>
      <c r="AU641">
        <v>25</v>
      </c>
      <c r="AW641" t="s">
        <v>137</v>
      </c>
      <c r="AX641" t="s">
        <v>138</v>
      </c>
      <c r="AZ641" t="s">
        <v>42</v>
      </c>
      <c r="BF641">
        <v>-117.592167</v>
      </c>
      <c r="BG641">
        <v>34.070295999999999</v>
      </c>
    </row>
    <row r="642" spans="1:59" x14ac:dyDescent="0.3">
      <c r="A642">
        <v>542</v>
      </c>
      <c r="B642">
        <v>5903</v>
      </c>
      <c r="C642" t="s">
        <v>1968</v>
      </c>
      <c r="D642" t="s">
        <v>1969</v>
      </c>
      <c r="E642" t="s">
        <v>259</v>
      </c>
      <c r="F642">
        <v>-117.593611</v>
      </c>
      <c r="G642">
        <v>34.064418000000003</v>
      </c>
      <c r="H642" t="s">
        <v>252</v>
      </c>
      <c r="I642">
        <v>1.5</v>
      </c>
      <c r="J642">
        <v>1.7</v>
      </c>
      <c r="K642">
        <v>3.2</v>
      </c>
      <c r="L642" t="s">
        <v>53</v>
      </c>
      <c r="N642" t="s">
        <v>125</v>
      </c>
      <c r="O642">
        <v>0</v>
      </c>
      <c r="P642" t="s">
        <v>253</v>
      </c>
      <c r="R642" t="s">
        <v>155</v>
      </c>
      <c r="S642" t="s">
        <v>144</v>
      </c>
      <c r="U642" t="s">
        <v>42</v>
      </c>
      <c r="V642" t="s">
        <v>145</v>
      </c>
      <c r="W642" t="s">
        <v>146</v>
      </c>
      <c r="X642" s="1">
        <v>37227</v>
      </c>
      <c r="Y642" t="s">
        <v>145</v>
      </c>
      <c r="Z642" t="s">
        <v>170</v>
      </c>
      <c r="AA642" t="s">
        <v>1531</v>
      </c>
      <c r="AC642" t="s">
        <v>133</v>
      </c>
      <c r="AD642" t="s">
        <v>66</v>
      </c>
      <c r="AE642">
        <v>0</v>
      </c>
      <c r="AF642" t="s">
        <v>1970</v>
      </c>
      <c r="AG642" t="s">
        <v>146</v>
      </c>
      <c r="AH642" t="s">
        <v>146</v>
      </c>
      <c r="AI642" t="s">
        <v>146</v>
      </c>
      <c r="AJ642" t="s">
        <v>146</v>
      </c>
      <c r="AK642" t="s">
        <v>146</v>
      </c>
      <c r="AL642" t="s">
        <v>66</v>
      </c>
      <c r="AO642" t="s">
        <v>136</v>
      </c>
      <c r="AP642">
        <v>11</v>
      </c>
      <c r="AT642">
        <v>11</v>
      </c>
      <c r="AU642">
        <v>25</v>
      </c>
      <c r="AW642" t="s">
        <v>137</v>
      </c>
      <c r="AX642" t="s">
        <v>138</v>
      </c>
      <c r="AZ642" t="s">
        <v>42</v>
      </c>
      <c r="BF642">
        <v>-117.593521</v>
      </c>
      <c r="BG642">
        <v>34.064846000000003</v>
      </c>
    </row>
    <row r="643" spans="1:59" x14ac:dyDescent="0.3">
      <c r="A643">
        <v>543</v>
      </c>
      <c r="B643">
        <v>8601</v>
      </c>
      <c r="C643" t="s">
        <v>1971</v>
      </c>
      <c r="D643" t="s">
        <v>1972</v>
      </c>
      <c r="E643" t="s">
        <v>259</v>
      </c>
      <c r="F643">
        <v>-117.596017</v>
      </c>
      <c r="G643">
        <v>34.060820999999997</v>
      </c>
      <c r="H643" t="s">
        <v>1973</v>
      </c>
      <c r="I643">
        <v>26.5</v>
      </c>
      <c r="J643">
        <v>24.8</v>
      </c>
      <c r="K643">
        <v>51.3</v>
      </c>
      <c r="L643" t="s">
        <v>44</v>
      </c>
      <c r="N643" t="s">
        <v>214</v>
      </c>
      <c r="O643">
        <v>0</v>
      </c>
      <c r="P643" t="s">
        <v>253</v>
      </c>
      <c r="R643" t="s">
        <v>155</v>
      </c>
      <c r="S643" t="s">
        <v>144</v>
      </c>
      <c r="T643" t="s">
        <v>169</v>
      </c>
      <c r="U643" t="s">
        <v>40</v>
      </c>
      <c r="V643" t="s">
        <v>145</v>
      </c>
      <c r="W643" t="s">
        <v>146</v>
      </c>
      <c r="X643" s="1">
        <v>25569</v>
      </c>
      <c r="Y643" t="s">
        <v>145</v>
      </c>
      <c r="Z643" t="s">
        <v>203</v>
      </c>
      <c r="AA643" t="s">
        <v>1531</v>
      </c>
      <c r="AD643" t="s">
        <v>40</v>
      </c>
      <c r="AE643">
        <v>0</v>
      </c>
      <c r="AG643" t="s">
        <v>146</v>
      </c>
      <c r="AH643" t="s">
        <v>146</v>
      </c>
      <c r="AI643" t="s">
        <v>146</v>
      </c>
      <c r="AJ643" t="s">
        <v>146</v>
      </c>
      <c r="AK643" t="s">
        <v>146</v>
      </c>
      <c r="AL643" t="s">
        <v>66</v>
      </c>
      <c r="AN643" t="s">
        <v>666</v>
      </c>
      <c r="AO643" t="s">
        <v>136</v>
      </c>
      <c r="AP643">
        <v>8</v>
      </c>
      <c r="AQ643" t="s">
        <v>294</v>
      </c>
      <c r="AR643" t="s">
        <v>294</v>
      </c>
      <c r="AS643" t="s">
        <v>294</v>
      </c>
      <c r="AT643">
        <v>11</v>
      </c>
      <c r="AU643">
        <v>45</v>
      </c>
      <c r="AW643" t="s">
        <v>44</v>
      </c>
      <c r="AX643" t="s">
        <v>44</v>
      </c>
      <c r="AY643" t="s">
        <v>294</v>
      </c>
      <c r="AZ643" t="s">
        <v>42</v>
      </c>
      <c r="BF643">
        <v>-117.596017</v>
      </c>
      <c r="BG643">
        <v>34.060820999999997</v>
      </c>
    </row>
    <row r="644" spans="1:59" x14ac:dyDescent="0.3">
      <c r="A644">
        <v>544</v>
      </c>
      <c r="B644">
        <v>8602</v>
      </c>
      <c r="C644" t="s">
        <v>1974</v>
      </c>
      <c r="D644" t="s">
        <v>1975</v>
      </c>
      <c r="E644" t="s">
        <v>259</v>
      </c>
      <c r="F644">
        <v>-117.585364</v>
      </c>
      <c r="G644">
        <v>34.060778999999997</v>
      </c>
      <c r="H644" t="s">
        <v>1973</v>
      </c>
      <c r="I644">
        <v>17.7</v>
      </c>
      <c r="J644">
        <v>20.5</v>
      </c>
      <c r="K644">
        <v>38.200000000000003</v>
      </c>
      <c r="L644" t="s">
        <v>44</v>
      </c>
      <c r="N644" t="s">
        <v>214</v>
      </c>
      <c r="O644">
        <v>0</v>
      </c>
      <c r="P644" t="s">
        <v>253</v>
      </c>
      <c r="R644" t="s">
        <v>155</v>
      </c>
      <c r="S644" t="s">
        <v>144</v>
      </c>
      <c r="T644" t="s">
        <v>169</v>
      </c>
      <c r="U644" t="s">
        <v>40</v>
      </c>
      <c r="V644" t="s">
        <v>145</v>
      </c>
      <c r="W644" t="s">
        <v>146</v>
      </c>
      <c r="X644" s="1">
        <v>25569</v>
      </c>
      <c r="Y644" t="s">
        <v>145</v>
      </c>
      <c r="Z644" t="s">
        <v>203</v>
      </c>
      <c r="AA644" t="s">
        <v>1531</v>
      </c>
      <c r="AD644" t="s">
        <v>40</v>
      </c>
      <c r="AE644">
        <v>0</v>
      </c>
      <c r="AG644" t="s">
        <v>146</v>
      </c>
      <c r="AH644" t="s">
        <v>146</v>
      </c>
      <c r="AI644" t="s">
        <v>146</v>
      </c>
      <c r="AJ644" t="s">
        <v>146</v>
      </c>
      <c r="AK644" t="s">
        <v>146</v>
      </c>
      <c r="AL644" t="s">
        <v>66</v>
      </c>
      <c r="AN644" t="s">
        <v>666</v>
      </c>
      <c r="AO644" t="s">
        <v>136</v>
      </c>
      <c r="AP644">
        <v>8</v>
      </c>
      <c r="AQ644" t="s">
        <v>294</v>
      </c>
      <c r="AR644" t="s">
        <v>294</v>
      </c>
      <c r="AS644" t="s">
        <v>294</v>
      </c>
      <c r="AT644">
        <v>11</v>
      </c>
      <c r="AU644">
        <v>45</v>
      </c>
      <c r="AW644" t="s">
        <v>44</v>
      </c>
      <c r="AX644" t="s">
        <v>44</v>
      </c>
      <c r="AY644" t="s">
        <v>294</v>
      </c>
      <c r="AZ644" t="s">
        <v>42</v>
      </c>
      <c r="BF644">
        <v>-117.585551411045</v>
      </c>
      <c r="BG644">
        <v>34.060795779409901</v>
      </c>
    </row>
    <row r="645" spans="1:59" x14ac:dyDescent="0.3">
      <c r="A645">
        <v>545</v>
      </c>
      <c r="B645">
        <v>5904</v>
      </c>
      <c r="C645" t="s">
        <v>1976</v>
      </c>
      <c r="D645" t="s">
        <v>1977</v>
      </c>
      <c r="E645" t="s">
        <v>259</v>
      </c>
      <c r="F645">
        <v>-117.60068200000001</v>
      </c>
      <c r="G645">
        <v>34.063110000000002</v>
      </c>
      <c r="H645" t="s">
        <v>252</v>
      </c>
      <c r="I645">
        <v>1.7</v>
      </c>
      <c r="J645">
        <v>0.4</v>
      </c>
      <c r="K645">
        <v>2.1</v>
      </c>
      <c r="L645" t="s">
        <v>49</v>
      </c>
      <c r="N645" t="s">
        <v>125</v>
      </c>
      <c r="O645">
        <v>0</v>
      </c>
      <c r="P645" t="s">
        <v>253</v>
      </c>
      <c r="R645" t="s">
        <v>155</v>
      </c>
      <c r="S645" t="s">
        <v>144</v>
      </c>
      <c r="U645" t="s">
        <v>42</v>
      </c>
      <c r="V645" t="s">
        <v>157</v>
      </c>
      <c r="W645" t="s">
        <v>146</v>
      </c>
      <c r="X645" s="1">
        <v>37227</v>
      </c>
      <c r="Y645" t="s">
        <v>145</v>
      </c>
      <c r="Z645" t="s">
        <v>170</v>
      </c>
      <c r="AA645" t="s">
        <v>1531</v>
      </c>
      <c r="AC645" t="s">
        <v>133</v>
      </c>
      <c r="AD645" t="s">
        <v>66</v>
      </c>
      <c r="AE645">
        <v>0</v>
      </c>
      <c r="AG645" t="s">
        <v>146</v>
      </c>
      <c r="AH645" t="s">
        <v>146</v>
      </c>
      <c r="AI645" t="s">
        <v>146</v>
      </c>
      <c r="AJ645" t="s">
        <v>146</v>
      </c>
      <c r="AK645" t="s">
        <v>146</v>
      </c>
      <c r="AL645" t="s">
        <v>66</v>
      </c>
      <c r="AO645" t="s">
        <v>136</v>
      </c>
      <c r="AW645" t="s">
        <v>137</v>
      </c>
      <c r="AX645" t="s">
        <v>138</v>
      </c>
      <c r="AZ645" t="s">
        <v>42</v>
      </c>
      <c r="BF645">
        <v>-117.599294</v>
      </c>
      <c r="BG645">
        <v>34.062567000000001</v>
      </c>
    </row>
    <row r="646" spans="1:59" x14ac:dyDescent="0.3">
      <c r="A646">
        <v>546</v>
      </c>
      <c r="B646">
        <v>406</v>
      </c>
      <c r="C646" t="s">
        <v>1978</v>
      </c>
      <c r="D646" t="s">
        <v>1979</v>
      </c>
      <c r="E646" t="s">
        <v>259</v>
      </c>
      <c r="F646">
        <v>-117.612025</v>
      </c>
      <c r="G646">
        <v>34.063645000000001</v>
      </c>
      <c r="H646" t="s">
        <v>252</v>
      </c>
      <c r="I646">
        <v>33.1</v>
      </c>
      <c r="J646">
        <v>23.6</v>
      </c>
      <c r="K646">
        <v>56.7</v>
      </c>
      <c r="L646" t="s">
        <v>53</v>
      </c>
      <c r="M646" t="s">
        <v>146</v>
      </c>
      <c r="N646" t="s">
        <v>293</v>
      </c>
      <c r="O646">
        <v>0</v>
      </c>
      <c r="P646" t="s">
        <v>253</v>
      </c>
      <c r="R646" t="s">
        <v>155</v>
      </c>
      <c r="S646" t="s">
        <v>144</v>
      </c>
      <c r="T646" t="s">
        <v>169</v>
      </c>
      <c r="U646" t="s">
        <v>28</v>
      </c>
      <c r="V646" t="s">
        <v>145</v>
      </c>
      <c r="W646" t="s">
        <v>146</v>
      </c>
      <c r="X646" s="1">
        <v>37227</v>
      </c>
      <c r="Y646" t="s">
        <v>157</v>
      </c>
      <c r="Z646" t="s">
        <v>203</v>
      </c>
      <c r="AA646" t="s">
        <v>255</v>
      </c>
      <c r="AB646" t="s">
        <v>204</v>
      </c>
      <c r="AC646" t="s">
        <v>133</v>
      </c>
      <c r="AD646" t="s">
        <v>59</v>
      </c>
      <c r="AE646">
        <v>0</v>
      </c>
      <c r="AG646" t="s">
        <v>129</v>
      </c>
      <c r="AH646" t="s">
        <v>129</v>
      </c>
      <c r="AI646" t="s">
        <v>146</v>
      </c>
      <c r="AJ646" t="s">
        <v>146</v>
      </c>
      <c r="AK646" t="s">
        <v>146</v>
      </c>
      <c r="AL646" t="s">
        <v>66</v>
      </c>
      <c r="AM646" t="s">
        <v>1525</v>
      </c>
      <c r="AN646" t="s">
        <v>666</v>
      </c>
      <c r="AO646" t="s">
        <v>136</v>
      </c>
      <c r="AP646">
        <v>5</v>
      </c>
      <c r="AQ646" t="s">
        <v>354</v>
      </c>
      <c r="AR646" t="s">
        <v>354</v>
      </c>
      <c r="AT646">
        <v>11</v>
      </c>
      <c r="AU646">
        <v>29</v>
      </c>
      <c r="AW646" t="s">
        <v>137</v>
      </c>
      <c r="AX646" t="s">
        <v>138</v>
      </c>
      <c r="AZ646" t="s">
        <v>42</v>
      </c>
      <c r="BB646" t="s">
        <v>278</v>
      </c>
      <c r="BF646">
        <v>-117.611192</v>
      </c>
      <c r="BG646">
        <v>34.063597000000001</v>
      </c>
    </row>
    <row r="647" spans="1:59" x14ac:dyDescent="0.3">
      <c r="A647">
        <v>547</v>
      </c>
      <c r="B647">
        <v>5906</v>
      </c>
      <c r="C647" t="s">
        <v>1980</v>
      </c>
      <c r="D647" t="s">
        <v>1981</v>
      </c>
      <c r="E647" t="s">
        <v>259</v>
      </c>
      <c r="F647">
        <v>-117.617248</v>
      </c>
      <c r="G647">
        <v>34.063504999999999</v>
      </c>
      <c r="H647" t="s">
        <v>252</v>
      </c>
      <c r="I647">
        <v>20.6</v>
      </c>
      <c r="J647">
        <v>4.0999999999999996</v>
      </c>
      <c r="K647">
        <v>24.7</v>
      </c>
      <c r="L647" t="s">
        <v>37</v>
      </c>
      <c r="N647" t="s">
        <v>125</v>
      </c>
      <c r="O647">
        <v>0</v>
      </c>
      <c r="P647" t="s">
        <v>275</v>
      </c>
      <c r="R647" t="s">
        <v>155</v>
      </c>
      <c r="S647" t="s">
        <v>144</v>
      </c>
      <c r="U647" t="s">
        <v>42</v>
      </c>
      <c r="V647" t="s">
        <v>156</v>
      </c>
      <c r="W647" t="s">
        <v>146</v>
      </c>
      <c r="X647" s="1">
        <v>37227</v>
      </c>
      <c r="Y647" t="s">
        <v>145</v>
      </c>
      <c r="Z647" t="s">
        <v>170</v>
      </c>
      <c r="AA647" t="s">
        <v>276</v>
      </c>
      <c r="AC647" t="s">
        <v>133</v>
      </c>
      <c r="AD647" t="s">
        <v>66</v>
      </c>
      <c r="AE647">
        <v>0</v>
      </c>
      <c r="AF647" t="s">
        <v>1982</v>
      </c>
      <c r="AG647" t="s">
        <v>146</v>
      </c>
      <c r="AH647" t="s">
        <v>146</v>
      </c>
      <c r="AI647" t="s">
        <v>146</v>
      </c>
      <c r="AJ647" t="s">
        <v>146</v>
      </c>
      <c r="AK647" t="s">
        <v>146</v>
      </c>
      <c r="AL647" t="s">
        <v>66</v>
      </c>
      <c r="AO647" t="s">
        <v>136</v>
      </c>
      <c r="AP647">
        <v>5</v>
      </c>
      <c r="AR647" t="s">
        <v>188</v>
      </c>
      <c r="AT647">
        <v>9</v>
      </c>
      <c r="AU647">
        <v>18</v>
      </c>
      <c r="AW647" t="s">
        <v>137</v>
      </c>
      <c r="AX647" t="s">
        <v>138</v>
      </c>
      <c r="AZ647" t="s">
        <v>42</v>
      </c>
      <c r="BF647">
        <v>-117.617248</v>
      </c>
      <c r="BG647">
        <v>34.063504999999999</v>
      </c>
    </row>
    <row r="648" spans="1:59" x14ac:dyDescent="0.3">
      <c r="A648">
        <v>548</v>
      </c>
      <c r="B648">
        <v>5907</v>
      </c>
      <c r="C648" t="s">
        <v>1983</v>
      </c>
      <c r="D648" t="s">
        <v>1984</v>
      </c>
      <c r="E648" t="s">
        <v>259</v>
      </c>
      <c r="F648">
        <v>-117.620501</v>
      </c>
      <c r="G648">
        <v>34.063496999999998</v>
      </c>
      <c r="H648" t="s">
        <v>252</v>
      </c>
      <c r="I648">
        <v>2.7</v>
      </c>
      <c r="J648">
        <v>1.1000000000000001</v>
      </c>
      <c r="K648">
        <v>3.8</v>
      </c>
      <c r="L648" t="s">
        <v>37</v>
      </c>
      <c r="N648" t="s">
        <v>125</v>
      </c>
      <c r="O648">
        <v>0</v>
      </c>
      <c r="P648" t="s">
        <v>275</v>
      </c>
      <c r="R648" t="s">
        <v>196</v>
      </c>
      <c r="S648" t="s">
        <v>144</v>
      </c>
      <c r="U648" t="s">
        <v>42</v>
      </c>
      <c r="V648" t="s">
        <v>156</v>
      </c>
      <c r="W648" t="s">
        <v>146</v>
      </c>
      <c r="X648" s="1">
        <v>37227</v>
      </c>
      <c r="Y648" t="s">
        <v>145</v>
      </c>
      <c r="Z648" t="s">
        <v>170</v>
      </c>
      <c r="AA648" t="s">
        <v>255</v>
      </c>
      <c r="AD648" t="s">
        <v>60</v>
      </c>
      <c r="AE648">
        <v>0</v>
      </c>
      <c r="AG648" t="s">
        <v>146</v>
      </c>
      <c r="AH648" t="s">
        <v>146</v>
      </c>
      <c r="AI648" t="s">
        <v>146</v>
      </c>
      <c r="AJ648" t="s">
        <v>146</v>
      </c>
      <c r="AK648" t="s">
        <v>146</v>
      </c>
      <c r="AL648" t="s">
        <v>66</v>
      </c>
      <c r="AM648" t="s">
        <v>1985</v>
      </c>
      <c r="AO648" t="s">
        <v>136</v>
      </c>
      <c r="AP648">
        <v>4</v>
      </c>
      <c r="AR648" t="s">
        <v>188</v>
      </c>
      <c r="AT648">
        <v>8</v>
      </c>
      <c r="AU648">
        <v>16</v>
      </c>
      <c r="AW648" t="s">
        <v>137</v>
      </c>
      <c r="AX648" t="s">
        <v>138</v>
      </c>
      <c r="AZ648" t="s">
        <v>42</v>
      </c>
      <c r="BF648">
        <v>-117.620501</v>
      </c>
      <c r="BG648">
        <v>34.063496999999998</v>
      </c>
    </row>
    <row r="649" spans="1:59" x14ac:dyDescent="0.3">
      <c r="A649">
        <v>549</v>
      </c>
      <c r="B649">
        <v>5908</v>
      </c>
      <c r="C649" t="s">
        <v>1986</v>
      </c>
      <c r="D649" t="s">
        <v>1987</v>
      </c>
      <c r="E649" t="s">
        <v>259</v>
      </c>
      <c r="F649">
        <v>-117.62305499999999</v>
      </c>
      <c r="G649">
        <v>34.063498000000003</v>
      </c>
      <c r="H649" t="s">
        <v>252</v>
      </c>
      <c r="I649">
        <v>29.2</v>
      </c>
      <c r="J649">
        <v>9.3000000000000007</v>
      </c>
      <c r="K649">
        <v>38.5</v>
      </c>
      <c r="L649" t="s">
        <v>37</v>
      </c>
      <c r="N649" t="s">
        <v>125</v>
      </c>
      <c r="O649">
        <v>0</v>
      </c>
      <c r="P649" t="s">
        <v>275</v>
      </c>
      <c r="R649" t="s">
        <v>196</v>
      </c>
      <c r="S649" t="s">
        <v>144</v>
      </c>
      <c r="U649" t="s">
        <v>42</v>
      </c>
      <c r="V649" t="s">
        <v>157</v>
      </c>
      <c r="W649" t="s">
        <v>146</v>
      </c>
      <c r="X649" s="1">
        <v>37227</v>
      </c>
      <c r="Y649" t="s">
        <v>157</v>
      </c>
      <c r="Z649" t="s">
        <v>170</v>
      </c>
      <c r="AA649" t="s">
        <v>255</v>
      </c>
      <c r="AD649" t="s">
        <v>66</v>
      </c>
      <c r="AE649">
        <v>0</v>
      </c>
      <c r="AF649" t="s">
        <v>1988</v>
      </c>
      <c r="AG649" t="s">
        <v>129</v>
      </c>
      <c r="AH649" t="s">
        <v>129</v>
      </c>
      <c r="AI649" t="s">
        <v>146</v>
      </c>
      <c r="AJ649" t="s">
        <v>146</v>
      </c>
      <c r="AK649" t="s">
        <v>146</v>
      </c>
      <c r="AL649" t="s">
        <v>66</v>
      </c>
      <c r="AO649" t="s">
        <v>136</v>
      </c>
      <c r="AP649">
        <v>6</v>
      </c>
      <c r="AR649" t="s">
        <v>188</v>
      </c>
      <c r="AT649">
        <v>6</v>
      </c>
      <c r="AU649">
        <v>25</v>
      </c>
      <c r="AW649" t="s">
        <v>137</v>
      </c>
      <c r="AX649" t="s">
        <v>138</v>
      </c>
      <c r="AZ649" t="s">
        <v>42</v>
      </c>
      <c r="BF649">
        <v>-117.62305499999999</v>
      </c>
      <c r="BG649">
        <v>34.063498000000003</v>
      </c>
    </row>
    <row r="650" spans="1:59" x14ac:dyDescent="0.3">
      <c r="A650">
        <v>550</v>
      </c>
      <c r="B650">
        <v>5911</v>
      </c>
      <c r="C650" t="s">
        <v>1989</v>
      </c>
      <c r="D650" t="s">
        <v>1990</v>
      </c>
      <c r="E650" t="s">
        <v>259</v>
      </c>
      <c r="F650">
        <v>-117.637343</v>
      </c>
      <c r="G650">
        <v>34.063454</v>
      </c>
      <c r="H650" t="s">
        <v>252</v>
      </c>
      <c r="I650">
        <v>22.9</v>
      </c>
      <c r="J650">
        <v>13.9</v>
      </c>
      <c r="K650">
        <v>36.799999999999997</v>
      </c>
      <c r="L650" t="s">
        <v>31</v>
      </c>
      <c r="N650" t="s">
        <v>125</v>
      </c>
      <c r="O650">
        <v>0</v>
      </c>
      <c r="P650" t="s">
        <v>253</v>
      </c>
      <c r="R650" t="s">
        <v>196</v>
      </c>
      <c r="S650" t="s">
        <v>144</v>
      </c>
      <c r="T650" t="s">
        <v>202</v>
      </c>
      <c r="U650" t="s">
        <v>28</v>
      </c>
      <c r="V650" t="s">
        <v>156</v>
      </c>
      <c r="W650" t="s">
        <v>146</v>
      </c>
      <c r="X650" s="1">
        <v>37227</v>
      </c>
      <c r="Y650" t="s">
        <v>145</v>
      </c>
      <c r="Z650" t="s">
        <v>203</v>
      </c>
      <c r="AA650" t="s">
        <v>255</v>
      </c>
      <c r="AB650" t="s">
        <v>204</v>
      </c>
      <c r="AC650" t="s">
        <v>133</v>
      </c>
      <c r="AD650" t="s">
        <v>59</v>
      </c>
      <c r="AE650">
        <v>0</v>
      </c>
      <c r="AG650" t="s">
        <v>146</v>
      </c>
      <c r="AH650" t="s">
        <v>146</v>
      </c>
      <c r="AI650" t="s">
        <v>146</v>
      </c>
      <c r="AJ650" t="s">
        <v>146</v>
      </c>
      <c r="AK650" t="s">
        <v>146</v>
      </c>
      <c r="AL650" t="s">
        <v>66</v>
      </c>
      <c r="AO650" t="s">
        <v>136</v>
      </c>
      <c r="AP650">
        <v>9</v>
      </c>
      <c r="AQ650" t="s">
        <v>354</v>
      </c>
      <c r="AR650" t="s">
        <v>354</v>
      </c>
      <c r="AT650">
        <v>12</v>
      </c>
      <c r="AU650">
        <v>25</v>
      </c>
      <c r="AW650" t="s">
        <v>137</v>
      </c>
      <c r="AX650" t="s">
        <v>138</v>
      </c>
      <c r="AZ650" t="s">
        <v>42</v>
      </c>
      <c r="BB650" t="s">
        <v>272</v>
      </c>
      <c r="BF650">
        <v>-117.637343</v>
      </c>
      <c r="BG650">
        <v>34.063454</v>
      </c>
    </row>
    <row r="651" spans="1:59" x14ac:dyDescent="0.3">
      <c r="A651">
        <v>551</v>
      </c>
      <c r="B651">
        <v>5912</v>
      </c>
      <c r="C651" t="s">
        <v>1991</v>
      </c>
      <c r="D651" t="s">
        <v>1992</v>
      </c>
      <c r="E651" t="s">
        <v>259</v>
      </c>
      <c r="F651">
        <v>-117.641447</v>
      </c>
      <c r="G651">
        <v>34.063406000000001</v>
      </c>
      <c r="H651" t="s">
        <v>252</v>
      </c>
      <c r="I651">
        <v>20.9</v>
      </c>
      <c r="J651">
        <v>24.3</v>
      </c>
      <c r="K651">
        <v>45.2</v>
      </c>
      <c r="L651" t="s">
        <v>29</v>
      </c>
      <c r="N651" t="s">
        <v>125</v>
      </c>
      <c r="O651">
        <v>0</v>
      </c>
      <c r="P651" t="s">
        <v>253</v>
      </c>
      <c r="R651" t="s">
        <v>196</v>
      </c>
      <c r="S651" t="s">
        <v>144</v>
      </c>
      <c r="U651" t="s">
        <v>42</v>
      </c>
      <c r="V651" t="s">
        <v>157</v>
      </c>
      <c r="W651" t="s">
        <v>146</v>
      </c>
      <c r="X651" s="1">
        <v>37227</v>
      </c>
      <c r="Y651" t="s">
        <v>145</v>
      </c>
      <c r="Z651" t="s">
        <v>181</v>
      </c>
      <c r="AA651" t="s">
        <v>255</v>
      </c>
      <c r="AC651" t="s">
        <v>133</v>
      </c>
      <c r="AD651" t="s">
        <v>60</v>
      </c>
      <c r="AE651">
        <v>0</v>
      </c>
      <c r="AF651" t="s">
        <v>1515</v>
      </c>
      <c r="AG651" t="s">
        <v>146</v>
      </c>
      <c r="AH651" t="s">
        <v>146</v>
      </c>
      <c r="AI651" t="s">
        <v>146</v>
      </c>
      <c r="AJ651" t="s">
        <v>146</v>
      </c>
      <c r="AK651" t="s">
        <v>146</v>
      </c>
      <c r="AL651" t="s">
        <v>66</v>
      </c>
      <c r="AO651" t="s">
        <v>136</v>
      </c>
      <c r="AP651">
        <v>5</v>
      </c>
      <c r="AR651" t="s">
        <v>354</v>
      </c>
      <c r="AT651">
        <v>8</v>
      </c>
      <c r="AU651">
        <v>27</v>
      </c>
      <c r="AW651" t="s">
        <v>137</v>
      </c>
      <c r="AX651" t="s">
        <v>138</v>
      </c>
      <c r="AZ651" t="s">
        <v>42</v>
      </c>
      <c r="BB651" t="s">
        <v>278</v>
      </c>
      <c r="BF651">
        <v>-117.641447</v>
      </c>
      <c r="BG651">
        <v>34.063406000000001</v>
      </c>
    </row>
    <row r="652" spans="1:59" x14ac:dyDescent="0.3">
      <c r="A652">
        <v>552</v>
      </c>
      <c r="B652">
        <v>7910</v>
      </c>
      <c r="C652" t="s">
        <v>1993</v>
      </c>
      <c r="D652" t="s">
        <v>1994</v>
      </c>
      <c r="E652" t="s">
        <v>259</v>
      </c>
      <c r="F652">
        <v>-117.64927299999999</v>
      </c>
      <c r="G652">
        <v>34.063386999999999</v>
      </c>
      <c r="H652" t="s">
        <v>1506</v>
      </c>
      <c r="I652">
        <v>145.69999999999999</v>
      </c>
      <c r="J652">
        <v>124.5</v>
      </c>
      <c r="K652">
        <v>270.2</v>
      </c>
      <c r="L652" t="s">
        <v>51</v>
      </c>
      <c r="N652" t="s">
        <v>125</v>
      </c>
      <c r="O652">
        <v>0</v>
      </c>
      <c r="P652" t="s">
        <v>253</v>
      </c>
      <c r="R652" t="s">
        <v>155</v>
      </c>
      <c r="S652" t="s">
        <v>144</v>
      </c>
      <c r="T652" t="s">
        <v>169</v>
      </c>
      <c r="U652" t="s">
        <v>38</v>
      </c>
      <c r="V652" t="s">
        <v>156</v>
      </c>
      <c r="W652" t="s">
        <v>146</v>
      </c>
      <c r="X652" s="1">
        <v>37229</v>
      </c>
      <c r="Y652" t="s">
        <v>145</v>
      </c>
      <c r="Z652" t="s">
        <v>203</v>
      </c>
      <c r="AA652" t="s">
        <v>1507</v>
      </c>
      <c r="AC652" t="s">
        <v>331</v>
      </c>
      <c r="AD652" t="s">
        <v>38</v>
      </c>
      <c r="AE652">
        <v>0</v>
      </c>
      <c r="AG652" t="s">
        <v>146</v>
      </c>
      <c r="AH652" t="s">
        <v>146</v>
      </c>
      <c r="AI652" t="s">
        <v>146</v>
      </c>
      <c r="AJ652" t="s">
        <v>146</v>
      </c>
      <c r="AK652" t="s">
        <v>146</v>
      </c>
      <c r="AL652" t="s">
        <v>66</v>
      </c>
      <c r="AO652" t="s">
        <v>136</v>
      </c>
      <c r="AP652">
        <v>8</v>
      </c>
      <c r="AQ652" t="s">
        <v>294</v>
      </c>
      <c r="AR652" t="s">
        <v>294</v>
      </c>
      <c r="AS652" t="s">
        <v>294</v>
      </c>
      <c r="AT652">
        <v>12</v>
      </c>
      <c r="AU652">
        <v>190</v>
      </c>
      <c r="AW652" t="s">
        <v>51</v>
      </c>
      <c r="AX652" t="s">
        <v>51</v>
      </c>
      <c r="AY652" t="s">
        <v>294</v>
      </c>
      <c r="AZ652" t="s">
        <v>38</v>
      </c>
      <c r="BA652" t="s">
        <v>294</v>
      </c>
      <c r="BB652" t="s">
        <v>1995</v>
      </c>
      <c r="BC652" t="s">
        <v>1509</v>
      </c>
      <c r="BF652">
        <v>-117.649266294477</v>
      </c>
      <c r="BG652">
        <v>34.063381445021399</v>
      </c>
    </row>
    <row r="653" spans="1:59" x14ac:dyDescent="0.3">
      <c r="A653">
        <v>553</v>
      </c>
      <c r="B653">
        <v>5916</v>
      </c>
      <c r="C653" t="s">
        <v>1996</v>
      </c>
      <c r="D653" t="s">
        <v>1997</v>
      </c>
      <c r="E653" t="s">
        <v>259</v>
      </c>
      <c r="F653">
        <v>-117.656019</v>
      </c>
      <c r="G653">
        <v>34.063400999999999</v>
      </c>
      <c r="H653" t="s">
        <v>252</v>
      </c>
      <c r="I653">
        <v>16.100000000000001</v>
      </c>
      <c r="J653">
        <v>16.7</v>
      </c>
      <c r="K653">
        <v>32.799999999999997</v>
      </c>
      <c r="L653" t="s">
        <v>31</v>
      </c>
      <c r="N653" t="s">
        <v>125</v>
      </c>
      <c r="O653">
        <v>0</v>
      </c>
      <c r="P653" t="s">
        <v>253</v>
      </c>
      <c r="R653" t="s">
        <v>196</v>
      </c>
      <c r="S653" t="s">
        <v>144</v>
      </c>
      <c r="U653" t="s">
        <v>42</v>
      </c>
      <c r="V653" t="s">
        <v>130</v>
      </c>
      <c r="W653" t="s">
        <v>146</v>
      </c>
      <c r="X653" s="1">
        <v>37229</v>
      </c>
      <c r="Y653" t="s">
        <v>130</v>
      </c>
      <c r="Z653" t="s">
        <v>170</v>
      </c>
      <c r="AA653" t="s">
        <v>255</v>
      </c>
      <c r="AC653" t="s">
        <v>133</v>
      </c>
      <c r="AD653" t="s">
        <v>66</v>
      </c>
      <c r="AE653">
        <v>0</v>
      </c>
      <c r="AF653" t="s">
        <v>877</v>
      </c>
      <c r="AG653" t="s">
        <v>129</v>
      </c>
      <c r="AH653" t="s">
        <v>129</v>
      </c>
      <c r="AI653" t="s">
        <v>146</v>
      </c>
      <c r="AJ653" t="s">
        <v>129</v>
      </c>
      <c r="AK653" t="s">
        <v>146</v>
      </c>
      <c r="AL653" t="s">
        <v>66</v>
      </c>
      <c r="AM653" t="s">
        <v>1998</v>
      </c>
      <c r="AN653" t="s">
        <v>601</v>
      </c>
      <c r="AO653" t="s">
        <v>136</v>
      </c>
      <c r="AP653">
        <v>5</v>
      </c>
      <c r="AR653" t="s">
        <v>354</v>
      </c>
      <c r="AW653" t="s">
        <v>137</v>
      </c>
      <c r="AX653" t="s">
        <v>138</v>
      </c>
      <c r="AZ653" t="s">
        <v>42</v>
      </c>
      <c r="BF653">
        <v>-117.656019</v>
      </c>
      <c r="BG653">
        <v>34.063400999999999</v>
      </c>
    </row>
    <row r="654" spans="1:59" x14ac:dyDescent="0.3">
      <c r="A654">
        <v>554</v>
      </c>
      <c r="B654">
        <v>5917</v>
      </c>
      <c r="C654" t="s">
        <v>1999</v>
      </c>
      <c r="D654" t="s">
        <v>2000</v>
      </c>
      <c r="E654" t="s">
        <v>259</v>
      </c>
      <c r="F654">
        <v>-117.660713</v>
      </c>
      <c r="G654">
        <v>34.063389000000001</v>
      </c>
      <c r="H654" t="s">
        <v>252</v>
      </c>
      <c r="I654">
        <v>39</v>
      </c>
      <c r="J654">
        <v>30.9</v>
      </c>
      <c r="K654">
        <v>69.900000000000006</v>
      </c>
      <c r="L654" t="s">
        <v>31</v>
      </c>
      <c r="N654" t="s">
        <v>125</v>
      </c>
      <c r="O654">
        <v>0</v>
      </c>
      <c r="P654" t="s">
        <v>253</v>
      </c>
      <c r="R654" t="s">
        <v>196</v>
      </c>
      <c r="S654" t="s">
        <v>144</v>
      </c>
      <c r="T654" t="s">
        <v>169</v>
      </c>
      <c r="U654" t="s">
        <v>21</v>
      </c>
      <c r="V654" t="s">
        <v>156</v>
      </c>
      <c r="W654" t="s">
        <v>146</v>
      </c>
      <c r="X654" s="1">
        <v>37229</v>
      </c>
      <c r="Y654" t="s">
        <v>145</v>
      </c>
      <c r="Z654" t="s">
        <v>203</v>
      </c>
      <c r="AA654" t="s">
        <v>255</v>
      </c>
      <c r="AB654" t="s">
        <v>204</v>
      </c>
      <c r="AC654" t="s">
        <v>133</v>
      </c>
      <c r="AD654" t="s">
        <v>59</v>
      </c>
      <c r="AE654">
        <v>0</v>
      </c>
      <c r="AG654" t="s">
        <v>146</v>
      </c>
      <c r="AH654" t="s">
        <v>146</v>
      </c>
      <c r="AI654" t="s">
        <v>146</v>
      </c>
      <c r="AJ654" t="s">
        <v>146</v>
      </c>
      <c r="AK654" t="s">
        <v>146</v>
      </c>
      <c r="AL654" t="s">
        <v>66</v>
      </c>
      <c r="AO654" t="s">
        <v>136</v>
      </c>
      <c r="AP654">
        <v>5</v>
      </c>
      <c r="AQ654" t="s">
        <v>354</v>
      </c>
      <c r="AR654" t="s">
        <v>354</v>
      </c>
      <c r="AT654">
        <v>9</v>
      </c>
      <c r="AU654">
        <v>20</v>
      </c>
      <c r="AV654" t="s">
        <v>223</v>
      </c>
      <c r="AW654" t="s">
        <v>137</v>
      </c>
      <c r="AX654" t="s">
        <v>138</v>
      </c>
      <c r="AZ654" t="s">
        <v>42</v>
      </c>
      <c r="BB654" t="s">
        <v>278</v>
      </c>
      <c r="BF654">
        <v>-117.660713</v>
      </c>
      <c r="BG654">
        <v>34.063389000000001</v>
      </c>
    </row>
    <row r="655" spans="1:59" x14ac:dyDescent="0.3">
      <c r="A655">
        <v>555</v>
      </c>
      <c r="B655">
        <v>5918</v>
      </c>
      <c r="C655" t="s">
        <v>2001</v>
      </c>
      <c r="D655" t="s">
        <v>2002</v>
      </c>
      <c r="E655" t="s">
        <v>259</v>
      </c>
      <c r="F655">
        <v>-117.665708</v>
      </c>
      <c r="G655">
        <v>34.063437</v>
      </c>
      <c r="H655" t="s">
        <v>252</v>
      </c>
      <c r="I655">
        <v>3</v>
      </c>
      <c r="J655">
        <v>5.9</v>
      </c>
      <c r="K655">
        <v>8.9</v>
      </c>
      <c r="L655" t="s">
        <v>53</v>
      </c>
      <c r="N655" t="s">
        <v>125</v>
      </c>
      <c r="O655">
        <v>0</v>
      </c>
      <c r="P655" t="s">
        <v>253</v>
      </c>
      <c r="R655" t="s">
        <v>196</v>
      </c>
      <c r="S655" t="s">
        <v>263</v>
      </c>
      <c r="U655" t="s">
        <v>42</v>
      </c>
      <c r="V655" t="s">
        <v>130</v>
      </c>
      <c r="W655" t="s">
        <v>146</v>
      </c>
      <c r="X655" s="1">
        <v>37229</v>
      </c>
      <c r="Y655" t="s">
        <v>157</v>
      </c>
      <c r="Z655" t="s">
        <v>170</v>
      </c>
      <c r="AA655" t="s">
        <v>255</v>
      </c>
      <c r="AC655" t="s">
        <v>245</v>
      </c>
      <c r="AD655" t="s">
        <v>66</v>
      </c>
      <c r="AE655">
        <v>0</v>
      </c>
      <c r="AG655" t="s">
        <v>146</v>
      </c>
      <c r="AH655" t="s">
        <v>146</v>
      </c>
      <c r="AI655" t="s">
        <v>146</v>
      </c>
      <c r="AJ655" t="s">
        <v>146</v>
      </c>
      <c r="AK655" t="s">
        <v>146</v>
      </c>
      <c r="AL655" t="s">
        <v>66</v>
      </c>
      <c r="AM655" t="s">
        <v>2003</v>
      </c>
      <c r="AO655" t="s">
        <v>136</v>
      </c>
      <c r="AP655">
        <v>8</v>
      </c>
      <c r="AT655">
        <v>13</v>
      </c>
      <c r="AU655">
        <v>19</v>
      </c>
      <c r="AW655" t="s">
        <v>137</v>
      </c>
      <c r="AX655" t="s">
        <v>138</v>
      </c>
      <c r="AZ655" t="s">
        <v>42</v>
      </c>
      <c r="BF655">
        <v>-117.665396</v>
      </c>
      <c r="BG655">
        <v>34.063395</v>
      </c>
    </row>
    <row r="656" spans="1:59" x14ac:dyDescent="0.3">
      <c r="A656">
        <v>556</v>
      </c>
      <c r="B656">
        <v>5919</v>
      </c>
      <c r="C656" t="s">
        <v>2004</v>
      </c>
      <c r="D656" t="s">
        <v>2005</v>
      </c>
      <c r="E656" t="s">
        <v>259</v>
      </c>
      <c r="F656">
        <v>-117.66995799999999</v>
      </c>
      <c r="G656">
        <v>34.063358000000001</v>
      </c>
      <c r="H656" t="s">
        <v>252</v>
      </c>
      <c r="I656">
        <v>28.9</v>
      </c>
      <c r="J656">
        <v>53.5</v>
      </c>
      <c r="K656">
        <v>82.4</v>
      </c>
      <c r="L656" t="s">
        <v>31</v>
      </c>
      <c r="N656" t="s">
        <v>125</v>
      </c>
      <c r="O656">
        <v>0</v>
      </c>
      <c r="P656" t="s">
        <v>253</v>
      </c>
      <c r="R656" t="s">
        <v>66</v>
      </c>
      <c r="S656" t="s">
        <v>144</v>
      </c>
      <c r="T656" t="s">
        <v>202</v>
      </c>
      <c r="U656" t="s">
        <v>28</v>
      </c>
      <c r="V656" t="s">
        <v>156</v>
      </c>
      <c r="W656" t="s">
        <v>146</v>
      </c>
      <c r="X656" s="1">
        <v>37229</v>
      </c>
      <c r="Y656" t="s">
        <v>145</v>
      </c>
      <c r="Z656" t="s">
        <v>203</v>
      </c>
      <c r="AA656" t="s">
        <v>255</v>
      </c>
      <c r="AB656" t="s">
        <v>204</v>
      </c>
      <c r="AC656" t="s">
        <v>133</v>
      </c>
      <c r="AD656" t="s">
        <v>59</v>
      </c>
      <c r="AE656">
        <v>0</v>
      </c>
      <c r="AG656" t="s">
        <v>146</v>
      </c>
      <c r="AH656" t="s">
        <v>146</v>
      </c>
      <c r="AI656" t="s">
        <v>146</v>
      </c>
      <c r="AJ656" t="s">
        <v>146</v>
      </c>
      <c r="AK656" t="s">
        <v>146</v>
      </c>
      <c r="AL656" t="s">
        <v>66</v>
      </c>
      <c r="AO656" t="s">
        <v>136</v>
      </c>
      <c r="AP656">
        <v>10</v>
      </c>
      <c r="AQ656" t="s">
        <v>354</v>
      </c>
      <c r="AR656" t="s">
        <v>354</v>
      </c>
      <c r="AT656">
        <v>10</v>
      </c>
      <c r="AU656">
        <v>25</v>
      </c>
      <c r="AW656" t="s">
        <v>137</v>
      </c>
      <c r="AX656" t="s">
        <v>138</v>
      </c>
      <c r="AZ656" t="s">
        <v>42</v>
      </c>
      <c r="BB656" t="s">
        <v>278</v>
      </c>
      <c r="BF656">
        <v>-117.669906367244</v>
      </c>
      <c r="BG656">
        <v>34.063336890955703</v>
      </c>
    </row>
    <row r="657" spans="1:59" x14ac:dyDescent="0.3">
      <c r="A657">
        <v>557</v>
      </c>
      <c r="B657">
        <v>5920</v>
      </c>
      <c r="C657" t="s">
        <v>2006</v>
      </c>
      <c r="D657" t="s">
        <v>2007</v>
      </c>
      <c r="E657" t="s">
        <v>259</v>
      </c>
      <c r="F657">
        <v>-117.67355999999999</v>
      </c>
      <c r="G657">
        <v>34.063352000000002</v>
      </c>
      <c r="H657" t="s">
        <v>252</v>
      </c>
      <c r="I657">
        <v>2.2999999999999998</v>
      </c>
      <c r="J657">
        <v>3.4</v>
      </c>
      <c r="K657">
        <v>5.7</v>
      </c>
      <c r="L657" t="s">
        <v>37</v>
      </c>
      <c r="N657" t="s">
        <v>125</v>
      </c>
      <c r="O657">
        <v>0</v>
      </c>
      <c r="P657" t="s">
        <v>253</v>
      </c>
      <c r="R657" t="s">
        <v>66</v>
      </c>
      <c r="S657" t="s">
        <v>144</v>
      </c>
      <c r="U657" t="s">
        <v>42</v>
      </c>
      <c r="V657" t="s">
        <v>157</v>
      </c>
      <c r="W657" t="s">
        <v>146</v>
      </c>
      <c r="X657" s="1">
        <v>37227</v>
      </c>
      <c r="Y657" t="s">
        <v>145</v>
      </c>
      <c r="Z657" t="s">
        <v>170</v>
      </c>
      <c r="AA657" t="s">
        <v>255</v>
      </c>
      <c r="AD657" t="s">
        <v>66</v>
      </c>
      <c r="AE657">
        <v>0</v>
      </c>
      <c r="AF657" t="s">
        <v>315</v>
      </c>
      <c r="AG657" t="s">
        <v>146</v>
      </c>
      <c r="AH657" t="s">
        <v>146</v>
      </c>
      <c r="AI657" t="s">
        <v>146</v>
      </c>
      <c r="AJ657" t="s">
        <v>146</v>
      </c>
      <c r="AK657" t="s">
        <v>146</v>
      </c>
      <c r="AL657" t="s">
        <v>66</v>
      </c>
      <c r="AO657" t="s">
        <v>136</v>
      </c>
      <c r="AP657">
        <v>5</v>
      </c>
      <c r="AR657" t="s">
        <v>188</v>
      </c>
      <c r="AT657">
        <v>9</v>
      </c>
      <c r="AU657">
        <v>11</v>
      </c>
      <c r="AW657" t="s">
        <v>137</v>
      </c>
      <c r="AX657" t="s">
        <v>138</v>
      </c>
      <c r="AZ657" t="s">
        <v>42</v>
      </c>
      <c r="BF657">
        <v>-117.67355999999999</v>
      </c>
      <c r="BG657">
        <v>34.063352000000002</v>
      </c>
    </row>
    <row r="658" spans="1:59" x14ac:dyDescent="0.3">
      <c r="A658">
        <v>558</v>
      </c>
      <c r="B658">
        <v>5922</v>
      </c>
      <c r="C658" t="s">
        <v>2008</v>
      </c>
      <c r="D658" t="s">
        <v>2009</v>
      </c>
      <c r="E658" t="s">
        <v>251</v>
      </c>
      <c r="F658">
        <v>-117.680907</v>
      </c>
      <c r="G658">
        <v>34.063355000000001</v>
      </c>
      <c r="H658" t="s">
        <v>252</v>
      </c>
      <c r="I658">
        <v>15.6</v>
      </c>
      <c r="J658">
        <v>9.8000000000000007</v>
      </c>
      <c r="K658">
        <v>25.4</v>
      </c>
      <c r="L658" t="s">
        <v>46</v>
      </c>
      <c r="N658" t="s">
        <v>125</v>
      </c>
      <c r="O658">
        <v>0</v>
      </c>
      <c r="P658" t="s">
        <v>253</v>
      </c>
      <c r="R658" t="s">
        <v>196</v>
      </c>
      <c r="S658" t="s">
        <v>144</v>
      </c>
      <c r="T658" t="s">
        <v>169</v>
      </c>
      <c r="U658" t="s">
        <v>38</v>
      </c>
      <c r="V658" t="s">
        <v>157</v>
      </c>
      <c r="W658" t="s">
        <v>146</v>
      </c>
      <c r="X658" s="1">
        <v>37227</v>
      </c>
      <c r="Y658" t="s">
        <v>145</v>
      </c>
      <c r="Z658" t="s">
        <v>131</v>
      </c>
      <c r="AA658" t="s">
        <v>255</v>
      </c>
      <c r="AC658" t="s">
        <v>133</v>
      </c>
      <c r="AD658" t="s">
        <v>38</v>
      </c>
      <c r="AE658">
        <v>0</v>
      </c>
      <c r="AG658" t="s">
        <v>146</v>
      </c>
      <c r="AH658" t="s">
        <v>146</v>
      </c>
      <c r="AI658" t="s">
        <v>146</v>
      </c>
      <c r="AJ658" t="s">
        <v>146</v>
      </c>
      <c r="AK658" t="s">
        <v>146</v>
      </c>
      <c r="AL658" t="s">
        <v>150</v>
      </c>
      <c r="AO658" t="s">
        <v>136</v>
      </c>
      <c r="AP658">
        <v>7</v>
      </c>
      <c r="AQ658" t="s">
        <v>294</v>
      </c>
      <c r="AR658" t="s">
        <v>604</v>
      </c>
      <c r="AT658">
        <v>12</v>
      </c>
      <c r="AU658">
        <v>27</v>
      </c>
      <c r="AV658" t="s">
        <v>150</v>
      </c>
      <c r="AW658" t="s">
        <v>137</v>
      </c>
      <c r="AX658" t="s">
        <v>138</v>
      </c>
      <c r="AZ658" t="s">
        <v>42</v>
      </c>
      <c r="BF658">
        <v>-117.680952597279</v>
      </c>
      <c r="BG658">
        <v>34.063381663991301</v>
      </c>
    </row>
    <row r="659" spans="1:59" x14ac:dyDescent="0.3">
      <c r="A659">
        <v>559</v>
      </c>
      <c r="B659">
        <v>5923</v>
      </c>
      <c r="C659" t="s">
        <v>2010</v>
      </c>
      <c r="D659" t="s">
        <v>2011</v>
      </c>
      <c r="E659" t="s">
        <v>251</v>
      </c>
      <c r="F659">
        <v>-117.68526300000001</v>
      </c>
      <c r="G659">
        <v>34.063355999999999</v>
      </c>
      <c r="H659" t="s">
        <v>252</v>
      </c>
      <c r="I659">
        <v>3.7</v>
      </c>
      <c r="J659">
        <v>7.3</v>
      </c>
      <c r="K659">
        <v>11</v>
      </c>
      <c r="L659" t="s">
        <v>46</v>
      </c>
      <c r="N659" t="s">
        <v>125</v>
      </c>
      <c r="O659">
        <v>0</v>
      </c>
      <c r="P659" t="s">
        <v>253</v>
      </c>
      <c r="R659" t="s">
        <v>196</v>
      </c>
      <c r="S659" t="s">
        <v>144</v>
      </c>
      <c r="T659" t="s">
        <v>169</v>
      </c>
      <c r="U659" t="s">
        <v>38</v>
      </c>
      <c r="V659" t="s">
        <v>157</v>
      </c>
      <c r="W659" t="s">
        <v>146</v>
      </c>
      <c r="X659" s="1">
        <v>37227</v>
      </c>
      <c r="Y659" t="s">
        <v>145</v>
      </c>
      <c r="Z659" t="s">
        <v>203</v>
      </c>
      <c r="AA659" t="s">
        <v>255</v>
      </c>
      <c r="AC659" t="s">
        <v>133</v>
      </c>
      <c r="AD659" t="s">
        <v>38</v>
      </c>
      <c r="AE659">
        <v>0</v>
      </c>
      <c r="AG659" t="s">
        <v>146</v>
      </c>
      <c r="AH659" t="s">
        <v>146</v>
      </c>
      <c r="AI659" t="s">
        <v>146</v>
      </c>
      <c r="AJ659" t="s">
        <v>146</v>
      </c>
      <c r="AK659" t="s">
        <v>146</v>
      </c>
      <c r="AL659" t="s">
        <v>66</v>
      </c>
      <c r="AO659" t="s">
        <v>136</v>
      </c>
      <c r="AP659">
        <v>6</v>
      </c>
      <c r="AQ659" t="s">
        <v>294</v>
      </c>
      <c r="AR659" t="s">
        <v>604</v>
      </c>
      <c r="AT659">
        <v>14</v>
      </c>
      <c r="AU659">
        <v>26</v>
      </c>
      <c r="AV659" t="s">
        <v>223</v>
      </c>
      <c r="AW659" t="s">
        <v>137</v>
      </c>
      <c r="AX659" t="s">
        <v>138</v>
      </c>
      <c r="AZ659" t="s">
        <v>42</v>
      </c>
      <c r="BF659">
        <v>-117.68526300000001</v>
      </c>
      <c r="BG659">
        <v>34.063355999999999</v>
      </c>
    </row>
    <row r="660" spans="1:59" x14ac:dyDescent="0.3">
      <c r="A660">
        <v>560</v>
      </c>
      <c r="B660">
        <v>5924</v>
      </c>
      <c r="C660" t="s">
        <v>2012</v>
      </c>
      <c r="D660" t="s">
        <v>2013</v>
      </c>
      <c r="E660" t="s">
        <v>251</v>
      </c>
      <c r="F660">
        <v>-117.68993399999999</v>
      </c>
      <c r="G660">
        <v>34.063326000000004</v>
      </c>
      <c r="H660" t="s">
        <v>252</v>
      </c>
      <c r="I660">
        <v>38.9</v>
      </c>
      <c r="J660">
        <v>40.4</v>
      </c>
      <c r="K660">
        <v>79.3</v>
      </c>
      <c r="L660" t="s">
        <v>46</v>
      </c>
      <c r="M660" t="s">
        <v>146</v>
      </c>
      <c r="N660" t="s">
        <v>125</v>
      </c>
      <c r="O660">
        <v>0</v>
      </c>
      <c r="P660" t="s">
        <v>253</v>
      </c>
      <c r="R660" t="s">
        <v>196</v>
      </c>
      <c r="S660" t="s">
        <v>144</v>
      </c>
      <c r="T660" t="s">
        <v>169</v>
      </c>
      <c r="U660" t="s">
        <v>38</v>
      </c>
      <c r="V660" t="s">
        <v>157</v>
      </c>
      <c r="W660" t="s">
        <v>146</v>
      </c>
      <c r="X660" s="1">
        <v>37227</v>
      </c>
      <c r="Y660" t="s">
        <v>145</v>
      </c>
      <c r="Z660" t="s">
        <v>131</v>
      </c>
      <c r="AA660" t="s">
        <v>255</v>
      </c>
      <c r="AC660" t="s">
        <v>133</v>
      </c>
      <c r="AD660" t="s">
        <v>65</v>
      </c>
      <c r="AE660">
        <v>0</v>
      </c>
      <c r="AG660" t="s">
        <v>146</v>
      </c>
      <c r="AH660" t="s">
        <v>146</v>
      </c>
      <c r="AI660" t="s">
        <v>146</v>
      </c>
      <c r="AJ660" t="s">
        <v>146</v>
      </c>
      <c r="AK660" t="s">
        <v>146</v>
      </c>
      <c r="AL660" t="s">
        <v>150</v>
      </c>
      <c r="AN660" t="s">
        <v>666</v>
      </c>
      <c r="AO660" t="s">
        <v>136</v>
      </c>
      <c r="AP660">
        <v>6</v>
      </c>
      <c r="AQ660" t="s">
        <v>294</v>
      </c>
      <c r="AR660" t="s">
        <v>604</v>
      </c>
      <c r="AT660">
        <v>8</v>
      </c>
      <c r="AU660">
        <v>18</v>
      </c>
      <c r="AV660" t="s">
        <v>150</v>
      </c>
      <c r="AW660" t="s">
        <v>137</v>
      </c>
      <c r="AX660" t="s">
        <v>138</v>
      </c>
      <c r="AZ660" t="s">
        <v>42</v>
      </c>
      <c r="BB660" t="s">
        <v>278</v>
      </c>
      <c r="BF660">
        <v>-117.68993399999999</v>
      </c>
      <c r="BG660">
        <v>34.063326000000004</v>
      </c>
    </row>
    <row r="661" spans="1:59" x14ac:dyDescent="0.3">
      <c r="A661">
        <v>561</v>
      </c>
      <c r="B661">
        <v>5925</v>
      </c>
      <c r="C661" t="s">
        <v>2014</v>
      </c>
      <c r="D661" t="s">
        <v>2015</v>
      </c>
      <c r="E661" t="s">
        <v>251</v>
      </c>
      <c r="F661">
        <v>-117.695412</v>
      </c>
      <c r="G661">
        <v>34.063237999999998</v>
      </c>
      <c r="H661" t="s">
        <v>252</v>
      </c>
      <c r="I661">
        <v>4.5</v>
      </c>
      <c r="J661">
        <v>8</v>
      </c>
      <c r="K661">
        <v>12.5</v>
      </c>
      <c r="L661" t="s">
        <v>41</v>
      </c>
      <c r="N661" t="s">
        <v>125</v>
      </c>
      <c r="O661">
        <v>0</v>
      </c>
      <c r="P661" t="s">
        <v>253</v>
      </c>
      <c r="R661" t="s">
        <v>196</v>
      </c>
      <c r="S661" t="s">
        <v>144</v>
      </c>
      <c r="U661" t="s">
        <v>42</v>
      </c>
      <c r="V661" t="s">
        <v>156</v>
      </c>
      <c r="W661" t="s">
        <v>146</v>
      </c>
      <c r="X661" s="1">
        <v>37229</v>
      </c>
      <c r="Y661" t="s">
        <v>157</v>
      </c>
      <c r="Z661" t="s">
        <v>131</v>
      </c>
      <c r="AA661" t="s">
        <v>1531</v>
      </c>
      <c r="AD661" t="s">
        <v>66</v>
      </c>
      <c r="AE661">
        <v>0</v>
      </c>
      <c r="AF661" t="s">
        <v>2016</v>
      </c>
      <c r="AG661" t="s">
        <v>129</v>
      </c>
      <c r="AH661" t="s">
        <v>129</v>
      </c>
      <c r="AI661" t="s">
        <v>146</v>
      </c>
      <c r="AJ661" t="s">
        <v>146</v>
      </c>
      <c r="AK661" t="s">
        <v>146</v>
      </c>
      <c r="AL661" t="s">
        <v>150</v>
      </c>
      <c r="AN661" t="s">
        <v>389</v>
      </c>
      <c r="AO661" t="s">
        <v>136</v>
      </c>
      <c r="AP661">
        <v>5</v>
      </c>
      <c r="AR661" t="s">
        <v>152</v>
      </c>
      <c r="AT661">
        <v>5</v>
      </c>
      <c r="AU661">
        <v>25</v>
      </c>
      <c r="AV661" t="s">
        <v>150</v>
      </c>
      <c r="AW661" t="s">
        <v>137</v>
      </c>
      <c r="AX661" t="s">
        <v>138</v>
      </c>
      <c r="AZ661" t="s">
        <v>42</v>
      </c>
      <c r="BF661">
        <v>-117.693968775023</v>
      </c>
      <c r="BG661">
        <v>34.063290332152199</v>
      </c>
    </row>
    <row r="662" spans="1:59" x14ac:dyDescent="0.3">
      <c r="A662">
        <v>562</v>
      </c>
      <c r="B662">
        <v>5926</v>
      </c>
      <c r="C662" t="s">
        <v>2017</v>
      </c>
      <c r="D662" t="s">
        <v>2018</v>
      </c>
      <c r="E662" t="s">
        <v>251</v>
      </c>
      <c r="F662">
        <v>-117.698436</v>
      </c>
      <c r="G662">
        <v>34.06324</v>
      </c>
      <c r="H662" t="s">
        <v>252</v>
      </c>
      <c r="I662">
        <v>12.7</v>
      </c>
      <c r="J662">
        <v>13.2</v>
      </c>
      <c r="K662">
        <v>25.9</v>
      </c>
      <c r="L662" t="s">
        <v>46</v>
      </c>
      <c r="N662" t="s">
        <v>125</v>
      </c>
      <c r="O662">
        <v>0</v>
      </c>
      <c r="P662" t="s">
        <v>253</v>
      </c>
      <c r="R662" t="s">
        <v>196</v>
      </c>
      <c r="S662" t="s">
        <v>144</v>
      </c>
      <c r="T662" t="s">
        <v>169</v>
      </c>
      <c r="U662" t="s">
        <v>38</v>
      </c>
      <c r="V662" t="s">
        <v>157</v>
      </c>
      <c r="W662" t="s">
        <v>146</v>
      </c>
      <c r="X662" s="1">
        <v>37229</v>
      </c>
      <c r="Y662" t="s">
        <v>145</v>
      </c>
      <c r="Z662" t="s">
        <v>131</v>
      </c>
      <c r="AA662" t="s">
        <v>255</v>
      </c>
      <c r="AC662" t="s">
        <v>133</v>
      </c>
      <c r="AD662" t="s">
        <v>38</v>
      </c>
      <c r="AE662">
        <v>0</v>
      </c>
      <c r="AG662" t="s">
        <v>146</v>
      </c>
      <c r="AH662" t="s">
        <v>146</v>
      </c>
      <c r="AI662" t="s">
        <v>146</v>
      </c>
      <c r="AJ662" t="s">
        <v>146</v>
      </c>
      <c r="AK662" t="s">
        <v>146</v>
      </c>
      <c r="AL662" t="s">
        <v>150</v>
      </c>
      <c r="AO662" t="s">
        <v>136</v>
      </c>
      <c r="AP662">
        <v>6</v>
      </c>
      <c r="AQ662" t="s">
        <v>294</v>
      </c>
      <c r="AR662" t="s">
        <v>604</v>
      </c>
      <c r="AT662">
        <v>13</v>
      </c>
      <c r="AU662">
        <v>18</v>
      </c>
      <c r="AV662" t="s">
        <v>150</v>
      </c>
      <c r="AW662" t="s">
        <v>137</v>
      </c>
      <c r="AX662" t="s">
        <v>138</v>
      </c>
      <c r="AZ662" t="s">
        <v>42</v>
      </c>
      <c r="BF662">
        <v>-117.698462822228</v>
      </c>
      <c r="BG662">
        <v>34.063262220149198</v>
      </c>
    </row>
    <row r="663" spans="1:59" x14ac:dyDescent="0.3">
      <c r="A663">
        <v>563</v>
      </c>
      <c r="B663">
        <v>5927</v>
      </c>
      <c r="C663" t="s">
        <v>2019</v>
      </c>
      <c r="D663" t="s">
        <v>2020</v>
      </c>
      <c r="E663" t="s">
        <v>251</v>
      </c>
      <c r="F663">
        <v>-117.702912</v>
      </c>
      <c r="G663">
        <v>34.063256000000003</v>
      </c>
      <c r="H663" t="s">
        <v>252</v>
      </c>
      <c r="I663">
        <v>0.9</v>
      </c>
      <c r="J663">
        <v>2</v>
      </c>
      <c r="K663">
        <v>2.9</v>
      </c>
      <c r="L663" t="s">
        <v>37</v>
      </c>
      <c r="N663" t="s">
        <v>125</v>
      </c>
      <c r="O663">
        <v>0</v>
      </c>
      <c r="P663" t="s">
        <v>253</v>
      </c>
      <c r="R663" t="s">
        <v>196</v>
      </c>
      <c r="S663" t="s">
        <v>144</v>
      </c>
      <c r="U663" t="s">
        <v>42</v>
      </c>
      <c r="V663" t="s">
        <v>157</v>
      </c>
      <c r="W663" t="s">
        <v>146</v>
      </c>
      <c r="X663" s="1">
        <v>37229</v>
      </c>
      <c r="Y663" t="s">
        <v>157</v>
      </c>
      <c r="Z663" t="s">
        <v>131</v>
      </c>
      <c r="AA663" t="s">
        <v>255</v>
      </c>
      <c r="AD663" t="s">
        <v>66</v>
      </c>
      <c r="AE663">
        <v>0</v>
      </c>
      <c r="AF663" t="s">
        <v>2021</v>
      </c>
      <c r="AG663" t="s">
        <v>129</v>
      </c>
      <c r="AH663" t="s">
        <v>129</v>
      </c>
      <c r="AI663" t="s">
        <v>146</v>
      </c>
      <c r="AJ663" t="s">
        <v>146</v>
      </c>
      <c r="AK663" t="s">
        <v>146</v>
      </c>
      <c r="AL663" t="s">
        <v>150</v>
      </c>
      <c r="AO663" t="s">
        <v>136</v>
      </c>
      <c r="AP663">
        <v>6</v>
      </c>
      <c r="AR663" t="s">
        <v>171</v>
      </c>
      <c r="AT663">
        <v>6</v>
      </c>
      <c r="AU663">
        <v>25</v>
      </c>
      <c r="AV663" t="s">
        <v>150</v>
      </c>
      <c r="AW663" t="s">
        <v>137</v>
      </c>
      <c r="AX663" t="s">
        <v>138</v>
      </c>
      <c r="AZ663" t="s">
        <v>42</v>
      </c>
      <c r="BF663">
        <v>-117.702911999771</v>
      </c>
      <c r="BG663">
        <v>34.063273776072698</v>
      </c>
    </row>
    <row r="664" spans="1:59" x14ac:dyDescent="0.3">
      <c r="A664">
        <v>564</v>
      </c>
      <c r="B664">
        <v>5928</v>
      </c>
      <c r="C664" t="s">
        <v>2022</v>
      </c>
      <c r="D664" t="s">
        <v>2023</v>
      </c>
      <c r="E664" t="s">
        <v>251</v>
      </c>
      <c r="F664">
        <v>-117.706462</v>
      </c>
      <c r="G664">
        <v>34.063282999999998</v>
      </c>
      <c r="H664" t="s">
        <v>252</v>
      </c>
      <c r="I664">
        <v>49.4</v>
      </c>
      <c r="J664">
        <v>55.9</v>
      </c>
      <c r="K664">
        <v>105.3</v>
      </c>
      <c r="L664" t="s">
        <v>46</v>
      </c>
      <c r="N664" t="s">
        <v>125</v>
      </c>
      <c r="O664">
        <v>0</v>
      </c>
      <c r="P664" t="s">
        <v>253</v>
      </c>
      <c r="R664" t="s">
        <v>196</v>
      </c>
      <c r="S664" t="s">
        <v>144</v>
      </c>
      <c r="T664" t="s">
        <v>169</v>
      </c>
      <c r="U664" t="s">
        <v>38</v>
      </c>
      <c r="V664" t="s">
        <v>157</v>
      </c>
      <c r="W664" t="s">
        <v>146</v>
      </c>
      <c r="X664" s="1">
        <v>37229</v>
      </c>
      <c r="Y664" t="s">
        <v>145</v>
      </c>
      <c r="Z664" t="s">
        <v>131</v>
      </c>
      <c r="AA664" t="s">
        <v>255</v>
      </c>
      <c r="AC664" t="s">
        <v>133</v>
      </c>
      <c r="AD664" t="s">
        <v>38</v>
      </c>
      <c r="AE664">
        <v>0</v>
      </c>
      <c r="AG664" t="s">
        <v>146</v>
      </c>
      <c r="AH664" t="s">
        <v>146</v>
      </c>
      <c r="AI664" t="s">
        <v>146</v>
      </c>
      <c r="AJ664" t="s">
        <v>146</v>
      </c>
      <c r="AK664" t="s">
        <v>146</v>
      </c>
      <c r="AL664" t="s">
        <v>150</v>
      </c>
      <c r="AO664" t="s">
        <v>136</v>
      </c>
      <c r="AP664">
        <v>6</v>
      </c>
      <c r="AQ664" t="s">
        <v>294</v>
      </c>
      <c r="AR664" t="s">
        <v>604</v>
      </c>
      <c r="AT664">
        <v>11</v>
      </c>
      <c r="AU664">
        <v>22</v>
      </c>
      <c r="AV664" t="s">
        <v>150</v>
      </c>
      <c r="AW664" t="s">
        <v>137</v>
      </c>
      <c r="AX664" t="s">
        <v>138</v>
      </c>
      <c r="AZ664" t="s">
        <v>42</v>
      </c>
      <c r="BB664" t="s">
        <v>278</v>
      </c>
      <c r="BF664">
        <v>-117.706462</v>
      </c>
      <c r="BG664">
        <v>34.063282999999998</v>
      </c>
    </row>
    <row r="665" spans="1:59" x14ac:dyDescent="0.3">
      <c r="A665">
        <v>565</v>
      </c>
      <c r="B665">
        <v>5929</v>
      </c>
      <c r="C665" t="s">
        <v>2024</v>
      </c>
      <c r="D665" t="s">
        <v>2025</v>
      </c>
      <c r="E665" t="s">
        <v>251</v>
      </c>
      <c r="F665">
        <v>-117.710156</v>
      </c>
      <c r="G665">
        <v>34.063344999999998</v>
      </c>
      <c r="H665" t="s">
        <v>252</v>
      </c>
      <c r="I665">
        <v>6.6</v>
      </c>
      <c r="J665">
        <v>8</v>
      </c>
      <c r="K665">
        <v>14.6</v>
      </c>
      <c r="L665" t="s">
        <v>46</v>
      </c>
      <c r="N665" t="s">
        <v>125</v>
      </c>
      <c r="O665">
        <v>0</v>
      </c>
      <c r="P665" t="s">
        <v>253</v>
      </c>
      <c r="R665" t="s">
        <v>196</v>
      </c>
      <c r="S665" t="s">
        <v>144</v>
      </c>
      <c r="T665" t="s">
        <v>169</v>
      </c>
      <c r="U665" t="s">
        <v>38</v>
      </c>
      <c r="V665" t="s">
        <v>156</v>
      </c>
      <c r="W665" t="s">
        <v>146</v>
      </c>
      <c r="X665" s="1">
        <v>37229</v>
      </c>
      <c r="Y665" t="s">
        <v>145</v>
      </c>
      <c r="Z665" t="s">
        <v>131</v>
      </c>
      <c r="AA665" t="s">
        <v>255</v>
      </c>
      <c r="AD665" t="s">
        <v>38</v>
      </c>
      <c r="AE665">
        <v>0</v>
      </c>
      <c r="AG665" t="s">
        <v>146</v>
      </c>
      <c r="AH665" t="s">
        <v>146</v>
      </c>
      <c r="AI665" t="s">
        <v>146</v>
      </c>
      <c r="AJ665" t="s">
        <v>146</v>
      </c>
      <c r="AK665" t="s">
        <v>146</v>
      </c>
      <c r="AL665" t="s">
        <v>150</v>
      </c>
      <c r="AO665" t="s">
        <v>136</v>
      </c>
      <c r="AP665">
        <v>7</v>
      </c>
      <c r="AQ665" t="s">
        <v>294</v>
      </c>
      <c r="AR665" t="s">
        <v>604</v>
      </c>
      <c r="AT665">
        <v>8</v>
      </c>
      <c r="AU665">
        <v>5</v>
      </c>
      <c r="AV665" t="s">
        <v>150</v>
      </c>
      <c r="AW665" t="s">
        <v>137</v>
      </c>
      <c r="AX665" t="s">
        <v>138</v>
      </c>
      <c r="AZ665" t="s">
        <v>42</v>
      </c>
      <c r="BF665">
        <v>-117.711875356053</v>
      </c>
      <c r="BG665">
        <v>34.063307997883001</v>
      </c>
    </row>
    <row r="666" spans="1:59" x14ac:dyDescent="0.3">
      <c r="A666">
        <v>566</v>
      </c>
      <c r="B666">
        <v>5930</v>
      </c>
      <c r="C666" t="s">
        <v>2026</v>
      </c>
      <c r="D666" t="s">
        <v>2027</v>
      </c>
      <c r="E666" t="s">
        <v>251</v>
      </c>
      <c r="F666">
        <v>-117.71389499999999</v>
      </c>
      <c r="G666">
        <v>34.063304000000002</v>
      </c>
      <c r="H666" t="s">
        <v>252</v>
      </c>
      <c r="I666">
        <v>2</v>
      </c>
      <c r="J666">
        <v>2</v>
      </c>
      <c r="K666">
        <v>4</v>
      </c>
      <c r="L666" t="s">
        <v>44</v>
      </c>
      <c r="N666" t="s">
        <v>125</v>
      </c>
      <c r="O666">
        <v>0</v>
      </c>
      <c r="P666" t="s">
        <v>253</v>
      </c>
      <c r="R666" t="s">
        <v>196</v>
      </c>
      <c r="S666" t="s">
        <v>263</v>
      </c>
      <c r="T666" t="s">
        <v>169</v>
      </c>
      <c r="U666" t="s">
        <v>40</v>
      </c>
      <c r="V666" t="s">
        <v>156</v>
      </c>
      <c r="W666" t="s">
        <v>146</v>
      </c>
      <c r="X666" s="1">
        <v>37227</v>
      </c>
      <c r="Y666" t="s">
        <v>145</v>
      </c>
      <c r="Z666" t="s">
        <v>131</v>
      </c>
      <c r="AA666" t="s">
        <v>255</v>
      </c>
      <c r="AC666" t="s">
        <v>133</v>
      </c>
      <c r="AD666" t="s">
        <v>61</v>
      </c>
      <c r="AE666">
        <v>0</v>
      </c>
      <c r="AG666" t="s">
        <v>146</v>
      </c>
      <c r="AH666" t="s">
        <v>146</v>
      </c>
      <c r="AI666" t="s">
        <v>146</v>
      </c>
      <c r="AJ666" t="s">
        <v>146</v>
      </c>
      <c r="AK666" t="s">
        <v>146</v>
      </c>
      <c r="AL666" t="s">
        <v>150</v>
      </c>
      <c r="AO666" t="s">
        <v>136</v>
      </c>
      <c r="AP666">
        <v>6</v>
      </c>
      <c r="AQ666" t="s">
        <v>294</v>
      </c>
      <c r="AR666" t="s">
        <v>354</v>
      </c>
      <c r="AT666">
        <v>13</v>
      </c>
      <c r="AU666">
        <v>17</v>
      </c>
      <c r="AV666" t="s">
        <v>150</v>
      </c>
      <c r="AW666" t="s">
        <v>137</v>
      </c>
      <c r="AX666" t="s">
        <v>138</v>
      </c>
      <c r="AZ666" t="s">
        <v>42</v>
      </c>
      <c r="BF666">
        <v>-117.71385208472</v>
      </c>
      <c r="BG666">
        <v>34.063326219779398</v>
      </c>
    </row>
    <row r="667" spans="1:59" x14ac:dyDescent="0.3">
      <c r="A667">
        <v>567</v>
      </c>
      <c r="B667">
        <v>186</v>
      </c>
      <c r="C667" t="s">
        <v>2028</v>
      </c>
      <c r="D667" t="s">
        <v>2029</v>
      </c>
      <c r="E667" t="s">
        <v>251</v>
      </c>
      <c r="F667">
        <v>-117.717377</v>
      </c>
      <c r="G667">
        <v>34.063279999999999</v>
      </c>
      <c r="H667" t="s">
        <v>252</v>
      </c>
      <c r="I667">
        <v>3.1</v>
      </c>
      <c r="J667">
        <v>24.7</v>
      </c>
      <c r="K667">
        <v>27.8</v>
      </c>
      <c r="L667" t="s">
        <v>46</v>
      </c>
      <c r="N667" t="s">
        <v>125</v>
      </c>
      <c r="O667">
        <v>0</v>
      </c>
      <c r="P667" t="s">
        <v>253</v>
      </c>
      <c r="R667" t="s">
        <v>196</v>
      </c>
      <c r="S667" t="s">
        <v>144</v>
      </c>
      <c r="T667" t="s">
        <v>169</v>
      </c>
      <c r="U667" t="s">
        <v>38</v>
      </c>
      <c r="V667" t="s">
        <v>157</v>
      </c>
      <c r="W667" t="s">
        <v>146</v>
      </c>
      <c r="X667" s="1">
        <v>37227</v>
      </c>
      <c r="Y667" t="s">
        <v>145</v>
      </c>
      <c r="Z667" t="s">
        <v>131</v>
      </c>
      <c r="AA667" t="s">
        <v>255</v>
      </c>
      <c r="AC667" t="s">
        <v>133</v>
      </c>
      <c r="AD667" t="s">
        <v>38</v>
      </c>
      <c r="AE667">
        <v>0</v>
      </c>
      <c r="AG667" t="s">
        <v>146</v>
      </c>
      <c r="AH667" t="s">
        <v>146</v>
      </c>
      <c r="AI667" t="s">
        <v>146</v>
      </c>
      <c r="AJ667" t="s">
        <v>146</v>
      </c>
      <c r="AK667" t="s">
        <v>146</v>
      </c>
      <c r="AL667" t="s">
        <v>150</v>
      </c>
      <c r="AO667" t="s">
        <v>136</v>
      </c>
      <c r="AP667">
        <v>6</v>
      </c>
      <c r="AQ667" t="s">
        <v>294</v>
      </c>
      <c r="AR667" t="s">
        <v>604</v>
      </c>
      <c r="AT667">
        <v>12</v>
      </c>
      <c r="AU667">
        <v>23</v>
      </c>
      <c r="AV667" t="s">
        <v>150</v>
      </c>
      <c r="AW667" t="s">
        <v>137</v>
      </c>
      <c r="AX667" t="s">
        <v>138</v>
      </c>
      <c r="AZ667" t="s">
        <v>42</v>
      </c>
      <c r="BF667">
        <v>-117.71737968257</v>
      </c>
      <c r="BG667">
        <v>34.063313329890903</v>
      </c>
    </row>
    <row r="668" spans="1:59" x14ac:dyDescent="0.3">
      <c r="A668">
        <v>568</v>
      </c>
      <c r="B668">
        <v>5931</v>
      </c>
      <c r="C668" t="s">
        <v>2030</v>
      </c>
      <c r="D668" t="s">
        <v>2031</v>
      </c>
      <c r="E668" t="s">
        <v>1452</v>
      </c>
      <c r="F668">
        <v>-117.719275</v>
      </c>
      <c r="G668">
        <v>34.063234999999999</v>
      </c>
      <c r="H668" t="s">
        <v>252</v>
      </c>
      <c r="I668">
        <v>34.1</v>
      </c>
      <c r="J668">
        <v>46.3</v>
      </c>
      <c r="K668">
        <v>80.400000000000006</v>
      </c>
      <c r="L668" t="s">
        <v>51</v>
      </c>
      <c r="M668" t="s">
        <v>146</v>
      </c>
      <c r="N668" t="s">
        <v>125</v>
      </c>
      <c r="O668">
        <v>0</v>
      </c>
      <c r="P668" t="s">
        <v>253</v>
      </c>
      <c r="R668" t="s">
        <v>196</v>
      </c>
      <c r="S668" t="s">
        <v>144</v>
      </c>
      <c r="T668" t="s">
        <v>202</v>
      </c>
      <c r="U668" t="s">
        <v>38</v>
      </c>
      <c r="V668" t="s">
        <v>157</v>
      </c>
      <c r="W668" t="s">
        <v>146</v>
      </c>
      <c r="X668" s="1">
        <v>37227</v>
      </c>
      <c r="Y668" t="s">
        <v>145</v>
      </c>
      <c r="Z668" t="s">
        <v>203</v>
      </c>
      <c r="AA668" t="s">
        <v>255</v>
      </c>
      <c r="AC668" t="s">
        <v>133</v>
      </c>
      <c r="AD668" t="s">
        <v>38</v>
      </c>
      <c r="AE668">
        <v>0</v>
      </c>
      <c r="AG668" t="s">
        <v>146</v>
      </c>
      <c r="AH668" t="s">
        <v>146</v>
      </c>
      <c r="AI668" t="s">
        <v>146</v>
      </c>
      <c r="AJ668" t="s">
        <v>146</v>
      </c>
      <c r="AK668" t="s">
        <v>146</v>
      </c>
      <c r="AL668" t="s">
        <v>66</v>
      </c>
      <c r="AN668" t="s">
        <v>666</v>
      </c>
      <c r="AO668" t="s">
        <v>1453</v>
      </c>
      <c r="AP668">
        <v>10</v>
      </c>
      <c r="AQ668" t="s">
        <v>164</v>
      </c>
      <c r="AR668" t="s">
        <v>294</v>
      </c>
      <c r="AT668">
        <v>10</v>
      </c>
      <c r="AU668">
        <v>30</v>
      </c>
      <c r="AW668" t="s">
        <v>137</v>
      </c>
      <c r="AX668" t="s">
        <v>138</v>
      </c>
      <c r="AZ668" t="s">
        <v>42</v>
      </c>
      <c r="BB668" t="s">
        <v>278</v>
      </c>
      <c r="BF668">
        <v>-117.719275</v>
      </c>
      <c r="BG668">
        <v>34.063234999999999</v>
      </c>
    </row>
    <row r="669" spans="1:59" x14ac:dyDescent="0.3">
      <c r="A669">
        <v>569</v>
      </c>
      <c r="B669">
        <v>5932</v>
      </c>
      <c r="C669" t="s">
        <v>2032</v>
      </c>
      <c r="D669" t="s">
        <v>2033</v>
      </c>
      <c r="E669" t="s">
        <v>1452</v>
      </c>
      <c r="F669">
        <v>-117.724356</v>
      </c>
      <c r="G669">
        <v>34.063133000000001</v>
      </c>
      <c r="H669" t="s">
        <v>252</v>
      </c>
      <c r="I669">
        <v>16.5</v>
      </c>
      <c r="J669">
        <v>15</v>
      </c>
      <c r="K669">
        <v>31.5</v>
      </c>
      <c r="L669" t="s">
        <v>53</v>
      </c>
      <c r="N669" t="s">
        <v>125</v>
      </c>
      <c r="O669">
        <v>0</v>
      </c>
      <c r="P669" t="s">
        <v>253</v>
      </c>
      <c r="R669" t="s">
        <v>196</v>
      </c>
      <c r="S669" t="s">
        <v>144</v>
      </c>
      <c r="U669" t="s">
        <v>42</v>
      </c>
      <c r="V669" t="s">
        <v>157</v>
      </c>
      <c r="W669" t="s">
        <v>146</v>
      </c>
      <c r="X669" s="1">
        <v>37227</v>
      </c>
      <c r="Y669" t="s">
        <v>145</v>
      </c>
      <c r="Z669" t="s">
        <v>170</v>
      </c>
      <c r="AA669" t="s">
        <v>255</v>
      </c>
      <c r="AC669" t="s">
        <v>133</v>
      </c>
      <c r="AD669" t="s">
        <v>38</v>
      </c>
      <c r="AE669">
        <v>0</v>
      </c>
      <c r="AG669" t="s">
        <v>146</v>
      </c>
      <c r="AH669" t="s">
        <v>146</v>
      </c>
      <c r="AI669" t="s">
        <v>146</v>
      </c>
      <c r="AJ669" t="s">
        <v>146</v>
      </c>
      <c r="AK669" t="s">
        <v>146</v>
      </c>
      <c r="AL669" t="s">
        <v>66</v>
      </c>
      <c r="AO669" t="s">
        <v>1453</v>
      </c>
      <c r="AP669">
        <v>9</v>
      </c>
      <c r="AT669">
        <v>14</v>
      </c>
      <c r="AU669">
        <v>20</v>
      </c>
      <c r="AW669" t="s">
        <v>137</v>
      </c>
      <c r="AX669" t="s">
        <v>138</v>
      </c>
      <c r="AZ669" t="s">
        <v>42</v>
      </c>
      <c r="BF669">
        <v>-117.724041</v>
      </c>
      <c r="BG669">
        <v>34.063059000000003</v>
      </c>
    </row>
    <row r="670" spans="1:59" x14ac:dyDescent="0.3">
      <c r="A670">
        <v>570</v>
      </c>
      <c r="B670">
        <v>5933</v>
      </c>
      <c r="C670" t="s">
        <v>2034</v>
      </c>
      <c r="D670" t="s">
        <v>2035</v>
      </c>
      <c r="E670" t="s">
        <v>1452</v>
      </c>
      <c r="F670">
        <v>-117.729618</v>
      </c>
      <c r="G670">
        <v>34.063014000000003</v>
      </c>
      <c r="H670" t="s">
        <v>252</v>
      </c>
      <c r="I670">
        <v>5.7</v>
      </c>
      <c r="J670">
        <v>15.7</v>
      </c>
      <c r="K670">
        <v>21.4</v>
      </c>
      <c r="L670" t="s">
        <v>53</v>
      </c>
      <c r="N670" t="s">
        <v>235</v>
      </c>
      <c r="O670">
        <v>0</v>
      </c>
      <c r="P670" t="s">
        <v>253</v>
      </c>
      <c r="R670" t="s">
        <v>196</v>
      </c>
      <c r="S670" t="s">
        <v>144</v>
      </c>
      <c r="U670" t="s">
        <v>42</v>
      </c>
      <c r="V670" t="s">
        <v>157</v>
      </c>
      <c r="W670" t="s">
        <v>146</v>
      </c>
      <c r="X670" s="1">
        <v>37227</v>
      </c>
      <c r="Y670" t="s">
        <v>145</v>
      </c>
      <c r="Z670" t="s">
        <v>170</v>
      </c>
      <c r="AA670" t="s">
        <v>255</v>
      </c>
      <c r="AC670" t="s">
        <v>133</v>
      </c>
      <c r="AD670" t="s">
        <v>66</v>
      </c>
      <c r="AE670">
        <v>0</v>
      </c>
      <c r="AG670" t="s">
        <v>146</v>
      </c>
      <c r="AH670" t="s">
        <v>146</v>
      </c>
      <c r="AI670" t="s">
        <v>146</v>
      </c>
      <c r="AJ670" t="s">
        <v>146</v>
      </c>
      <c r="AK670" t="s">
        <v>146</v>
      </c>
      <c r="AL670" t="s">
        <v>66</v>
      </c>
      <c r="AN670" t="s">
        <v>666</v>
      </c>
      <c r="AO670" t="s">
        <v>1453</v>
      </c>
      <c r="AP670">
        <v>11</v>
      </c>
      <c r="AT670">
        <v>11</v>
      </c>
      <c r="AU670">
        <v>20</v>
      </c>
      <c r="AW670" t="s">
        <v>137</v>
      </c>
      <c r="AX670" t="s">
        <v>138</v>
      </c>
      <c r="AZ670" t="s">
        <v>42</v>
      </c>
      <c r="BF670">
        <v>-117.729311</v>
      </c>
      <c r="BG670">
        <v>34.062945999999997</v>
      </c>
    </row>
    <row r="671" spans="1:59" x14ac:dyDescent="0.3">
      <c r="A671">
        <v>571</v>
      </c>
      <c r="B671">
        <v>5934</v>
      </c>
      <c r="C671" t="s">
        <v>2036</v>
      </c>
      <c r="D671" t="s">
        <v>2037</v>
      </c>
      <c r="E671" t="s">
        <v>1452</v>
      </c>
      <c r="F671">
        <v>-117.733824</v>
      </c>
      <c r="G671">
        <v>34.062894999999997</v>
      </c>
      <c r="H671" t="s">
        <v>252</v>
      </c>
      <c r="I671">
        <v>4.3</v>
      </c>
      <c r="J671">
        <v>15.3</v>
      </c>
      <c r="K671">
        <v>19.600000000000001</v>
      </c>
      <c r="L671" t="s">
        <v>51</v>
      </c>
      <c r="N671" t="s">
        <v>125</v>
      </c>
      <c r="O671">
        <v>0</v>
      </c>
      <c r="P671" t="s">
        <v>253</v>
      </c>
      <c r="R671" t="s">
        <v>155</v>
      </c>
      <c r="S671" t="s">
        <v>144</v>
      </c>
      <c r="T671" t="s">
        <v>202</v>
      </c>
      <c r="U671" t="s">
        <v>38</v>
      </c>
      <c r="V671" t="s">
        <v>145</v>
      </c>
      <c r="W671" t="s">
        <v>146</v>
      </c>
      <c r="X671" s="1">
        <v>37227</v>
      </c>
      <c r="Y671" t="s">
        <v>145</v>
      </c>
      <c r="Z671" t="s">
        <v>203</v>
      </c>
      <c r="AA671" t="s">
        <v>255</v>
      </c>
      <c r="AC671" t="s">
        <v>133</v>
      </c>
      <c r="AD671" t="s">
        <v>38</v>
      </c>
      <c r="AE671">
        <v>0</v>
      </c>
      <c r="AG671" t="s">
        <v>146</v>
      </c>
      <c r="AH671" t="s">
        <v>146</v>
      </c>
      <c r="AI671" t="s">
        <v>146</v>
      </c>
      <c r="AJ671" t="s">
        <v>146</v>
      </c>
      <c r="AK671" t="s">
        <v>146</v>
      </c>
      <c r="AL671" t="s">
        <v>66</v>
      </c>
      <c r="AO671" t="s">
        <v>1453</v>
      </c>
      <c r="AP671">
        <v>5</v>
      </c>
      <c r="AQ671" t="s">
        <v>164</v>
      </c>
      <c r="AR671" t="s">
        <v>294</v>
      </c>
      <c r="AT671">
        <v>14</v>
      </c>
      <c r="AU671">
        <v>20</v>
      </c>
      <c r="AW671" t="s">
        <v>137</v>
      </c>
      <c r="AX671" t="s">
        <v>138</v>
      </c>
      <c r="AZ671" t="s">
        <v>42</v>
      </c>
      <c r="BF671">
        <v>-117.732944</v>
      </c>
      <c r="BG671">
        <v>34.062821999999997</v>
      </c>
    </row>
    <row r="672" spans="1:59" x14ac:dyDescent="0.3">
      <c r="A672">
        <v>572</v>
      </c>
      <c r="B672">
        <v>5935</v>
      </c>
      <c r="C672" t="s">
        <v>2038</v>
      </c>
      <c r="D672" t="s">
        <v>2000</v>
      </c>
      <c r="E672" t="s">
        <v>1452</v>
      </c>
      <c r="F672">
        <v>-117.736709</v>
      </c>
      <c r="G672">
        <v>34.062767000000001</v>
      </c>
      <c r="H672" t="s">
        <v>252</v>
      </c>
      <c r="I672">
        <v>13.2</v>
      </c>
      <c r="J672">
        <v>43.3</v>
      </c>
      <c r="K672">
        <v>56.5</v>
      </c>
      <c r="L672" t="s">
        <v>51</v>
      </c>
      <c r="N672" t="s">
        <v>125</v>
      </c>
      <c r="O672">
        <v>0</v>
      </c>
      <c r="P672" t="s">
        <v>253</v>
      </c>
      <c r="R672" t="s">
        <v>196</v>
      </c>
      <c r="S672" t="s">
        <v>144</v>
      </c>
      <c r="T672" t="s">
        <v>202</v>
      </c>
      <c r="U672" t="s">
        <v>38</v>
      </c>
      <c r="V672" t="s">
        <v>145</v>
      </c>
      <c r="W672" t="s">
        <v>146</v>
      </c>
      <c r="X672" s="1">
        <v>37227</v>
      </c>
      <c r="Y672" t="s">
        <v>145</v>
      </c>
      <c r="Z672" t="s">
        <v>203</v>
      </c>
      <c r="AA672" t="s">
        <v>255</v>
      </c>
      <c r="AC672" t="s">
        <v>133</v>
      </c>
      <c r="AD672" t="s">
        <v>38</v>
      </c>
      <c r="AE672">
        <v>0</v>
      </c>
      <c r="AG672" t="s">
        <v>146</v>
      </c>
      <c r="AH672" t="s">
        <v>146</v>
      </c>
      <c r="AI672" t="s">
        <v>146</v>
      </c>
      <c r="AJ672" t="s">
        <v>146</v>
      </c>
      <c r="AK672" t="s">
        <v>146</v>
      </c>
      <c r="AL672" t="s">
        <v>66</v>
      </c>
      <c r="AO672" t="s">
        <v>1453</v>
      </c>
      <c r="AP672">
        <v>15</v>
      </c>
      <c r="AQ672" t="s">
        <v>164</v>
      </c>
      <c r="AR672" t="s">
        <v>294</v>
      </c>
      <c r="AT672">
        <v>15</v>
      </c>
      <c r="AU672">
        <v>35</v>
      </c>
      <c r="AV672" t="s">
        <v>223</v>
      </c>
      <c r="AW672" t="s">
        <v>137</v>
      </c>
      <c r="AX672" t="s">
        <v>138</v>
      </c>
      <c r="AZ672" t="s">
        <v>42</v>
      </c>
      <c r="BB672" t="s">
        <v>278</v>
      </c>
      <c r="BF672">
        <v>-117.736709</v>
      </c>
      <c r="BG672">
        <v>34.062767000000001</v>
      </c>
    </row>
    <row r="673" spans="1:59" x14ac:dyDescent="0.3">
      <c r="A673">
        <v>573</v>
      </c>
      <c r="B673">
        <v>5936</v>
      </c>
      <c r="C673" t="s">
        <v>2039</v>
      </c>
      <c r="D673" t="s">
        <v>2040</v>
      </c>
      <c r="E673" t="s">
        <v>1452</v>
      </c>
      <c r="F673">
        <v>-117.742458</v>
      </c>
      <c r="G673">
        <v>34.062685999999999</v>
      </c>
      <c r="H673" t="s">
        <v>252</v>
      </c>
      <c r="I673">
        <v>3.9</v>
      </c>
      <c r="J673">
        <v>21.8</v>
      </c>
      <c r="K673">
        <v>25.7</v>
      </c>
      <c r="L673" t="s">
        <v>53</v>
      </c>
      <c r="N673" t="s">
        <v>125</v>
      </c>
      <c r="O673">
        <v>0</v>
      </c>
      <c r="P673" t="s">
        <v>253</v>
      </c>
      <c r="R673" t="s">
        <v>196</v>
      </c>
      <c r="S673" t="s">
        <v>144</v>
      </c>
      <c r="U673" t="s">
        <v>42</v>
      </c>
      <c r="V673" t="s">
        <v>145</v>
      </c>
      <c r="W673" t="s">
        <v>146</v>
      </c>
      <c r="X673" s="1">
        <v>37227</v>
      </c>
      <c r="Y673" t="s">
        <v>145</v>
      </c>
      <c r="Z673" t="s">
        <v>170</v>
      </c>
      <c r="AA673" t="s">
        <v>255</v>
      </c>
      <c r="AC673" t="s">
        <v>133</v>
      </c>
      <c r="AD673" t="s">
        <v>66</v>
      </c>
      <c r="AE673">
        <v>0</v>
      </c>
      <c r="AG673" t="s">
        <v>146</v>
      </c>
      <c r="AH673" t="s">
        <v>146</v>
      </c>
      <c r="AI673" t="s">
        <v>146</v>
      </c>
      <c r="AJ673" t="s">
        <v>146</v>
      </c>
      <c r="AK673" t="s">
        <v>146</v>
      </c>
      <c r="AL673" t="s">
        <v>66</v>
      </c>
      <c r="AN673" t="s">
        <v>666</v>
      </c>
      <c r="AO673" t="s">
        <v>1453</v>
      </c>
      <c r="AP673">
        <v>14</v>
      </c>
      <c r="AT673">
        <v>14</v>
      </c>
      <c r="AU673">
        <v>28</v>
      </c>
      <c r="AV673" t="s">
        <v>223</v>
      </c>
      <c r="AW673" t="s">
        <v>137</v>
      </c>
      <c r="AX673" t="s">
        <v>138</v>
      </c>
      <c r="AZ673" t="s">
        <v>42</v>
      </c>
      <c r="BF673">
        <v>-117.74166200000001</v>
      </c>
      <c r="BG673">
        <v>34.062649</v>
      </c>
    </row>
    <row r="674" spans="1:59" x14ac:dyDescent="0.3">
      <c r="A674">
        <v>574</v>
      </c>
      <c r="B674">
        <v>5937</v>
      </c>
      <c r="C674" t="s">
        <v>2041</v>
      </c>
      <c r="D674" t="s">
        <v>2042</v>
      </c>
      <c r="E674" t="s">
        <v>1452</v>
      </c>
      <c r="F674">
        <v>-117.746058</v>
      </c>
      <c r="G674">
        <v>34.062513000000003</v>
      </c>
      <c r="H674" t="s">
        <v>252</v>
      </c>
      <c r="I674">
        <v>0.7</v>
      </c>
      <c r="J674">
        <v>7.2</v>
      </c>
      <c r="K674">
        <v>7.9</v>
      </c>
      <c r="L674" t="s">
        <v>53</v>
      </c>
      <c r="N674" t="s">
        <v>125</v>
      </c>
      <c r="O674">
        <v>0</v>
      </c>
      <c r="P674" t="s">
        <v>253</v>
      </c>
      <c r="R674" t="s">
        <v>196</v>
      </c>
      <c r="S674" t="s">
        <v>144</v>
      </c>
      <c r="U674" t="s">
        <v>42</v>
      </c>
      <c r="V674" t="s">
        <v>145</v>
      </c>
      <c r="W674" t="s">
        <v>146</v>
      </c>
      <c r="X674" s="1">
        <v>37227</v>
      </c>
      <c r="Y674" t="s">
        <v>145</v>
      </c>
      <c r="Z674" t="s">
        <v>170</v>
      </c>
      <c r="AA674" t="s">
        <v>255</v>
      </c>
      <c r="AC674" t="s">
        <v>133</v>
      </c>
      <c r="AD674" t="s">
        <v>66</v>
      </c>
      <c r="AE674">
        <v>0</v>
      </c>
      <c r="AG674" t="s">
        <v>146</v>
      </c>
      <c r="AH674" t="s">
        <v>146</v>
      </c>
      <c r="AI674" t="s">
        <v>146</v>
      </c>
      <c r="AJ674" t="s">
        <v>146</v>
      </c>
      <c r="AK674" t="s">
        <v>146</v>
      </c>
      <c r="AL674" t="s">
        <v>66</v>
      </c>
      <c r="AO674" t="s">
        <v>1453</v>
      </c>
      <c r="AP674">
        <v>15</v>
      </c>
      <c r="AT674">
        <v>15</v>
      </c>
      <c r="AU674">
        <v>46</v>
      </c>
      <c r="AV674" t="s">
        <v>223</v>
      </c>
      <c r="AW674" t="s">
        <v>137</v>
      </c>
      <c r="AX674" t="s">
        <v>138</v>
      </c>
      <c r="AZ674" t="s">
        <v>42</v>
      </c>
      <c r="BF674">
        <v>-117.746058</v>
      </c>
      <c r="BG674">
        <v>34.062513000000003</v>
      </c>
    </row>
    <row r="675" spans="1:59" x14ac:dyDescent="0.3">
      <c r="A675">
        <v>575</v>
      </c>
      <c r="B675">
        <v>5938</v>
      </c>
      <c r="C675" t="s">
        <v>2043</v>
      </c>
      <c r="D675" t="s">
        <v>2044</v>
      </c>
      <c r="E675" t="s">
        <v>1452</v>
      </c>
      <c r="F675">
        <v>-117.750416</v>
      </c>
      <c r="G675">
        <v>34.061923999999998</v>
      </c>
      <c r="H675" t="s">
        <v>252</v>
      </c>
      <c r="I675">
        <v>2.2999999999999998</v>
      </c>
      <c r="J675">
        <v>28.6</v>
      </c>
      <c r="K675">
        <v>30.9</v>
      </c>
      <c r="L675" t="s">
        <v>51</v>
      </c>
      <c r="M675" t="s">
        <v>146</v>
      </c>
      <c r="N675" t="s">
        <v>125</v>
      </c>
      <c r="O675">
        <v>0</v>
      </c>
      <c r="P675" t="s">
        <v>253</v>
      </c>
      <c r="R675" t="s">
        <v>196</v>
      </c>
      <c r="S675" t="s">
        <v>144</v>
      </c>
      <c r="T675" t="s">
        <v>202</v>
      </c>
      <c r="U675" t="s">
        <v>38</v>
      </c>
      <c r="V675" t="s">
        <v>145</v>
      </c>
      <c r="W675" t="s">
        <v>146</v>
      </c>
      <c r="X675" s="1">
        <v>37227</v>
      </c>
      <c r="Y675" t="s">
        <v>145</v>
      </c>
      <c r="Z675" t="s">
        <v>203</v>
      </c>
      <c r="AA675" t="s">
        <v>255</v>
      </c>
      <c r="AC675" t="s">
        <v>133</v>
      </c>
      <c r="AD675" t="s">
        <v>38</v>
      </c>
      <c r="AE675">
        <v>0</v>
      </c>
      <c r="AG675" t="s">
        <v>146</v>
      </c>
      <c r="AH675" t="s">
        <v>146</v>
      </c>
      <c r="AI675" t="s">
        <v>146</v>
      </c>
      <c r="AJ675" t="s">
        <v>146</v>
      </c>
      <c r="AK675" t="s">
        <v>146</v>
      </c>
      <c r="AL675" t="s">
        <v>66</v>
      </c>
      <c r="AN675" t="s">
        <v>666</v>
      </c>
      <c r="AO675" t="s">
        <v>1453</v>
      </c>
      <c r="AP675">
        <v>14</v>
      </c>
      <c r="AQ675" t="s">
        <v>164</v>
      </c>
      <c r="AR675" t="s">
        <v>294</v>
      </c>
      <c r="AT675">
        <v>14</v>
      </c>
      <c r="AU675">
        <v>43</v>
      </c>
      <c r="AW675" t="s">
        <v>137</v>
      </c>
      <c r="AX675" t="s">
        <v>138</v>
      </c>
      <c r="AZ675" t="s">
        <v>42</v>
      </c>
      <c r="BB675" t="s">
        <v>278</v>
      </c>
      <c r="BF675">
        <v>-117.750405</v>
      </c>
      <c r="BG675">
        <v>34.062196999999998</v>
      </c>
    </row>
    <row r="676" spans="1:59" x14ac:dyDescent="0.3">
      <c r="A676">
        <v>576</v>
      </c>
      <c r="B676">
        <v>174</v>
      </c>
      <c r="C676" t="s">
        <v>2045</v>
      </c>
      <c r="D676" t="s">
        <v>2046</v>
      </c>
      <c r="E676" t="s">
        <v>1452</v>
      </c>
      <c r="F676">
        <v>-117.751589</v>
      </c>
      <c r="G676">
        <v>34.059313000000003</v>
      </c>
      <c r="H676" t="s">
        <v>252</v>
      </c>
      <c r="I676">
        <v>332.9</v>
      </c>
      <c r="J676">
        <v>297.2</v>
      </c>
      <c r="K676">
        <v>630.1</v>
      </c>
      <c r="L676" t="s">
        <v>51</v>
      </c>
      <c r="M676" t="s">
        <v>146</v>
      </c>
      <c r="N676" t="s">
        <v>299</v>
      </c>
      <c r="O676">
        <v>0</v>
      </c>
      <c r="P676" t="s">
        <v>253</v>
      </c>
      <c r="Q676" t="s">
        <v>1193</v>
      </c>
      <c r="R676" t="s">
        <v>155</v>
      </c>
      <c r="S676" t="s">
        <v>144</v>
      </c>
      <c r="U676" t="s">
        <v>38</v>
      </c>
      <c r="V676" t="s">
        <v>145</v>
      </c>
      <c r="W676" t="s">
        <v>146</v>
      </c>
      <c r="X676" s="1">
        <v>37227</v>
      </c>
      <c r="Y676" t="s">
        <v>145</v>
      </c>
      <c r="Z676" t="s">
        <v>170</v>
      </c>
      <c r="AA676" t="s">
        <v>255</v>
      </c>
      <c r="AB676" t="s">
        <v>663</v>
      </c>
      <c r="AD676" t="s">
        <v>38</v>
      </c>
      <c r="AE676">
        <v>0</v>
      </c>
      <c r="AG676" t="s">
        <v>146</v>
      </c>
      <c r="AH676" t="s">
        <v>146</v>
      </c>
      <c r="AI676" t="s">
        <v>146</v>
      </c>
      <c r="AJ676" t="s">
        <v>146</v>
      </c>
      <c r="AK676" t="s">
        <v>146</v>
      </c>
      <c r="AL676" t="s">
        <v>66</v>
      </c>
      <c r="AO676" t="s">
        <v>1453</v>
      </c>
      <c r="AP676">
        <v>11</v>
      </c>
      <c r="AQ676" t="s">
        <v>294</v>
      </c>
      <c r="AR676" t="s">
        <v>294</v>
      </c>
      <c r="AS676" t="s">
        <v>294</v>
      </c>
      <c r="AT676">
        <v>11</v>
      </c>
      <c r="AU676">
        <v>43</v>
      </c>
      <c r="AW676" t="s">
        <v>51</v>
      </c>
      <c r="AX676" t="s">
        <v>138</v>
      </c>
      <c r="AZ676" t="s">
        <v>42</v>
      </c>
      <c r="BF676">
        <v>-117.751245</v>
      </c>
      <c r="BG676">
        <v>34.059171777627398</v>
      </c>
    </row>
    <row r="677" spans="1:59" x14ac:dyDescent="0.3">
      <c r="A677">
        <v>577</v>
      </c>
      <c r="B677">
        <v>7094</v>
      </c>
      <c r="C677" t="s">
        <v>2047</v>
      </c>
      <c r="D677" t="s">
        <v>2048</v>
      </c>
      <c r="E677" t="s">
        <v>296</v>
      </c>
      <c r="F677">
        <v>-117.44003499999999</v>
      </c>
      <c r="G677">
        <v>34.097171000000003</v>
      </c>
      <c r="H677" t="s">
        <v>124</v>
      </c>
      <c r="I677">
        <v>7.6</v>
      </c>
      <c r="J677">
        <v>0.8</v>
      </c>
      <c r="K677">
        <v>8.4</v>
      </c>
      <c r="L677" t="s">
        <v>53</v>
      </c>
      <c r="M677" t="s">
        <v>129</v>
      </c>
      <c r="N677" t="s">
        <v>125</v>
      </c>
      <c r="O677">
        <v>0</v>
      </c>
      <c r="P677" t="s">
        <v>126</v>
      </c>
      <c r="R677" t="s">
        <v>155</v>
      </c>
      <c r="S677" t="s">
        <v>144</v>
      </c>
      <c r="U677" t="s">
        <v>42</v>
      </c>
      <c r="V677" t="s">
        <v>145</v>
      </c>
      <c r="W677" t="s">
        <v>146</v>
      </c>
      <c r="X677" s="1">
        <v>37227</v>
      </c>
      <c r="Y677" t="s">
        <v>157</v>
      </c>
      <c r="Z677" t="s">
        <v>131</v>
      </c>
      <c r="AA677" t="s">
        <v>132</v>
      </c>
      <c r="AB677" t="s">
        <v>148</v>
      </c>
      <c r="AC677" t="s">
        <v>331</v>
      </c>
      <c r="AD677" t="s">
        <v>66</v>
      </c>
      <c r="AE677">
        <v>0</v>
      </c>
      <c r="AF677" t="s">
        <v>2049</v>
      </c>
      <c r="AG677" t="s">
        <v>129</v>
      </c>
      <c r="AH677" t="s">
        <v>129</v>
      </c>
      <c r="AI677" t="s">
        <v>146</v>
      </c>
      <c r="AJ677" t="s">
        <v>146</v>
      </c>
      <c r="AK677" t="s">
        <v>146</v>
      </c>
      <c r="AL677" t="s">
        <v>135</v>
      </c>
      <c r="AM677" t="s">
        <v>2050</v>
      </c>
      <c r="AO677" t="s">
        <v>136</v>
      </c>
      <c r="AP677">
        <v>5</v>
      </c>
      <c r="AT677">
        <v>5</v>
      </c>
      <c r="AU677">
        <v>25</v>
      </c>
      <c r="AV677" t="s">
        <v>172</v>
      </c>
      <c r="AW677" t="s">
        <v>137</v>
      </c>
      <c r="AX677" t="s">
        <v>138</v>
      </c>
      <c r="AZ677" t="s">
        <v>42</v>
      </c>
      <c r="BD677" t="s">
        <v>173</v>
      </c>
      <c r="BF677">
        <v>-117.440022381814</v>
      </c>
      <c r="BG677">
        <v>34.097283096662302</v>
      </c>
    </row>
    <row r="678" spans="1:59" x14ac:dyDescent="0.3">
      <c r="A678">
        <v>578</v>
      </c>
      <c r="B678">
        <v>7095</v>
      </c>
      <c r="C678" t="s">
        <v>2051</v>
      </c>
      <c r="D678" t="s">
        <v>2052</v>
      </c>
      <c r="E678" t="s">
        <v>296</v>
      </c>
      <c r="F678">
        <v>-117.44004099999999</v>
      </c>
      <c r="G678">
        <v>34.099775000000001</v>
      </c>
      <c r="H678" t="s">
        <v>124</v>
      </c>
      <c r="I678">
        <v>9.3000000000000007</v>
      </c>
      <c r="J678">
        <v>1.4</v>
      </c>
      <c r="K678">
        <v>10.7</v>
      </c>
      <c r="L678" t="s">
        <v>53</v>
      </c>
      <c r="M678" t="s">
        <v>129</v>
      </c>
      <c r="N678" t="s">
        <v>125</v>
      </c>
      <c r="O678">
        <v>0</v>
      </c>
      <c r="P678" t="s">
        <v>126</v>
      </c>
      <c r="R678" t="s">
        <v>155</v>
      </c>
      <c r="S678" t="s">
        <v>144</v>
      </c>
      <c r="U678" t="s">
        <v>42</v>
      </c>
      <c r="V678" t="s">
        <v>156</v>
      </c>
      <c r="W678" t="s">
        <v>146</v>
      </c>
      <c r="X678" s="1">
        <v>37227</v>
      </c>
      <c r="Y678" t="s">
        <v>157</v>
      </c>
      <c r="Z678" t="s">
        <v>131</v>
      </c>
      <c r="AA678" t="s">
        <v>132</v>
      </c>
      <c r="AB678" t="s">
        <v>148</v>
      </c>
      <c r="AC678" t="s">
        <v>133</v>
      </c>
      <c r="AD678" t="s">
        <v>66</v>
      </c>
      <c r="AE678">
        <v>0</v>
      </c>
      <c r="AF678" t="s">
        <v>2053</v>
      </c>
      <c r="AG678" t="s">
        <v>129</v>
      </c>
      <c r="AH678" t="s">
        <v>129</v>
      </c>
      <c r="AI678" t="s">
        <v>146</v>
      </c>
      <c r="AJ678" t="s">
        <v>146</v>
      </c>
      <c r="AK678" t="s">
        <v>146</v>
      </c>
      <c r="AL678" t="s">
        <v>150</v>
      </c>
      <c r="AM678" t="s">
        <v>2050</v>
      </c>
      <c r="AO678" t="s">
        <v>136</v>
      </c>
      <c r="AP678">
        <v>5</v>
      </c>
      <c r="AT678">
        <v>5</v>
      </c>
      <c r="AU678">
        <v>30</v>
      </c>
      <c r="AV678" t="s">
        <v>223</v>
      </c>
      <c r="AW678" t="s">
        <v>137</v>
      </c>
      <c r="AX678" t="s">
        <v>138</v>
      </c>
      <c r="AZ678" t="s">
        <v>42</v>
      </c>
      <c r="BD678" t="s">
        <v>173</v>
      </c>
      <c r="BF678">
        <v>-117.440043023363</v>
      </c>
      <c r="BG678">
        <v>34.099564467815</v>
      </c>
    </row>
    <row r="679" spans="1:59" x14ac:dyDescent="0.3">
      <c r="A679">
        <v>579</v>
      </c>
      <c r="B679">
        <v>7096</v>
      </c>
      <c r="C679" t="s">
        <v>2054</v>
      </c>
      <c r="D679" t="s">
        <v>2055</v>
      </c>
      <c r="E679" t="s">
        <v>296</v>
      </c>
      <c r="F679">
        <v>-117.44005900000001</v>
      </c>
      <c r="G679">
        <v>34.103375</v>
      </c>
      <c r="H679" t="s">
        <v>124</v>
      </c>
      <c r="I679">
        <v>3</v>
      </c>
      <c r="J679">
        <v>0.7</v>
      </c>
      <c r="K679">
        <v>3.7</v>
      </c>
      <c r="L679" t="s">
        <v>53</v>
      </c>
      <c r="M679" t="s">
        <v>129</v>
      </c>
      <c r="N679" t="s">
        <v>125</v>
      </c>
      <c r="O679">
        <v>0</v>
      </c>
      <c r="P679" t="s">
        <v>126</v>
      </c>
      <c r="R679" t="s">
        <v>155</v>
      </c>
      <c r="S679" t="s">
        <v>144</v>
      </c>
      <c r="U679" t="s">
        <v>42</v>
      </c>
      <c r="V679" t="s">
        <v>156</v>
      </c>
      <c r="W679" t="s">
        <v>146</v>
      </c>
      <c r="X679" s="1">
        <v>37227</v>
      </c>
      <c r="Y679" t="s">
        <v>156</v>
      </c>
      <c r="Z679" t="s">
        <v>131</v>
      </c>
      <c r="AA679" t="s">
        <v>132</v>
      </c>
      <c r="AB679" t="s">
        <v>148</v>
      </c>
      <c r="AC679" t="s">
        <v>133</v>
      </c>
      <c r="AD679" t="s">
        <v>66</v>
      </c>
      <c r="AE679">
        <v>0</v>
      </c>
      <c r="AF679" t="s">
        <v>270</v>
      </c>
      <c r="AG679" t="s">
        <v>129</v>
      </c>
      <c r="AH679" t="s">
        <v>129</v>
      </c>
      <c r="AI679" t="s">
        <v>146</v>
      </c>
      <c r="AJ679" t="s">
        <v>146</v>
      </c>
      <c r="AK679" t="s">
        <v>146</v>
      </c>
      <c r="AL679" t="s">
        <v>150</v>
      </c>
      <c r="AO679" t="s">
        <v>136</v>
      </c>
      <c r="AP679">
        <v>5</v>
      </c>
      <c r="AT679">
        <v>5</v>
      </c>
      <c r="AU679">
        <v>25</v>
      </c>
      <c r="AV679" t="s">
        <v>150</v>
      </c>
      <c r="AW679" t="s">
        <v>137</v>
      </c>
      <c r="AX679" t="s">
        <v>138</v>
      </c>
      <c r="AZ679" t="s">
        <v>42</v>
      </c>
      <c r="BD679" t="s">
        <v>173</v>
      </c>
      <c r="BF679">
        <v>-117.440040551026</v>
      </c>
      <c r="BG679">
        <v>34.1034477301991</v>
      </c>
    </row>
    <row r="680" spans="1:59" x14ac:dyDescent="0.3">
      <c r="A680">
        <v>580</v>
      </c>
      <c r="B680">
        <v>7097</v>
      </c>
      <c r="C680" t="s">
        <v>2056</v>
      </c>
      <c r="D680" t="s">
        <v>2057</v>
      </c>
      <c r="E680" t="s">
        <v>296</v>
      </c>
      <c r="F680">
        <v>-117.44034600000001</v>
      </c>
      <c r="G680">
        <v>34.106653000000001</v>
      </c>
      <c r="H680" t="s">
        <v>124</v>
      </c>
      <c r="I680">
        <v>23.8</v>
      </c>
      <c r="J680">
        <v>2.9</v>
      </c>
      <c r="K680">
        <v>26.7</v>
      </c>
      <c r="L680" t="s">
        <v>31</v>
      </c>
      <c r="M680" t="s">
        <v>129</v>
      </c>
      <c r="N680" t="s">
        <v>125</v>
      </c>
      <c r="O680">
        <v>0</v>
      </c>
      <c r="P680" t="s">
        <v>195</v>
      </c>
      <c r="R680" t="s">
        <v>155</v>
      </c>
      <c r="S680" t="s">
        <v>144</v>
      </c>
      <c r="T680" t="s">
        <v>202</v>
      </c>
      <c r="U680" t="s">
        <v>28</v>
      </c>
      <c r="V680" t="s">
        <v>157</v>
      </c>
      <c r="W680" t="s">
        <v>146</v>
      </c>
      <c r="X680" s="1">
        <v>37227</v>
      </c>
      <c r="Y680" t="s">
        <v>156</v>
      </c>
      <c r="Z680" t="s">
        <v>131</v>
      </c>
      <c r="AA680" t="s">
        <v>2058</v>
      </c>
      <c r="AB680" t="s">
        <v>204</v>
      </c>
      <c r="AC680" t="s">
        <v>133</v>
      </c>
      <c r="AD680" t="s">
        <v>59</v>
      </c>
      <c r="AE680">
        <v>0</v>
      </c>
      <c r="AG680" t="s">
        <v>146</v>
      </c>
      <c r="AH680" t="s">
        <v>146</v>
      </c>
      <c r="AI680" t="s">
        <v>146</v>
      </c>
      <c r="AJ680" t="s">
        <v>146</v>
      </c>
      <c r="AK680" t="s">
        <v>146</v>
      </c>
      <c r="AL680" t="s">
        <v>150</v>
      </c>
      <c r="AO680" t="s">
        <v>136</v>
      </c>
      <c r="AP680">
        <v>14</v>
      </c>
      <c r="AQ680" t="s">
        <v>164</v>
      </c>
      <c r="AR680" t="s">
        <v>164</v>
      </c>
      <c r="AS680" t="s">
        <v>152</v>
      </c>
      <c r="AT680">
        <v>14</v>
      </c>
      <c r="AU680">
        <v>25</v>
      </c>
      <c r="AV680" t="s">
        <v>223</v>
      </c>
      <c r="AW680" t="s">
        <v>37</v>
      </c>
      <c r="AX680" t="s">
        <v>138</v>
      </c>
      <c r="AZ680" t="s">
        <v>42</v>
      </c>
      <c r="BD680" t="s">
        <v>173</v>
      </c>
      <c r="BF680">
        <v>-117.44034600000001</v>
      </c>
      <c r="BG680">
        <v>34.106653000000001</v>
      </c>
    </row>
    <row r="681" spans="1:59" x14ac:dyDescent="0.3">
      <c r="A681">
        <v>581</v>
      </c>
      <c r="B681">
        <v>7098</v>
      </c>
      <c r="C681" t="s">
        <v>2059</v>
      </c>
      <c r="D681" t="s">
        <v>2060</v>
      </c>
      <c r="E681" t="s">
        <v>296</v>
      </c>
      <c r="F681">
        <v>-117.444273</v>
      </c>
      <c r="G681">
        <v>34.106707</v>
      </c>
      <c r="H681" t="s">
        <v>124</v>
      </c>
      <c r="I681">
        <v>2.6</v>
      </c>
      <c r="J681">
        <v>3.9</v>
      </c>
      <c r="K681">
        <v>6.5</v>
      </c>
      <c r="L681" t="s">
        <v>33</v>
      </c>
      <c r="M681" t="s">
        <v>129</v>
      </c>
      <c r="N681" t="s">
        <v>125</v>
      </c>
      <c r="O681">
        <v>0</v>
      </c>
      <c r="P681" t="s">
        <v>195</v>
      </c>
      <c r="R681" t="s">
        <v>155</v>
      </c>
      <c r="S681" t="s">
        <v>144</v>
      </c>
      <c r="T681" t="s">
        <v>202</v>
      </c>
      <c r="U681" t="s">
        <v>28</v>
      </c>
      <c r="V681" t="s">
        <v>145</v>
      </c>
      <c r="W681" t="s">
        <v>146</v>
      </c>
      <c r="X681" s="1">
        <v>37227</v>
      </c>
      <c r="Y681" t="s">
        <v>145</v>
      </c>
      <c r="Z681" t="s">
        <v>203</v>
      </c>
      <c r="AA681" t="s">
        <v>701</v>
      </c>
      <c r="AB681" t="s">
        <v>204</v>
      </c>
      <c r="AC681" t="s">
        <v>133</v>
      </c>
      <c r="AD681" t="s">
        <v>59</v>
      </c>
      <c r="AE681">
        <v>0</v>
      </c>
      <c r="AG681" t="s">
        <v>146</v>
      </c>
      <c r="AH681" t="s">
        <v>146</v>
      </c>
      <c r="AI681" t="s">
        <v>146</v>
      </c>
      <c r="AJ681" t="s">
        <v>146</v>
      </c>
      <c r="AK681" t="s">
        <v>146</v>
      </c>
      <c r="AL681" t="s">
        <v>187</v>
      </c>
      <c r="AM681" t="s">
        <v>2061</v>
      </c>
      <c r="AO681" t="s">
        <v>136</v>
      </c>
      <c r="AP681">
        <v>4</v>
      </c>
      <c r="AQ681" t="s">
        <v>164</v>
      </c>
      <c r="AR681" t="s">
        <v>164</v>
      </c>
      <c r="AT681">
        <v>14</v>
      </c>
      <c r="AU681">
        <v>24</v>
      </c>
      <c r="AW681" t="s">
        <v>137</v>
      </c>
      <c r="AX681" t="s">
        <v>138</v>
      </c>
      <c r="AZ681" t="s">
        <v>42</v>
      </c>
      <c r="BD681" t="s">
        <v>173</v>
      </c>
      <c r="BF681">
        <v>-117.444221877679</v>
      </c>
      <c r="BG681">
        <v>34.106711417106297</v>
      </c>
    </row>
    <row r="682" spans="1:59" x14ac:dyDescent="0.3">
      <c r="A682">
        <v>582</v>
      </c>
      <c r="B682">
        <v>7099</v>
      </c>
      <c r="C682" t="s">
        <v>2062</v>
      </c>
      <c r="D682" t="s">
        <v>2063</v>
      </c>
      <c r="E682" t="s">
        <v>296</v>
      </c>
      <c r="F682">
        <v>-117.449758</v>
      </c>
      <c r="G682">
        <v>34.106729999999999</v>
      </c>
      <c r="H682" t="s">
        <v>124</v>
      </c>
      <c r="I682">
        <v>6.1</v>
      </c>
      <c r="J682">
        <v>11.2</v>
      </c>
      <c r="K682">
        <v>17.3</v>
      </c>
      <c r="L682" t="s">
        <v>31</v>
      </c>
      <c r="M682" t="s">
        <v>129</v>
      </c>
      <c r="N682" t="s">
        <v>125</v>
      </c>
      <c r="O682">
        <v>0</v>
      </c>
      <c r="P682" t="s">
        <v>126</v>
      </c>
      <c r="R682" t="s">
        <v>196</v>
      </c>
      <c r="S682" t="s">
        <v>144</v>
      </c>
      <c r="T682" t="s">
        <v>202</v>
      </c>
      <c r="U682" t="s">
        <v>28</v>
      </c>
      <c r="V682" t="s">
        <v>145</v>
      </c>
      <c r="W682" t="s">
        <v>146</v>
      </c>
      <c r="X682" s="1">
        <v>37227</v>
      </c>
      <c r="Y682" t="s">
        <v>145</v>
      </c>
      <c r="Z682" t="s">
        <v>203</v>
      </c>
      <c r="AA682" t="s">
        <v>132</v>
      </c>
      <c r="AB682" t="s">
        <v>204</v>
      </c>
      <c r="AC682" t="s">
        <v>245</v>
      </c>
      <c r="AD682" t="s">
        <v>59</v>
      </c>
      <c r="AE682">
        <v>0</v>
      </c>
      <c r="AG682" t="s">
        <v>146</v>
      </c>
      <c r="AH682" t="s">
        <v>146</v>
      </c>
      <c r="AI682" t="s">
        <v>146</v>
      </c>
      <c r="AJ682" t="s">
        <v>146</v>
      </c>
      <c r="AK682" t="s">
        <v>146</v>
      </c>
      <c r="AL682" t="s">
        <v>187</v>
      </c>
      <c r="AO682" t="s">
        <v>136</v>
      </c>
      <c r="AP682">
        <v>12</v>
      </c>
      <c r="AQ682" t="s">
        <v>164</v>
      </c>
      <c r="AR682" t="s">
        <v>164</v>
      </c>
      <c r="AS682" t="s">
        <v>152</v>
      </c>
      <c r="AT682">
        <v>12</v>
      </c>
      <c r="AU682">
        <v>60</v>
      </c>
      <c r="AW682" t="s">
        <v>37</v>
      </c>
      <c r="AX682" t="s">
        <v>138</v>
      </c>
      <c r="AZ682" t="s">
        <v>42</v>
      </c>
      <c r="BD682" t="s">
        <v>173</v>
      </c>
      <c r="BF682">
        <v>-117.449721811711</v>
      </c>
      <c r="BG682">
        <v>34.106731047685003</v>
      </c>
    </row>
    <row r="683" spans="1:59" x14ac:dyDescent="0.3">
      <c r="A683">
        <v>583</v>
      </c>
      <c r="B683">
        <v>7100</v>
      </c>
      <c r="C683" t="s">
        <v>2064</v>
      </c>
      <c r="D683" t="s">
        <v>2065</v>
      </c>
      <c r="E683" t="s">
        <v>296</v>
      </c>
      <c r="F683">
        <v>-117.454173</v>
      </c>
      <c r="G683">
        <v>34.106709000000002</v>
      </c>
      <c r="H683" t="s">
        <v>124</v>
      </c>
      <c r="I683">
        <v>36.200000000000003</v>
      </c>
      <c r="J683">
        <v>19.7</v>
      </c>
      <c r="K683">
        <v>55.9</v>
      </c>
      <c r="L683" t="s">
        <v>31</v>
      </c>
      <c r="M683" t="s">
        <v>129</v>
      </c>
      <c r="N683" t="s">
        <v>125</v>
      </c>
      <c r="O683">
        <v>0</v>
      </c>
      <c r="P683" t="s">
        <v>126</v>
      </c>
      <c r="R683" t="s">
        <v>155</v>
      </c>
      <c r="S683" t="s">
        <v>144</v>
      </c>
      <c r="T683" t="s">
        <v>202</v>
      </c>
      <c r="U683" t="s">
        <v>28</v>
      </c>
      <c r="V683" t="s">
        <v>156</v>
      </c>
      <c r="W683" t="s">
        <v>146</v>
      </c>
      <c r="X683" s="1">
        <v>37227</v>
      </c>
      <c r="Y683" t="s">
        <v>145</v>
      </c>
      <c r="Z683" t="s">
        <v>203</v>
      </c>
      <c r="AA683" t="s">
        <v>132</v>
      </c>
      <c r="AB683" t="s">
        <v>204</v>
      </c>
      <c r="AC683" t="s">
        <v>133</v>
      </c>
      <c r="AD683" t="s">
        <v>59</v>
      </c>
      <c r="AE683">
        <v>0</v>
      </c>
      <c r="AG683" t="s">
        <v>146</v>
      </c>
      <c r="AH683" t="s">
        <v>146</v>
      </c>
      <c r="AI683" t="s">
        <v>146</v>
      </c>
      <c r="AJ683" t="s">
        <v>146</v>
      </c>
      <c r="AK683" t="s">
        <v>146</v>
      </c>
      <c r="AL683" t="s">
        <v>187</v>
      </c>
      <c r="AO683" t="s">
        <v>136</v>
      </c>
      <c r="AP683">
        <v>12</v>
      </c>
      <c r="AQ683" t="s">
        <v>164</v>
      </c>
      <c r="AR683" t="s">
        <v>164</v>
      </c>
      <c r="AS683" t="s">
        <v>152</v>
      </c>
      <c r="AT683">
        <v>12</v>
      </c>
      <c r="AU683">
        <v>45</v>
      </c>
      <c r="AW683" t="s">
        <v>37</v>
      </c>
      <c r="AX683" t="s">
        <v>138</v>
      </c>
      <c r="AZ683" t="s">
        <v>42</v>
      </c>
      <c r="BB683" t="s">
        <v>302</v>
      </c>
      <c r="BD683" t="s">
        <v>173</v>
      </c>
      <c r="BF683">
        <v>-117.454125704368</v>
      </c>
      <c r="BG683">
        <v>34.106708499260897</v>
      </c>
    </row>
    <row r="684" spans="1:59" x14ac:dyDescent="0.3">
      <c r="A684">
        <v>584</v>
      </c>
      <c r="B684">
        <v>7101</v>
      </c>
      <c r="C684" t="s">
        <v>2066</v>
      </c>
      <c r="D684" t="s">
        <v>2067</v>
      </c>
      <c r="E684" t="s">
        <v>296</v>
      </c>
      <c r="F684">
        <v>-117.45898699999999</v>
      </c>
      <c r="G684">
        <v>34.106698999999999</v>
      </c>
      <c r="H684" t="s">
        <v>124</v>
      </c>
      <c r="I684">
        <v>2.7</v>
      </c>
      <c r="J684">
        <v>3.7</v>
      </c>
      <c r="K684">
        <v>6.4</v>
      </c>
      <c r="L684" t="s">
        <v>53</v>
      </c>
      <c r="M684" t="s">
        <v>129</v>
      </c>
      <c r="N684" t="s">
        <v>125</v>
      </c>
      <c r="O684">
        <v>0</v>
      </c>
      <c r="P684" t="s">
        <v>126</v>
      </c>
      <c r="R684" t="s">
        <v>155</v>
      </c>
      <c r="S684" t="s">
        <v>144</v>
      </c>
      <c r="U684" t="s">
        <v>42</v>
      </c>
      <c r="V684" t="s">
        <v>145</v>
      </c>
      <c r="W684" t="s">
        <v>146</v>
      </c>
      <c r="X684" s="1">
        <v>37227</v>
      </c>
      <c r="Y684" t="s">
        <v>157</v>
      </c>
      <c r="Z684" t="s">
        <v>170</v>
      </c>
      <c r="AA684" t="s">
        <v>132</v>
      </c>
      <c r="AB684" t="s">
        <v>148</v>
      </c>
      <c r="AD684" t="s">
        <v>66</v>
      </c>
      <c r="AE684">
        <v>0</v>
      </c>
      <c r="AG684" t="s">
        <v>129</v>
      </c>
      <c r="AH684" t="s">
        <v>129</v>
      </c>
      <c r="AI684" t="s">
        <v>146</v>
      </c>
      <c r="AJ684" t="s">
        <v>146</v>
      </c>
      <c r="AK684" t="s">
        <v>146</v>
      </c>
      <c r="AL684" t="s">
        <v>187</v>
      </c>
      <c r="AM684" t="s">
        <v>2068</v>
      </c>
      <c r="AO684" t="s">
        <v>136</v>
      </c>
      <c r="AP684">
        <v>6</v>
      </c>
      <c r="AT684">
        <v>6</v>
      </c>
      <c r="AU684">
        <v>25</v>
      </c>
      <c r="AW684" t="s">
        <v>137</v>
      </c>
      <c r="AX684" t="s">
        <v>138</v>
      </c>
      <c r="AZ684" t="s">
        <v>42</v>
      </c>
      <c r="BD684" t="s">
        <v>173</v>
      </c>
      <c r="BF684">
        <v>-117.45873930999301</v>
      </c>
      <c r="BG684">
        <v>34.1066738538713</v>
      </c>
    </row>
    <row r="685" spans="1:59" x14ac:dyDescent="0.3">
      <c r="A685">
        <v>585</v>
      </c>
      <c r="B685">
        <v>7102</v>
      </c>
      <c r="C685" t="s">
        <v>2069</v>
      </c>
      <c r="D685" t="s">
        <v>2070</v>
      </c>
      <c r="E685" t="s">
        <v>296</v>
      </c>
      <c r="F685">
        <v>-117.470685</v>
      </c>
      <c r="G685">
        <v>34.106647000000002</v>
      </c>
      <c r="H685" t="s">
        <v>124</v>
      </c>
      <c r="I685">
        <v>6.1</v>
      </c>
      <c r="J685">
        <v>6.6</v>
      </c>
      <c r="K685">
        <v>12.7</v>
      </c>
      <c r="L685" t="s">
        <v>53</v>
      </c>
      <c r="M685" t="s">
        <v>129</v>
      </c>
      <c r="N685" t="s">
        <v>214</v>
      </c>
      <c r="O685">
        <v>0</v>
      </c>
      <c r="P685" t="s">
        <v>126</v>
      </c>
      <c r="R685" t="s">
        <v>66</v>
      </c>
      <c r="S685" t="s">
        <v>127</v>
      </c>
      <c r="U685" t="s">
        <v>42</v>
      </c>
      <c r="V685" t="s">
        <v>128</v>
      </c>
      <c r="W685" t="s">
        <v>129</v>
      </c>
      <c r="X685" s="1">
        <v>37227</v>
      </c>
      <c r="Y685" t="s">
        <v>130</v>
      </c>
      <c r="Z685" t="s">
        <v>131</v>
      </c>
      <c r="AA685" t="s">
        <v>132</v>
      </c>
      <c r="AB685" t="s">
        <v>148</v>
      </c>
      <c r="AC685" t="s">
        <v>245</v>
      </c>
      <c r="AD685" t="s">
        <v>66</v>
      </c>
      <c r="AE685">
        <v>0</v>
      </c>
      <c r="AG685" t="s">
        <v>129</v>
      </c>
      <c r="AH685" t="s">
        <v>129</v>
      </c>
      <c r="AI685" t="s">
        <v>129</v>
      </c>
      <c r="AJ685" t="s">
        <v>129</v>
      </c>
      <c r="AK685" t="s">
        <v>129</v>
      </c>
      <c r="AL685" t="s">
        <v>135</v>
      </c>
      <c r="AM685" t="s">
        <v>2071</v>
      </c>
      <c r="AO685" t="s">
        <v>136</v>
      </c>
      <c r="AP685">
        <v>0</v>
      </c>
      <c r="AT685">
        <v>0</v>
      </c>
      <c r="AU685">
        <v>0</v>
      </c>
      <c r="AW685" t="s">
        <v>137</v>
      </c>
      <c r="AX685" t="s">
        <v>138</v>
      </c>
      <c r="AZ685" t="s">
        <v>42</v>
      </c>
      <c r="BD685" t="s">
        <v>173</v>
      </c>
      <c r="BF685">
        <v>-117.47066334827601</v>
      </c>
      <c r="BG685">
        <v>34.106575320188199</v>
      </c>
    </row>
    <row r="686" spans="1:59" x14ac:dyDescent="0.3">
      <c r="A686">
        <v>586</v>
      </c>
      <c r="B686">
        <v>7103</v>
      </c>
      <c r="C686" t="s">
        <v>2072</v>
      </c>
      <c r="D686" t="s">
        <v>2073</v>
      </c>
      <c r="E686" t="s">
        <v>296</v>
      </c>
      <c r="F686">
        <v>-117.476518</v>
      </c>
      <c r="G686">
        <v>34.106676</v>
      </c>
      <c r="H686" t="s">
        <v>124</v>
      </c>
      <c r="I686">
        <v>7.4</v>
      </c>
      <c r="J686">
        <v>11.9</v>
      </c>
      <c r="K686">
        <v>19.3</v>
      </c>
      <c r="L686" t="s">
        <v>37</v>
      </c>
      <c r="M686" t="s">
        <v>129</v>
      </c>
      <c r="N686" t="s">
        <v>299</v>
      </c>
      <c r="O686">
        <v>0</v>
      </c>
      <c r="P686" t="s">
        <v>126</v>
      </c>
      <c r="R686" t="s">
        <v>66</v>
      </c>
      <c r="S686" t="s">
        <v>144</v>
      </c>
      <c r="U686" t="s">
        <v>42</v>
      </c>
      <c r="V686" t="s">
        <v>145</v>
      </c>
      <c r="W686" t="s">
        <v>146</v>
      </c>
      <c r="X686" s="1">
        <v>37227</v>
      </c>
      <c r="Y686" t="s">
        <v>145</v>
      </c>
      <c r="Z686" t="s">
        <v>181</v>
      </c>
      <c r="AA686" t="s">
        <v>132</v>
      </c>
      <c r="AB686" t="s">
        <v>148</v>
      </c>
      <c r="AC686" t="s">
        <v>133</v>
      </c>
      <c r="AD686" t="s">
        <v>66</v>
      </c>
      <c r="AE686">
        <v>0</v>
      </c>
      <c r="AG686" t="s">
        <v>146</v>
      </c>
      <c r="AH686" t="s">
        <v>146</v>
      </c>
      <c r="AI686" t="s">
        <v>146</v>
      </c>
      <c r="AJ686" t="s">
        <v>146</v>
      </c>
      <c r="AK686" t="s">
        <v>146</v>
      </c>
      <c r="AL686" t="s">
        <v>187</v>
      </c>
      <c r="AO686" t="s">
        <v>136</v>
      </c>
      <c r="AP686">
        <v>8</v>
      </c>
      <c r="AR686" t="s">
        <v>152</v>
      </c>
      <c r="AT686">
        <v>8</v>
      </c>
      <c r="AU686">
        <v>30</v>
      </c>
      <c r="AW686" t="s">
        <v>137</v>
      </c>
      <c r="AX686" t="s">
        <v>138</v>
      </c>
      <c r="AZ686" t="s">
        <v>42</v>
      </c>
      <c r="BD686" t="s">
        <v>173</v>
      </c>
      <c r="BF686">
        <v>-117.476429164422</v>
      </c>
      <c r="BG686">
        <v>34.106703018271702</v>
      </c>
    </row>
    <row r="687" spans="1:59" x14ac:dyDescent="0.3">
      <c r="A687">
        <v>587</v>
      </c>
      <c r="B687">
        <v>7105</v>
      </c>
      <c r="C687" t="s">
        <v>2074</v>
      </c>
      <c r="D687" t="s">
        <v>2075</v>
      </c>
      <c r="E687" t="s">
        <v>296</v>
      </c>
      <c r="F687">
        <v>-117.485102</v>
      </c>
      <c r="G687">
        <v>34.106707</v>
      </c>
      <c r="H687" t="s">
        <v>124</v>
      </c>
      <c r="I687">
        <v>7</v>
      </c>
      <c r="J687">
        <v>9.3000000000000007</v>
      </c>
      <c r="K687">
        <v>16.3</v>
      </c>
      <c r="L687" t="s">
        <v>37</v>
      </c>
      <c r="M687" t="s">
        <v>129</v>
      </c>
      <c r="N687" t="s">
        <v>235</v>
      </c>
      <c r="O687">
        <v>0</v>
      </c>
      <c r="P687" t="s">
        <v>126</v>
      </c>
      <c r="R687" t="s">
        <v>66</v>
      </c>
      <c r="S687" t="s">
        <v>144</v>
      </c>
      <c r="U687" t="s">
        <v>42</v>
      </c>
      <c r="V687" t="s">
        <v>156</v>
      </c>
      <c r="W687" t="s">
        <v>146</v>
      </c>
      <c r="X687" s="1">
        <v>37227</v>
      </c>
      <c r="Y687" t="s">
        <v>145</v>
      </c>
      <c r="Z687" t="s">
        <v>170</v>
      </c>
      <c r="AA687" t="s">
        <v>132</v>
      </c>
      <c r="AB687" t="s">
        <v>148</v>
      </c>
      <c r="AC687" t="s">
        <v>133</v>
      </c>
      <c r="AD687" t="s">
        <v>66</v>
      </c>
      <c r="AE687">
        <v>0</v>
      </c>
      <c r="AF687" t="s">
        <v>270</v>
      </c>
      <c r="AG687" t="s">
        <v>146</v>
      </c>
      <c r="AH687" t="s">
        <v>146</v>
      </c>
      <c r="AI687" t="s">
        <v>146</v>
      </c>
      <c r="AJ687" t="s">
        <v>146</v>
      </c>
      <c r="AK687" t="s">
        <v>146</v>
      </c>
      <c r="AL687" t="s">
        <v>187</v>
      </c>
      <c r="AO687" t="s">
        <v>136</v>
      </c>
      <c r="AP687">
        <v>8</v>
      </c>
      <c r="AR687" t="s">
        <v>152</v>
      </c>
      <c r="AT687">
        <v>8</v>
      </c>
      <c r="AU687">
        <v>34</v>
      </c>
      <c r="AW687" t="s">
        <v>137</v>
      </c>
      <c r="AX687" t="s">
        <v>138</v>
      </c>
      <c r="AZ687" t="s">
        <v>42</v>
      </c>
      <c r="BD687" t="s">
        <v>173</v>
      </c>
      <c r="BF687">
        <v>-117.485015784862</v>
      </c>
      <c r="BG687">
        <v>34.106700970495297</v>
      </c>
    </row>
    <row r="688" spans="1:59" x14ac:dyDescent="0.3">
      <c r="A688">
        <v>588</v>
      </c>
      <c r="B688">
        <v>7106</v>
      </c>
      <c r="C688" t="s">
        <v>2076</v>
      </c>
      <c r="D688" t="s">
        <v>2077</v>
      </c>
      <c r="E688" t="s">
        <v>296</v>
      </c>
      <c r="F688">
        <v>-117.490379</v>
      </c>
      <c r="G688">
        <v>34.106748000000003</v>
      </c>
      <c r="H688" t="s">
        <v>124</v>
      </c>
      <c r="I688">
        <v>26.3</v>
      </c>
      <c r="J688">
        <v>26.2</v>
      </c>
      <c r="K688">
        <v>52.5</v>
      </c>
      <c r="L688" t="s">
        <v>51</v>
      </c>
      <c r="M688" t="s">
        <v>129</v>
      </c>
      <c r="N688" t="s">
        <v>235</v>
      </c>
      <c r="O688">
        <v>0</v>
      </c>
      <c r="P688" t="s">
        <v>126</v>
      </c>
      <c r="R688" t="s">
        <v>66</v>
      </c>
      <c r="S688" t="s">
        <v>144</v>
      </c>
      <c r="T688" t="s">
        <v>202</v>
      </c>
      <c r="U688" t="s">
        <v>38</v>
      </c>
      <c r="V688" t="s">
        <v>156</v>
      </c>
      <c r="W688" t="s">
        <v>146</v>
      </c>
      <c r="X688" s="1">
        <v>37227</v>
      </c>
      <c r="Y688" t="s">
        <v>145</v>
      </c>
      <c r="Z688" t="s">
        <v>131</v>
      </c>
      <c r="AA688" t="s">
        <v>132</v>
      </c>
      <c r="AB688" t="s">
        <v>148</v>
      </c>
      <c r="AC688" t="s">
        <v>133</v>
      </c>
      <c r="AD688" t="s">
        <v>38</v>
      </c>
      <c r="AE688">
        <v>0</v>
      </c>
      <c r="AG688" t="s">
        <v>146</v>
      </c>
      <c r="AH688" t="s">
        <v>146</v>
      </c>
      <c r="AI688" t="s">
        <v>146</v>
      </c>
      <c r="AJ688" t="s">
        <v>146</v>
      </c>
      <c r="AK688" t="s">
        <v>146</v>
      </c>
      <c r="AL688" t="s">
        <v>150</v>
      </c>
      <c r="AO688" t="s">
        <v>136</v>
      </c>
      <c r="AP688">
        <v>8</v>
      </c>
      <c r="AQ688" t="s">
        <v>294</v>
      </c>
      <c r="AR688" t="s">
        <v>294</v>
      </c>
      <c r="AT688">
        <v>17</v>
      </c>
      <c r="AU688">
        <v>17</v>
      </c>
      <c r="AV688" t="s">
        <v>223</v>
      </c>
      <c r="AW688" t="s">
        <v>137</v>
      </c>
      <c r="AX688" t="s">
        <v>138</v>
      </c>
      <c r="AZ688" t="s">
        <v>42</v>
      </c>
      <c r="BB688" t="s">
        <v>272</v>
      </c>
      <c r="BD688" t="s">
        <v>173</v>
      </c>
      <c r="BF688">
        <v>-117.490333128084</v>
      </c>
      <c r="BG688">
        <v>34.1067511839262</v>
      </c>
    </row>
    <row r="689" spans="1:59" x14ac:dyDescent="0.3">
      <c r="A689">
        <v>589</v>
      </c>
      <c r="B689">
        <v>7107</v>
      </c>
      <c r="C689" t="s">
        <v>2078</v>
      </c>
      <c r="D689" t="s">
        <v>2079</v>
      </c>
      <c r="E689" t="s">
        <v>296</v>
      </c>
      <c r="F689">
        <v>-117.498341</v>
      </c>
      <c r="G689">
        <v>34.106670000000001</v>
      </c>
      <c r="H689" t="s">
        <v>124</v>
      </c>
      <c r="I689">
        <v>5.2</v>
      </c>
      <c r="J689">
        <v>7.6</v>
      </c>
      <c r="K689">
        <v>12.8</v>
      </c>
      <c r="L689" t="s">
        <v>51</v>
      </c>
      <c r="M689" t="s">
        <v>129</v>
      </c>
      <c r="N689" t="s">
        <v>235</v>
      </c>
      <c r="O689">
        <v>0</v>
      </c>
      <c r="P689" t="s">
        <v>126</v>
      </c>
      <c r="R689" t="s">
        <v>66</v>
      </c>
      <c r="S689" t="s">
        <v>144</v>
      </c>
      <c r="T689" t="s">
        <v>202</v>
      </c>
      <c r="U689" t="s">
        <v>38</v>
      </c>
      <c r="V689" t="s">
        <v>145</v>
      </c>
      <c r="W689" t="s">
        <v>146</v>
      </c>
      <c r="X689" s="1">
        <v>37227</v>
      </c>
      <c r="Y689" t="s">
        <v>145</v>
      </c>
      <c r="Z689" t="s">
        <v>203</v>
      </c>
      <c r="AA689" t="s">
        <v>132</v>
      </c>
      <c r="AB689" t="s">
        <v>148</v>
      </c>
      <c r="AC689" t="s">
        <v>133</v>
      </c>
      <c r="AD689" t="s">
        <v>60</v>
      </c>
      <c r="AE689">
        <v>0</v>
      </c>
      <c r="AG689" t="s">
        <v>146</v>
      </c>
      <c r="AH689" t="s">
        <v>146</v>
      </c>
      <c r="AI689" t="s">
        <v>146</v>
      </c>
      <c r="AJ689" t="s">
        <v>146</v>
      </c>
      <c r="AK689" t="s">
        <v>146</v>
      </c>
      <c r="AL689" t="s">
        <v>187</v>
      </c>
      <c r="AO689" t="s">
        <v>136</v>
      </c>
      <c r="AP689">
        <v>8</v>
      </c>
      <c r="AQ689" t="s">
        <v>294</v>
      </c>
      <c r="AR689" t="s">
        <v>294</v>
      </c>
      <c r="AT689">
        <v>17</v>
      </c>
      <c r="AU689">
        <v>17</v>
      </c>
      <c r="AV689" t="s">
        <v>223</v>
      </c>
      <c r="AW689" t="s">
        <v>137</v>
      </c>
      <c r="AX689" t="s">
        <v>138</v>
      </c>
      <c r="AZ689" t="s">
        <v>42</v>
      </c>
      <c r="BD689" t="s">
        <v>173</v>
      </c>
      <c r="BF689">
        <v>-117.498342231227</v>
      </c>
      <c r="BG689">
        <v>34.106643533711697</v>
      </c>
    </row>
    <row r="690" spans="1:59" x14ac:dyDescent="0.3">
      <c r="A690">
        <v>590</v>
      </c>
      <c r="B690">
        <v>7108</v>
      </c>
      <c r="C690" t="s">
        <v>2080</v>
      </c>
      <c r="D690" t="s">
        <v>586</v>
      </c>
      <c r="E690" t="s">
        <v>296</v>
      </c>
      <c r="F690">
        <v>-117.50711</v>
      </c>
      <c r="G690">
        <v>34.106586</v>
      </c>
      <c r="H690" t="s">
        <v>124</v>
      </c>
      <c r="I690">
        <v>15.9</v>
      </c>
      <c r="J690">
        <v>10.4</v>
      </c>
      <c r="K690">
        <v>26.3</v>
      </c>
      <c r="L690" t="s">
        <v>51</v>
      </c>
      <c r="M690" t="s">
        <v>129</v>
      </c>
      <c r="N690" t="s">
        <v>293</v>
      </c>
      <c r="O690">
        <v>0</v>
      </c>
      <c r="P690" t="s">
        <v>126</v>
      </c>
      <c r="R690" t="s">
        <v>155</v>
      </c>
      <c r="S690" t="s">
        <v>144</v>
      </c>
      <c r="T690" t="s">
        <v>202</v>
      </c>
      <c r="U690" t="s">
        <v>38</v>
      </c>
      <c r="V690" t="s">
        <v>145</v>
      </c>
      <c r="W690" t="s">
        <v>146</v>
      </c>
      <c r="X690" s="1">
        <v>37227</v>
      </c>
      <c r="Y690" t="s">
        <v>145</v>
      </c>
      <c r="Z690" t="s">
        <v>131</v>
      </c>
      <c r="AA690" t="s">
        <v>132</v>
      </c>
      <c r="AB690" t="s">
        <v>148</v>
      </c>
      <c r="AC690" t="s">
        <v>133</v>
      </c>
      <c r="AD690" t="s">
        <v>60</v>
      </c>
      <c r="AE690">
        <v>0</v>
      </c>
      <c r="AG690" t="s">
        <v>146</v>
      </c>
      <c r="AH690" t="s">
        <v>146</v>
      </c>
      <c r="AI690" t="s">
        <v>146</v>
      </c>
      <c r="AJ690" t="s">
        <v>146</v>
      </c>
      <c r="AK690" t="s">
        <v>146</v>
      </c>
      <c r="AL690" t="s">
        <v>150</v>
      </c>
      <c r="AO690" t="s">
        <v>136</v>
      </c>
      <c r="AP690">
        <v>7</v>
      </c>
      <c r="AQ690" t="s">
        <v>294</v>
      </c>
      <c r="AR690" t="s">
        <v>294</v>
      </c>
      <c r="AT690">
        <v>17</v>
      </c>
      <c r="AU690">
        <v>17</v>
      </c>
      <c r="AV690" t="s">
        <v>223</v>
      </c>
      <c r="AW690" t="s">
        <v>137</v>
      </c>
      <c r="AX690" t="s">
        <v>138</v>
      </c>
      <c r="AZ690" t="s">
        <v>42</v>
      </c>
      <c r="BD690" t="s">
        <v>173</v>
      </c>
      <c r="BF690">
        <v>-117.507033899475</v>
      </c>
      <c r="BG690">
        <v>34.106577533739497</v>
      </c>
    </row>
    <row r="691" spans="1:59" x14ac:dyDescent="0.3">
      <c r="A691">
        <v>591</v>
      </c>
      <c r="B691">
        <v>7873</v>
      </c>
      <c r="C691" t="s">
        <v>2081</v>
      </c>
      <c r="D691" t="s">
        <v>2082</v>
      </c>
      <c r="E691" t="s">
        <v>123</v>
      </c>
      <c r="F691">
        <v>-117.520186</v>
      </c>
      <c r="G691">
        <v>34.106467000000002</v>
      </c>
      <c r="H691" t="s">
        <v>124</v>
      </c>
      <c r="I691">
        <v>2.7</v>
      </c>
      <c r="J691">
        <v>1.6</v>
      </c>
      <c r="K691">
        <v>4.3</v>
      </c>
      <c r="L691" t="s">
        <v>53</v>
      </c>
      <c r="N691" t="s">
        <v>293</v>
      </c>
      <c r="O691">
        <v>0</v>
      </c>
      <c r="P691" t="s">
        <v>126</v>
      </c>
      <c r="R691" t="s">
        <v>66</v>
      </c>
      <c r="S691" t="s">
        <v>144</v>
      </c>
      <c r="U691" t="s">
        <v>42</v>
      </c>
      <c r="V691" t="s">
        <v>145</v>
      </c>
      <c r="W691" t="s">
        <v>146</v>
      </c>
      <c r="X691" s="1">
        <v>37227</v>
      </c>
      <c r="Y691" t="s">
        <v>156</v>
      </c>
      <c r="Z691" t="s">
        <v>170</v>
      </c>
      <c r="AA691" t="s">
        <v>132</v>
      </c>
      <c r="AD691" t="s">
        <v>61</v>
      </c>
      <c r="AE691">
        <v>0</v>
      </c>
      <c r="AF691" t="s">
        <v>722</v>
      </c>
      <c r="AG691" t="s">
        <v>129</v>
      </c>
      <c r="AH691" t="s">
        <v>129</v>
      </c>
      <c r="AI691" t="s">
        <v>146</v>
      </c>
      <c r="AJ691" t="s">
        <v>146</v>
      </c>
      <c r="AK691" t="s">
        <v>146</v>
      </c>
      <c r="AL691" t="s">
        <v>187</v>
      </c>
      <c r="AO691" t="s">
        <v>136</v>
      </c>
      <c r="AP691">
        <v>7</v>
      </c>
      <c r="AT691">
        <v>7</v>
      </c>
      <c r="AU691">
        <v>84</v>
      </c>
      <c r="AW691" t="s">
        <v>137</v>
      </c>
      <c r="AX691" t="s">
        <v>138</v>
      </c>
      <c r="AZ691" t="s">
        <v>42</v>
      </c>
      <c r="BF691">
        <v>-117.519361</v>
      </c>
      <c r="BG691">
        <v>34.106414000000001</v>
      </c>
    </row>
    <row r="692" spans="1:59" x14ac:dyDescent="0.3">
      <c r="A692">
        <v>592</v>
      </c>
      <c r="B692">
        <v>7600</v>
      </c>
      <c r="C692" t="s">
        <v>2083</v>
      </c>
      <c r="D692" t="s">
        <v>2084</v>
      </c>
      <c r="E692" t="s">
        <v>123</v>
      </c>
      <c r="F692">
        <v>-117.524832</v>
      </c>
      <c r="G692">
        <v>34.106420999999997</v>
      </c>
      <c r="H692" t="s">
        <v>124</v>
      </c>
      <c r="I692">
        <v>8.3000000000000007</v>
      </c>
      <c r="J692">
        <v>11</v>
      </c>
      <c r="K692">
        <v>19.3</v>
      </c>
      <c r="L692" t="s">
        <v>44</v>
      </c>
      <c r="N692" t="s">
        <v>125</v>
      </c>
      <c r="O692">
        <v>0</v>
      </c>
      <c r="P692" t="s">
        <v>126</v>
      </c>
      <c r="R692" t="s">
        <v>155</v>
      </c>
      <c r="S692" t="s">
        <v>144</v>
      </c>
      <c r="U692" t="s">
        <v>42</v>
      </c>
      <c r="V692" t="s">
        <v>156</v>
      </c>
      <c r="W692" t="s">
        <v>146</v>
      </c>
      <c r="X692" s="1">
        <v>37227</v>
      </c>
      <c r="Y692" t="s">
        <v>130</v>
      </c>
      <c r="Z692" t="s">
        <v>170</v>
      </c>
      <c r="AA692" t="s">
        <v>132</v>
      </c>
      <c r="AC692" t="s">
        <v>133</v>
      </c>
      <c r="AD692" t="s">
        <v>66</v>
      </c>
      <c r="AE692">
        <v>0</v>
      </c>
      <c r="AF692" t="s">
        <v>2085</v>
      </c>
      <c r="AG692" t="s">
        <v>129</v>
      </c>
      <c r="AH692" t="s">
        <v>146</v>
      </c>
      <c r="AI692" t="s">
        <v>146</v>
      </c>
      <c r="AJ692" t="s">
        <v>146</v>
      </c>
      <c r="AK692" t="s">
        <v>129</v>
      </c>
      <c r="AL692" t="s">
        <v>187</v>
      </c>
      <c r="AO692" t="s">
        <v>136</v>
      </c>
      <c r="AP692">
        <v>11</v>
      </c>
      <c r="AR692" t="s">
        <v>294</v>
      </c>
      <c r="AS692" t="s">
        <v>294</v>
      </c>
      <c r="AT692">
        <v>11</v>
      </c>
      <c r="AU692">
        <v>28</v>
      </c>
      <c r="AW692" t="s">
        <v>44</v>
      </c>
      <c r="AX692" t="s">
        <v>138</v>
      </c>
      <c r="AZ692" t="s">
        <v>42</v>
      </c>
      <c r="BF692">
        <v>-117.523991</v>
      </c>
      <c r="BG692">
        <v>34.106382000000004</v>
      </c>
    </row>
    <row r="693" spans="1:59" x14ac:dyDescent="0.3">
      <c r="A693">
        <v>593</v>
      </c>
      <c r="B693">
        <v>7110</v>
      </c>
      <c r="C693" t="s">
        <v>2086</v>
      </c>
      <c r="D693" t="s">
        <v>2087</v>
      </c>
      <c r="E693" t="s">
        <v>123</v>
      </c>
      <c r="F693">
        <v>-117.528937</v>
      </c>
      <c r="G693">
        <v>34.106507000000001</v>
      </c>
      <c r="H693" t="s">
        <v>124</v>
      </c>
      <c r="I693">
        <v>10.8</v>
      </c>
      <c r="J693">
        <v>11.5</v>
      </c>
      <c r="K693">
        <v>22.3</v>
      </c>
      <c r="L693" t="s">
        <v>37</v>
      </c>
      <c r="N693" t="s">
        <v>293</v>
      </c>
      <c r="O693">
        <v>0</v>
      </c>
      <c r="P693" t="s">
        <v>126</v>
      </c>
      <c r="R693" t="s">
        <v>155</v>
      </c>
      <c r="S693" t="s">
        <v>144</v>
      </c>
      <c r="U693" t="s">
        <v>42</v>
      </c>
      <c r="V693" t="s">
        <v>145</v>
      </c>
      <c r="W693" t="s">
        <v>146</v>
      </c>
      <c r="X693" s="1">
        <v>37227</v>
      </c>
      <c r="Y693" t="s">
        <v>156</v>
      </c>
      <c r="Z693" t="s">
        <v>170</v>
      </c>
      <c r="AA693" t="s">
        <v>132</v>
      </c>
      <c r="AC693" t="s">
        <v>133</v>
      </c>
      <c r="AD693" t="s">
        <v>66</v>
      </c>
      <c r="AE693">
        <v>0</v>
      </c>
      <c r="AG693" t="s">
        <v>129</v>
      </c>
      <c r="AH693" t="s">
        <v>129</v>
      </c>
      <c r="AI693" t="s">
        <v>146</v>
      </c>
      <c r="AJ693" t="s">
        <v>146</v>
      </c>
      <c r="AK693" t="s">
        <v>146</v>
      </c>
      <c r="AL693" t="s">
        <v>187</v>
      </c>
      <c r="AO693" t="s">
        <v>136</v>
      </c>
      <c r="AP693">
        <v>7</v>
      </c>
      <c r="AR693" t="s">
        <v>188</v>
      </c>
      <c r="AT693">
        <v>7</v>
      </c>
      <c r="AU693">
        <v>25</v>
      </c>
      <c r="AW693" t="s">
        <v>137</v>
      </c>
      <c r="AX693" t="s">
        <v>138</v>
      </c>
      <c r="AZ693" t="s">
        <v>42</v>
      </c>
      <c r="BF693">
        <v>-117.52878699999999</v>
      </c>
      <c r="BG693">
        <v>34.106409999999997</v>
      </c>
    </row>
    <row r="694" spans="1:59" x14ac:dyDescent="0.3">
      <c r="A694">
        <v>594</v>
      </c>
      <c r="B694">
        <v>7111</v>
      </c>
      <c r="C694" t="s">
        <v>2088</v>
      </c>
      <c r="D694" t="s">
        <v>2089</v>
      </c>
      <c r="E694" t="s">
        <v>123</v>
      </c>
      <c r="F694">
        <v>-117.53770799999999</v>
      </c>
      <c r="G694">
        <v>34.106482999999997</v>
      </c>
      <c r="H694" t="s">
        <v>124</v>
      </c>
      <c r="I694">
        <v>17.7</v>
      </c>
      <c r="J694">
        <v>29.9</v>
      </c>
      <c r="K694">
        <v>47.6</v>
      </c>
      <c r="L694" t="s">
        <v>44</v>
      </c>
      <c r="N694" t="s">
        <v>293</v>
      </c>
      <c r="O694">
        <v>0</v>
      </c>
      <c r="P694" t="s">
        <v>126</v>
      </c>
      <c r="R694" t="s">
        <v>155</v>
      </c>
      <c r="S694" t="s">
        <v>144</v>
      </c>
      <c r="U694" t="s">
        <v>40</v>
      </c>
      <c r="V694" t="s">
        <v>145</v>
      </c>
      <c r="W694" t="s">
        <v>146</v>
      </c>
      <c r="X694" s="1">
        <v>37227</v>
      </c>
      <c r="Y694" t="s">
        <v>145</v>
      </c>
      <c r="Z694" t="s">
        <v>170</v>
      </c>
      <c r="AA694" t="s">
        <v>132</v>
      </c>
      <c r="AC694" t="s">
        <v>133</v>
      </c>
      <c r="AD694" t="s">
        <v>40</v>
      </c>
      <c r="AE694">
        <v>0</v>
      </c>
      <c r="AG694" t="s">
        <v>146</v>
      </c>
      <c r="AH694" t="s">
        <v>146</v>
      </c>
      <c r="AI694" t="s">
        <v>146</v>
      </c>
      <c r="AJ694" t="s">
        <v>146</v>
      </c>
      <c r="AK694" t="s">
        <v>146</v>
      </c>
      <c r="AL694" t="s">
        <v>187</v>
      </c>
      <c r="AO694" t="s">
        <v>136</v>
      </c>
      <c r="AP694">
        <v>10</v>
      </c>
      <c r="AQ694" t="s">
        <v>294</v>
      </c>
      <c r="AR694" t="s">
        <v>294</v>
      </c>
      <c r="AT694">
        <v>17</v>
      </c>
      <c r="AU694">
        <v>36</v>
      </c>
      <c r="AW694" t="s">
        <v>137</v>
      </c>
      <c r="AX694" t="s">
        <v>138</v>
      </c>
      <c r="AZ694" t="s">
        <v>42</v>
      </c>
      <c r="BF694">
        <v>-117.53762753373</v>
      </c>
      <c r="BG694">
        <v>34.106482999999997</v>
      </c>
    </row>
    <row r="695" spans="1:59" x14ac:dyDescent="0.3">
      <c r="A695">
        <v>595</v>
      </c>
      <c r="B695">
        <v>7112</v>
      </c>
      <c r="C695" t="s">
        <v>2090</v>
      </c>
      <c r="D695" t="s">
        <v>2091</v>
      </c>
      <c r="E695" t="s">
        <v>123</v>
      </c>
      <c r="F695">
        <v>-117.546318</v>
      </c>
      <c r="G695">
        <v>34.106583999999998</v>
      </c>
      <c r="H695" t="s">
        <v>124</v>
      </c>
      <c r="I695">
        <v>9.1999999999999993</v>
      </c>
      <c r="J695">
        <v>13.1</v>
      </c>
      <c r="K695">
        <v>22.3</v>
      </c>
      <c r="L695" t="s">
        <v>45</v>
      </c>
      <c r="N695" t="s">
        <v>293</v>
      </c>
      <c r="O695">
        <v>0</v>
      </c>
      <c r="P695" t="s">
        <v>126</v>
      </c>
      <c r="R695" t="s">
        <v>155</v>
      </c>
      <c r="S695" t="s">
        <v>144</v>
      </c>
      <c r="T695" t="s">
        <v>169</v>
      </c>
      <c r="U695" t="s">
        <v>40</v>
      </c>
      <c r="V695" t="s">
        <v>145</v>
      </c>
      <c r="W695" t="s">
        <v>146</v>
      </c>
      <c r="X695" s="1">
        <v>25569</v>
      </c>
      <c r="Y695" t="s">
        <v>145</v>
      </c>
      <c r="Z695" t="s">
        <v>203</v>
      </c>
      <c r="AA695" t="s">
        <v>132</v>
      </c>
      <c r="AC695" t="s">
        <v>133</v>
      </c>
      <c r="AD695" t="s">
        <v>65</v>
      </c>
      <c r="AE695">
        <v>0</v>
      </c>
      <c r="AG695" t="s">
        <v>146</v>
      </c>
      <c r="AH695" t="s">
        <v>146</v>
      </c>
      <c r="AI695" t="s">
        <v>146</v>
      </c>
      <c r="AJ695" t="s">
        <v>146</v>
      </c>
      <c r="AK695" t="s">
        <v>146</v>
      </c>
      <c r="AL695" t="s">
        <v>187</v>
      </c>
      <c r="AN695" t="s">
        <v>666</v>
      </c>
      <c r="AO695" t="s">
        <v>136</v>
      </c>
      <c r="AP695">
        <v>21</v>
      </c>
      <c r="AQ695" t="s">
        <v>294</v>
      </c>
      <c r="AR695" t="s">
        <v>294</v>
      </c>
      <c r="AS695" t="s">
        <v>294</v>
      </c>
      <c r="AT695">
        <v>16</v>
      </c>
      <c r="AU695">
        <v>63</v>
      </c>
      <c r="AW695" t="s">
        <v>45</v>
      </c>
      <c r="AX695" t="s">
        <v>37</v>
      </c>
      <c r="AY695" t="s">
        <v>188</v>
      </c>
      <c r="AZ695" t="s">
        <v>42</v>
      </c>
      <c r="BF695">
        <v>-117.54589682209</v>
      </c>
      <c r="BG695">
        <v>34.106516208601498</v>
      </c>
    </row>
    <row r="696" spans="1:59" x14ac:dyDescent="0.3">
      <c r="A696">
        <v>596</v>
      </c>
      <c r="B696">
        <v>7113</v>
      </c>
      <c r="C696" t="s">
        <v>2092</v>
      </c>
      <c r="D696" t="s">
        <v>2093</v>
      </c>
      <c r="E696" t="s">
        <v>123</v>
      </c>
      <c r="F696">
        <v>-117.549745</v>
      </c>
      <c r="G696">
        <v>34.106544999999997</v>
      </c>
      <c r="H696" t="s">
        <v>124</v>
      </c>
      <c r="I696">
        <v>5.9</v>
      </c>
      <c r="J696">
        <v>6.3</v>
      </c>
      <c r="K696">
        <v>12.2</v>
      </c>
      <c r="L696" t="s">
        <v>29</v>
      </c>
      <c r="N696" t="s">
        <v>125</v>
      </c>
      <c r="O696">
        <v>0</v>
      </c>
      <c r="P696" t="s">
        <v>126</v>
      </c>
      <c r="R696" t="s">
        <v>155</v>
      </c>
      <c r="S696" t="s">
        <v>144</v>
      </c>
      <c r="U696" t="s">
        <v>42</v>
      </c>
      <c r="V696" t="s">
        <v>145</v>
      </c>
      <c r="W696" t="s">
        <v>146</v>
      </c>
      <c r="X696" s="1">
        <v>37227</v>
      </c>
      <c r="Y696" t="s">
        <v>145</v>
      </c>
      <c r="Z696" t="s">
        <v>170</v>
      </c>
      <c r="AA696" t="s">
        <v>132</v>
      </c>
      <c r="AC696" t="s">
        <v>133</v>
      </c>
      <c r="AD696" t="s">
        <v>66</v>
      </c>
      <c r="AE696">
        <v>0</v>
      </c>
      <c r="AF696" t="s">
        <v>198</v>
      </c>
      <c r="AG696" t="s">
        <v>146</v>
      </c>
      <c r="AH696" t="s">
        <v>146</v>
      </c>
      <c r="AI696" t="s">
        <v>146</v>
      </c>
      <c r="AJ696" t="s">
        <v>146</v>
      </c>
      <c r="AK696" t="s">
        <v>146</v>
      </c>
      <c r="AL696" t="s">
        <v>187</v>
      </c>
      <c r="AO696" t="s">
        <v>136</v>
      </c>
      <c r="AP696">
        <v>6</v>
      </c>
      <c r="AT696">
        <v>8</v>
      </c>
      <c r="AU696">
        <v>40</v>
      </c>
      <c r="AW696" t="s">
        <v>137</v>
      </c>
      <c r="AX696" t="s">
        <v>138</v>
      </c>
      <c r="AZ696" t="s">
        <v>42</v>
      </c>
      <c r="BF696">
        <v>-117.549173122684</v>
      </c>
      <c r="BG696">
        <v>34.106560625786997</v>
      </c>
    </row>
    <row r="697" spans="1:59" x14ac:dyDescent="0.3">
      <c r="A697">
        <v>597</v>
      </c>
      <c r="B697">
        <v>7862</v>
      </c>
      <c r="C697" t="s">
        <v>2094</v>
      </c>
      <c r="D697" t="s">
        <v>2095</v>
      </c>
      <c r="E697" t="s">
        <v>123</v>
      </c>
      <c r="F697">
        <v>-117.553534</v>
      </c>
      <c r="G697">
        <v>34.106560000000002</v>
      </c>
      <c r="H697" t="s">
        <v>124</v>
      </c>
      <c r="I697">
        <v>2.6</v>
      </c>
      <c r="J697">
        <v>3.3</v>
      </c>
      <c r="K697">
        <v>5.9</v>
      </c>
      <c r="L697" t="s">
        <v>53</v>
      </c>
      <c r="N697" t="s">
        <v>293</v>
      </c>
      <c r="O697">
        <v>0</v>
      </c>
      <c r="P697" t="s">
        <v>126</v>
      </c>
      <c r="Q697" t="s">
        <v>432</v>
      </c>
      <c r="R697" t="s">
        <v>155</v>
      </c>
      <c r="S697" t="s">
        <v>144</v>
      </c>
      <c r="U697" t="s">
        <v>42</v>
      </c>
      <c r="V697" t="s">
        <v>145</v>
      </c>
      <c r="W697" t="s">
        <v>146</v>
      </c>
      <c r="X697" s="1">
        <v>37227</v>
      </c>
      <c r="Y697" t="s">
        <v>157</v>
      </c>
      <c r="Z697" t="s">
        <v>170</v>
      </c>
      <c r="AA697" t="s">
        <v>132</v>
      </c>
      <c r="AC697" t="s">
        <v>133</v>
      </c>
      <c r="AD697" t="s">
        <v>66</v>
      </c>
      <c r="AE697">
        <v>0</v>
      </c>
      <c r="AG697" t="s">
        <v>129</v>
      </c>
      <c r="AH697" t="s">
        <v>129</v>
      </c>
      <c r="AI697" t="s">
        <v>146</v>
      </c>
      <c r="AJ697" t="s">
        <v>146</v>
      </c>
      <c r="AK697" t="s">
        <v>146</v>
      </c>
      <c r="AL697" t="s">
        <v>187</v>
      </c>
      <c r="AO697" t="s">
        <v>136</v>
      </c>
      <c r="AP697">
        <v>5</v>
      </c>
      <c r="AT697">
        <v>5</v>
      </c>
      <c r="AU697">
        <v>84</v>
      </c>
      <c r="AW697" t="s">
        <v>137</v>
      </c>
      <c r="AX697" t="s">
        <v>138</v>
      </c>
      <c r="AZ697" t="s">
        <v>42</v>
      </c>
      <c r="BF697">
        <v>-117.55301024536899</v>
      </c>
      <c r="BG697">
        <v>34.106510208603098</v>
      </c>
    </row>
    <row r="698" spans="1:59" x14ac:dyDescent="0.3">
      <c r="A698">
        <v>598</v>
      </c>
      <c r="B698">
        <v>5568</v>
      </c>
      <c r="C698" t="s">
        <v>2096</v>
      </c>
      <c r="D698" t="s">
        <v>2097</v>
      </c>
      <c r="E698" t="s">
        <v>123</v>
      </c>
      <c r="F698">
        <v>-117.572039</v>
      </c>
      <c r="G698">
        <v>34.106658000000003</v>
      </c>
      <c r="H698" t="s">
        <v>124</v>
      </c>
      <c r="I698">
        <v>11.7</v>
      </c>
      <c r="J698">
        <v>16.7</v>
      </c>
      <c r="K698">
        <v>28.4</v>
      </c>
      <c r="L698" t="s">
        <v>44</v>
      </c>
      <c r="N698" t="s">
        <v>293</v>
      </c>
      <c r="O698">
        <v>0</v>
      </c>
      <c r="P698" t="s">
        <v>794</v>
      </c>
      <c r="R698" t="s">
        <v>66</v>
      </c>
      <c r="S698" t="s">
        <v>144</v>
      </c>
      <c r="T698" t="s">
        <v>169</v>
      </c>
      <c r="U698" t="s">
        <v>40</v>
      </c>
      <c r="V698" t="s">
        <v>145</v>
      </c>
      <c r="W698" t="s">
        <v>146</v>
      </c>
      <c r="X698" s="1">
        <v>37229</v>
      </c>
      <c r="Y698" t="s">
        <v>145</v>
      </c>
      <c r="Z698" t="s">
        <v>203</v>
      </c>
      <c r="AA698" t="s">
        <v>2098</v>
      </c>
      <c r="AC698" t="s">
        <v>133</v>
      </c>
      <c r="AD698" t="s">
        <v>40</v>
      </c>
      <c r="AE698">
        <v>0</v>
      </c>
      <c r="AG698" t="s">
        <v>146</v>
      </c>
      <c r="AH698" t="s">
        <v>146</v>
      </c>
      <c r="AI698" t="s">
        <v>146</v>
      </c>
      <c r="AJ698" t="s">
        <v>146</v>
      </c>
      <c r="AK698" t="s">
        <v>146</v>
      </c>
      <c r="AL698" t="s">
        <v>187</v>
      </c>
      <c r="AO698" t="s">
        <v>136</v>
      </c>
      <c r="AP698">
        <v>8</v>
      </c>
      <c r="AQ698" t="s">
        <v>294</v>
      </c>
      <c r="AR698" t="s">
        <v>294</v>
      </c>
      <c r="AS698" t="s">
        <v>294</v>
      </c>
      <c r="AT698">
        <v>14</v>
      </c>
      <c r="AU698">
        <v>22</v>
      </c>
      <c r="AW698" t="s">
        <v>44</v>
      </c>
      <c r="AX698" t="s">
        <v>138</v>
      </c>
      <c r="AZ698" t="s">
        <v>42</v>
      </c>
      <c r="BF698">
        <v>-117.571403705523</v>
      </c>
      <c r="BG698">
        <v>34.106615328215099</v>
      </c>
    </row>
    <row r="699" spans="1:59" x14ac:dyDescent="0.3">
      <c r="A699">
        <v>599</v>
      </c>
      <c r="B699">
        <v>7117</v>
      </c>
      <c r="C699" t="s">
        <v>2099</v>
      </c>
      <c r="D699" t="s">
        <v>2100</v>
      </c>
      <c r="E699" t="s">
        <v>123</v>
      </c>
      <c r="F699">
        <v>-117.57696300000001</v>
      </c>
      <c r="G699">
        <v>34.106659000000001</v>
      </c>
      <c r="H699" t="s">
        <v>124</v>
      </c>
      <c r="I699">
        <v>30</v>
      </c>
      <c r="J699">
        <v>26.4</v>
      </c>
      <c r="K699">
        <v>56.4</v>
      </c>
      <c r="L699" t="s">
        <v>31</v>
      </c>
      <c r="N699" t="s">
        <v>293</v>
      </c>
      <c r="O699">
        <v>0</v>
      </c>
      <c r="P699" t="s">
        <v>126</v>
      </c>
      <c r="R699" t="s">
        <v>155</v>
      </c>
      <c r="S699" t="s">
        <v>144</v>
      </c>
      <c r="U699" t="s">
        <v>42</v>
      </c>
      <c r="V699" t="s">
        <v>145</v>
      </c>
      <c r="W699" t="s">
        <v>146</v>
      </c>
      <c r="X699" s="1">
        <v>37227</v>
      </c>
      <c r="Y699" t="s">
        <v>145</v>
      </c>
      <c r="Z699" t="s">
        <v>170</v>
      </c>
      <c r="AA699" t="s">
        <v>132</v>
      </c>
      <c r="AC699" t="s">
        <v>133</v>
      </c>
      <c r="AD699" t="s">
        <v>60</v>
      </c>
      <c r="AE699">
        <v>0</v>
      </c>
      <c r="AG699" t="s">
        <v>146</v>
      </c>
      <c r="AH699" t="s">
        <v>146</v>
      </c>
      <c r="AI699" t="s">
        <v>146</v>
      </c>
      <c r="AJ699" t="s">
        <v>146</v>
      </c>
      <c r="AK699" t="s">
        <v>146</v>
      </c>
      <c r="AL699" t="s">
        <v>187</v>
      </c>
      <c r="AO699" t="s">
        <v>136</v>
      </c>
      <c r="AP699">
        <v>8</v>
      </c>
      <c r="AR699" t="s">
        <v>164</v>
      </c>
      <c r="AT699">
        <v>8</v>
      </c>
      <c r="AU699">
        <v>30</v>
      </c>
      <c r="AW699" t="s">
        <v>137</v>
      </c>
      <c r="AX699" t="s">
        <v>138</v>
      </c>
      <c r="AZ699" t="s">
        <v>42</v>
      </c>
      <c r="BF699">
        <v>-117.576104</v>
      </c>
      <c r="BG699">
        <v>34.106589</v>
      </c>
    </row>
    <row r="700" spans="1:59" x14ac:dyDescent="0.3">
      <c r="A700">
        <v>600</v>
      </c>
      <c r="B700">
        <v>7118</v>
      </c>
      <c r="C700" t="s">
        <v>2101</v>
      </c>
      <c r="D700" t="s">
        <v>2102</v>
      </c>
      <c r="E700" t="s">
        <v>123</v>
      </c>
      <c r="F700">
        <v>-117.58084100000001</v>
      </c>
      <c r="G700">
        <v>34.106758999999997</v>
      </c>
      <c r="H700" t="s">
        <v>124</v>
      </c>
      <c r="I700">
        <v>3.5</v>
      </c>
      <c r="J700">
        <v>3</v>
      </c>
      <c r="K700">
        <v>6.5</v>
      </c>
      <c r="L700" t="s">
        <v>31</v>
      </c>
      <c r="N700" t="s">
        <v>125</v>
      </c>
      <c r="O700">
        <v>0</v>
      </c>
      <c r="P700" t="s">
        <v>126</v>
      </c>
      <c r="R700" t="s">
        <v>155</v>
      </c>
      <c r="S700" t="s">
        <v>144</v>
      </c>
      <c r="U700" t="s">
        <v>42</v>
      </c>
      <c r="V700" t="s">
        <v>145</v>
      </c>
      <c r="W700" t="s">
        <v>146</v>
      </c>
      <c r="X700" s="1">
        <v>37227</v>
      </c>
      <c r="Y700" t="s">
        <v>145</v>
      </c>
      <c r="Z700" t="s">
        <v>170</v>
      </c>
      <c r="AA700" t="s">
        <v>132</v>
      </c>
      <c r="AC700" t="s">
        <v>133</v>
      </c>
      <c r="AD700" t="s">
        <v>66</v>
      </c>
      <c r="AE700">
        <v>0</v>
      </c>
      <c r="AG700" t="s">
        <v>146</v>
      </c>
      <c r="AH700" t="s">
        <v>146</v>
      </c>
      <c r="AI700" t="s">
        <v>146</v>
      </c>
      <c r="AJ700" t="s">
        <v>146</v>
      </c>
      <c r="AK700" t="s">
        <v>146</v>
      </c>
      <c r="AL700" t="s">
        <v>187</v>
      </c>
      <c r="AO700" t="s">
        <v>136</v>
      </c>
      <c r="AP700">
        <v>9</v>
      </c>
      <c r="AR700" t="s">
        <v>164</v>
      </c>
      <c r="AT700">
        <v>9</v>
      </c>
      <c r="AU700">
        <v>61</v>
      </c>
      <c r="AW700" t="s">
        <v>137</v>
      </c>
      <c r="AX700" t="s">
        <v>138</v>
      </c>
      <c r="AZ700" t="s">
        <v>42</v>
      </c>
      <c r="BF700">
        <v>-117.58046400000001</v>
      </c>
      <c r="BG700">
        <v>34.106693</v>
      </c>
    </row>
    <row r="701" spans="1:59" x14ac:dyDescent="0.3">
      <c r="A701">
        <v>701</v>
      </c>
      <c r="B701">
        <v>7464</v>
      </c>
      <c r="C701" t="s">
        <v>2103</v>
      </c>
      <c r="D701" t="s">
        <v>2104</v>
      </c>
      <c r="E701" t="s">
        <v>123</v>
      </c>
      <c r="F701">
        <v>-117.575604</v>
      </c>
      <c r="G701">
        <v>34.090620999999999</v>
      </c>
      <c r="H701" t="s">
        <v>716</v>
      </c>
      <c r="I701">
        <v>0.8</v>
      </c>
      <c r="J701">
        <v>1</v>
      </c>
      <c r="K701">
        <v>1.8</v>
      </c>
      <c r="L701" t="s">
        <v>37</v>
      </c>
      <c r="N701" t="s">
        <v>293</v>
      </c>
      <c r="O701">
        <v>0</v>
      </c>
      <c r="P701" t="s">
        <v>662</v>
      </c>
      <c r="R701" t="s">
        <v>155</v>
      </c>
      <c r="S701" t="s">
        <v>144</v>
      </c>
      <c r="U701" t="s">
        <v>42</v>
      </c>
      <c r="V701" t="s">
        <v>156</v>
      </c>
      <c r="W701" t="s">
        <v>146</v>
      </c>
      <c r="X701" s="1">
        <v>37227</v>
      </c>
      <c r="Y701" t="s">
        <v>156</v>
      </c>
      <c r="Z701" t="s">
        <v>170</v>
      </c>
      <c r="AA701" t="s">
        <v>717</v>
      </c>
      <c r="AD701" t="s">
        <v>66</v>
      </c>
      <c r="AE701">
        <v>0</v>
      </c>
      <c r="AG701" t="s">
        <v>146</v>
      </c>
      <c r="AH701" t="s">
        <v>146</v>
      </c>
      <c r="AI701" t="s">
        <v>146</v>
      </c>
      <c r="AJ701" t="s">
        <v>146</v>
      </c>
      <c r="AK701" t="s">
        <v>146</v>
      </c>
      <c r="AL701" t="s">
        <v>187</v>
      </c>
      <c r="AO701" t="s">
        <v>136</v>
      </c>
      <c r="AP701">
        <v>7</v>
      </c>
      <c r="AR701" t="s">
        <v>188</v>
      </c>
      <c r="AT701">
        <v>7</v>
      </c>
      <c r="AU701">
        <v>84</v>
      </c>
      <c r="AW701" t="s">
        <v>137</v>
      </c>
      <c r="AX701" t="s">
        <v>138</v>
      </c>
      <c r="AZ701" t="s">
        <v>42</v>
      </c>
      <c r="BF701">
        <v>-117.57570200000001</v>
      </c>
      <c r="BG701">
        <v>34.090094000000001</v>
      </c>
    </row>
    <row r="702" spans="1:59" x14ac:dyDescent="0.3">
      <c r="A702">
        <v>702</v>
      </c>
      <c r="B702">
        <v>7465</v>
      </c>
      <c r="C702" t="s">
        <v>2105</v>
      </c>
      <c r="D702" t="s">
        <v>2106</v>
      </c>
      <c r="E702" t="s">
        <v>123</v>
      </c>
      <c r="F702">
        <v>-117.575717</v>
      </c>
      <c r="G702">
        <v>34.094738</v>
      </c>
      <c r="H702" t="s">
        <v>716</v>
      </c>
      <c r="I702">
        <v>2.1</v>
      </c>
      <c r="J702">
        <v>1.9</v>
      </c>
      <c r="K702">
        <v>4</v>
      </c>
      <c r="L702" t="s">
        <v>37</v>
      </c>
      <c r="N702" t="s">
        <v>293</v>
      </c>
      <c r="O702">
        <v>0</v>
      </c>
      <c r="P702" t="s">
        <v>662</v>
      </c>
      <c r="R702" t="s">
        <v>155</v>
      </c>
      <c r="S702" t="s">
        <v>144</v>
      </c>
      <c r="U702" t="s">
        <v>42</v>
      </c>
      <c r="V702" t="s">
        <v>145</v>
      </c>
      <c r="W702" t="s">
        <v>146</v>
      </c>
      <c r="X702" s="1">
        <v>25569</v>
      </c>
      <c r="Y702" t="s">
        <v>157</v>
      </c>
      <c r="Z702" t="s">
        <v>170</v>
      </c>
      <c r="AA702" t="s">
        <v>717</v>
      </c>
      <c r="AC702" t="s">
        <v>133</v>
      </c>
      <c r="AD702" t="s">
        <v>66</v>
      </c>
      <c r="AE702">
        <v>0</v>
      </c>
      <c r="AF702" t="s">
        <v>722</v>
      </c>
      <c r="AG702" t="s">
        <v>129</v>
      </c>
      <c r="AH702" t="s">
        <v>129</v>
      </c>
      <c r="AI702" t="s">
        <v>146</v>
      </c>
      <c r="AJ702" t="s">
        <v>146</v>
      </c>
      <c r="AK702" t="s">
        <v>146</v>
      </c>
      <c r="AL702" t="s">
        <v>187</v>
      </c>
      <c r="AO702" t="s">
        <v>136</v>
      </c>
      <c r="AP702">
        <v>5</v>
      </c>
      <c r="AR702" t="s">
        <v>188</v>
      </c>
      <c r="AT702">
        <v>5</v>
      </c>
      <c r="AU702">
        <v>113</v>
      </c>
      <c r="AW702" t="s">
        <v>137</v>
      </c>
      <c r="AX702" t="s">
        <v>138</v>
      </c>
      <c r="AZ702" t="s">
        <v>42</v>
      </c>
      <c r="BF702">
        <v>-117.575717</v>
      </c>
      <c r="BG702">
        <v>34.094738</v>
      </c>
    </row>
    <row r="703" spans="1:59" x14ac:dyDescent="0.3">
      <c r="A703">
        <v>703</v>
      </c>
      <c r="B703">
        <v>7466</v>
      </c>
      <c r="C703" t="s">
        <v>2107</v>
      </c>
      <c r="D703" t="s">
        <v>2108</v>
      </c>
      <c r="E703" t="s">
        <v>123</v>
      </c>
      <c r="F703">
        <v>-117.57572999999999</v>
      </c>
      <c r="G703">
        <v>34.099293000000003</v>
      </c>
      <c r="H703" t="s">
        <v>716</v>
      </c>
      <c r="I703">
        <v>2.7</v>
      </c>
      <c r="J703">
        <v>4.9000000000000004</v>
      </c>
      <c r="K703">
        <v>7.6</v>
      </c>
      <c r="L703" t="s">
        <v>37</v>
      </c>
      <c r="N703" t="s">
        <v>293</v>
      </c>
      <c r="O703">
        <v>0</v>
      </c>
      <c r="P703" t="s">
        <v>662</v>
      </c>
      <c r="R703" t="s">
        <v>155</v>
      </c>
      <c r="S703" t="s">
        <v>144</v>
      </c>
      <c r="U703" t="s">
        <v>42</v>
      </c>
      <c r="V703" t="s">
        <v>145</v>
      </c>
      <c r="W703" t="s">
        <v>146</v>
      </c>
      <c r="X703" s="1">
        <v>25569</v>
      </c>
      <c r="Y703" t="s">
        <v>157</v>
      </c>
      <c r="Z703" t="s">
        <v>170</v>
      </c>
      <c r="AA703" t="s">
        <v>717</v>
      </c>
      <c r="AC703" t="s">
        <v>133</v>
      </c>
      <c r="AD703" t="s">
        <v>66</v>
      </c>
      <c r="AE703">
        <v>0</v>
      </c>
      <c r="AF703" t="s">
        <v>722</v>
      </c>
      <c r="AG703" t="s">
        <v>129</v>
      </c>
      <c r="AH703" t="s">
        <v>129</v>
      </c>
      <c r="AI703" t="s">
        <v>146</v>
      </c>
      <c r="AJ703" t="s">
        <v>146</v>
      </c>
      <c r="AK703" t="s">
        <v>146</v>
      </c>
      <c r="AL703" t="s">
        <v>187</v>
      </c>
      <c r="AO703" t="s">
        <v>136</v>
      </c>
      <c r="AP703">
        <v>5</v>
      </c>
      <c r="AR703" t="s">
        <v>188</v>
      </c>
      <c r="AT703">
        <v>5</v>
      </c>
      <c r="AU703">
        <v>44</v>
      </c>
      <c r="AW703" t="s">
        <v>137</v>
      </c>
      <c r="AX703" t="s">
        <v>138</v>
      </c>
      <c r="AZ703" t="s">
        <v>42</v>
      </c>
      <c r="BF703">
        <v>-117.57572999999999</v>
      </c>
      <c r="BG703">
        <v>34.099293000000003</v>
      </c>
    </row>
    <row r="704" spans="1:59" x14ac:dyDescent="0.3">
      <c r="A704">
        <v>704</v>
      </c>
      <c r="B704">
        <v>7295</v>
      </c>
      <c r="C704" t="s">
        <v>2109</v>
      </c>
      <c r="D704" t="s">
        <v>2110</v>
      </c>
      <c r="E704" t="s">
        <v>123</v>
      </c>
      <c r="F704">
        <v>-117.575649</v>
      </c>
      <c r="G704">
        <v>34.107098999999998</v>
      </c>
      <c r="H704" t="s">
        <v>716</v>
      </c>
      <c r="I704">
        <v>15.8</v>
      </c>
      <c r="J704">
        <v>18.600000000000001</v>
      </c>
      <c r="K704">
        <v>34.4</v>
      </c>
      <c r="L704" t="s">
        <v>51</v>
      </c>
      <c r="N704" t="s">
        <v>293</v>
      </c>
      <c r="O704">
        <v>0</v>
      </c>
      <c r="P704" t="s">
        <v>662</v>
      </c>
      <c r="Q704" t="s">
        <v>432</v>
      </c>
      <c r="S704" t="s">
        <v>144</v>
      </c>
      <c r="T704" t="s">
        <v>169</v>
      </c>
      <c r="U704" t="s">
        <v>40</v>
      </c>
      <c r="V704" t="s">
        <v>145</v>
      </c>
      <c r="W704" t="s">
        <v>146</v>
      </c>
      <c r="X704" s="1">
        <v>25569</v>
      </c>
      <c r="Y704" t="s">
        <v>145</v>
      </c>
      <c r="Z704" t="s">
        <v>203</v>
      </c>
      <c r="AA704" t="s">
        <v>717</v>
      </c>
      <c r="AC704" t="s">
        <v>133</v>
      </c>
      <c r="AD704" t="s">
        <v>38</v>
      </c>
      <c r="AE704">
        <v>0</v>
      </c>
      <c r="AG704" t="s">
        <v>146</v>
      </c>
      <c r="AH704" t="s">
        <v>146</v>
      </c>
      <c r="AI704" t="s">
        <v>146</v>
      </c>
      <c r="AJ704" t="s">
        <v>146</v>
      </c>
      <c r="AK704" t="s">
        <v>146</v>
      </c>
      <c r="AL704" t="s">
        <v>187</v>
      </c>
      <c r="AO704" t="s">
        <v>136</v>
      </c>
      <c r="AP704">
        <v>4</v>
      </c>
      <c r="AQ704" t="s">
        <v>294</v>
      </c>
      <c r="AR704" t="s">
        <v>294</v>
      </c>
      <c r="AS704" t="s">
        <v>294</v>
      </c>
      <c r="AT704">
        <v>15</v>
      </c>
      <c r="AU704">
        <v>27</v>
      </c>
      <c r="AW704" t="s">
        <v>51</v>
      </c>
      <c r="AX704" t="s">
        <v>138</v>
      </c>
      <c r="AZ704" t="s">
        <v>42</v>
      </c>
      <c r="BF704">
        <v>-117.575705</v>
      </c>
      <c r="BG704">
        <v>34.106845</v>
      </c>
    </row>
    <row r="705" spans="1:59" x14ac:dyDescent="0.3">
      <c r="A705">
        <v>705</v>
      </c>
      <c r="B705">
        <v>7296</v>
      </c>
      <c r="C705" t="s">
        <v>2111</v>
      </c>
      <c r="D705" t="s">
        <v>2112</v>
      </c>
      <c r="E705" t="s">
        <v>123</v>
      </c>
      <c r="F705">
        <v>-117.575684</v>
      </c>
      <c r="G705">
        <v>34.110982</v>
      </c>
      <c r="H705" t="s">
        <v>716</v>
      </c>
      <c r="I705">
        <v>1.8</v>
      </c>
      <c r="J705">
        <v>1.3</v>
      </c>
      <c r="K705">
        <v>3.1</v>
      </c>
      <c r="L705" t="s">
        <v>51</v>
      </c>
      <c r="N705" t="s">
        <v>293</v>
      </c>
      <c r="O705">
        <v>0</v>
      </c>
      <c r="P705" t="s">
        <v>662</v>
      </c>
      <c r="R705" t="s">
        <v>155</v>
      </c>
      <c r="S705" t="s">
        <v>144</v>
      </c>
      <c r="T705" t="s">
        <v>169</v>
      </c>
      <c r="U705" t="s">
        <v>40</v>
      </c>
      <c r="V705" t="s">
        <v>145</v>
      </c>
      <c r="W705" t="s">
        <v>146</v>
      </c>
      <c r="X705" s="1">
        <v>25569</v>
      </c>
      <c r="Y705" t="s">
        <v>145</v>
      </c>
      <c r="Z705" t="s">
        <v>203</v>
      </c>
      <c r="AA705" t="s">
        <v>2113</v>
      </c>
      <c r="AC705" t="s">
        <v>133</v>
      </c>
      <c r="AD705" t="s">
        <v>66</v>
      </c>
      <c r="AE705">
        <v>0</v>
      </c>
      <c r="AG705" t="s">
        <v>146</v>
      </c>
      <c r="AH705" t="s">
        <v>146</v>
      </c>
      <c r="AI705" t="s">
        <v>146</v>
      </c>
      <c r="AJ705" t="s">
        <v>146</v>
      </c>
      <c r="AK705" t="s">
        <v>146</v>
      </c>
      <c r="AL705" t="s">
        <v>187</v>
      </c>
      <c r="AO705" t="s">
        <v>136</v>
      </c>
      <c r="AP705">
        <v>6</v>
      </c>
      <c r="AQ705" t="s">
        <v>294</v>
      </c>
      <c r="AR705" t="s">
        <v>164</v>
      </c>
      <c r="AT705">
        <v>16</v>
      </c>
      <c r="AU705">
        <v>13</v>
      </c>
      <c r="AW705" t="s">
        <v>137</v>
      </c>
      <c r="AX705" t="s">
        <v>138</v>
      </c>
      <c r="AZ705" t="s">
        <v>42</v>
      </c>
      <c r="BF705">
        <v>-117.57570135582</v>
      </c>
      <c r="BG705">
        <v>34.110552622643198</v>
      </c>
    </row>
    <row r="706" spans="1:59" x14ac:dyDescent="0.3">
      <c r="A706">
        <v>706</v>
      </c>
      <c r="B706">
        <v>7297</v>
      </c>
      <c r="C706" t="s">
        <v>2114</v>
      </c>
      <c r="D706" t="s">
        <v>2115</v>
      </c>
      <c r="E706" t="s">
        <v>123</v>
      </c>
      <c r="F706">
        <v>-117.575699</v>
      </c>
      <c r="G706">
        <v>34.114482000000002</v>
      </c>
      <c r="H706" t="s">
        <v>716</v>
      </c>
      <c r="I706">
        <v>1.7</v>
      </c>
      <c r="J706">
        <v>0.7</v>
      </c>
      <c r="K706">
        <v>2.4</v>
      </c>
      <c r="L706" t="s">
        <v>37</v>
      </c>
      <c r="N706" t="s">
        <v>293</v>
      </c>
      <c r="O706">
        <v>0</v>
      </c>
      <c r="P706" t="s">
        <v>662</v>
      </c>
      <c r="R706" t="s">
        <v>155</v>
      </c>
      <c r="S706" t="s">
        <v>144</v>
      </c>
      <c r="U706" t="s">
        <v>42</v>
      </c>
      <c r="V706" t="s">
        <v>156</v>
      </c>
      <c r="W706" t="s">
        <v>146</v>
      </c>
      <c r="X706" s="1">
        <v>25569</v>
      </c>
      <c r="Y706" t="s">
        <v>156</v>
      </c>
      <c r="Z706" t="s">
        <v>131</v>
      </c>
      <c r="AA706" t="s">
        <v>717</v>
      </c>
      <c r="AC706" t="s">
        <v>133</v>
      </c>
      <c r="AD706" t="s">
        <v>66</v>
      </c>
      <c r="AE706">
        <v>0</v>
      </c>
      <c r="AF706" t="s">
        <v>722</v>
      </c>
      <c r="AG706" t="s">
        <v>146</v>
      </c>
      <c r="AH706" t="s">
        <v>146</v>
      </c>
      <c r="AI706" t="s">
        <v>146</v>
      </c>
      <c r="AJ706" t="s">
        <v>146</v>
      </c>
      <c r="AK706" t="s">
        <v>146</v>
      </c>
      <c r="AL706" t="s">
        <v>159</v>
      </c>
      <c r="AM706" t="s">
        <v>2116</v>
      </c>
      <c r="AO706" t="s">
        <v>136</v>
      </c>
      <c r="AP706">
        <v>6</v>
      </c>
      <c r="AR706" t="s">
        <v>188</v>
      </c>
      <c r="AT706">
        <v>10</v>
      </c>
      <c r="AU706">
        <v>55</v>
      </c>
      <c r="AW706" t="s">
        <v>137</v>
      </c>
      <c r="AX706" t="s">
        <v>138</v>
      </c>
      <c r="AZ706" t="s">
        <v>42</v>
      </c>
      <c r="BF706">
        <v>-117.57575</v>
      </c>
      <c r="BG706">
        <v>34.114136999999999</v>
      </c>
    </row>
    <row r="707" spans="1:59" x14ac:dyDescent="0.3">
      <c r="A707">
        <v>707</v>
      </c>
      <c r="B707">
        <v>7298</v>
      </c>
      <c r="C707" t="s">
        <v>2117</v>
      </c>
      <c r="D707" t="s">
        <v>2118</v>
      </c>
      <c r="E707" t="s">
        <v>123</v>
      </c>
      <c r="F707">
        <v>-117.57572500000001</v>
      </c>
      <c r="G707">
        <v>34.117978999999998</v>
      </c>
      <c r="H707" t="s">
        <v>716</v>
      </c>
      <c r="I707">
        <v>0.7</v>
      </c>
      <c r="J707">
        <v>1.4</v>
      </c>
      <c r="K707">
        <v>2.1</v>
      </c>
      <c r="L707" t="s">
        <v>53</v>
      </c>
      <c r="N707" t="s">
        <v>293</v>
      </c>
      <c r="O707">
        <v>0</v>
      </c>
      <c r="P707" t="s">
        <v>662</v>
      </c>
      <c r="R707" t="s">
        <v>155</v>
      </c>
      <c r="S707" t="s">
        <v>144</v>
      </c>
      <c r="U707" t="s">
        <v>42</v>
      </c>
      <c r="V707" t="s">
        <v>156</v>
      </c>
      <c r="W707" t="s">
        <v>146</v>
      </c>
      <c r="X707" s="1">
        <v>25569</v>
      </c>
      <c r="Y707" t="s">
        <v>157</v>
      </c>
      <c r="Z707" t="s">
        <v>66</v>
      </c>
      <c r="AA707" t="s">
        <v>717</v>
      </c>
      <c r="AC707" t="s">
        <v>331</v>
      </c>
      <c r="AD707" t="s">
        <v>66</v>
      </c>
      <c r="AE707">
        <v>0</v>
      </c>
      <c r="AG707" t="s">
        <v>129</v>
      </c>
      <c r="AH707" t="s">
        <v>129</v>
      </c>
      <c r="AI707" t="s">
        <v>146</v>
      </c>
      <c r="AJ707" t="s">
        <v>146</v>
      </c>
      <c r="AK707" t="s">
        <v>146</v>
      </c>
      <c r="AL707" t="s">
        <v>187</v>
      </c>
      <c r="AO707" t="s">
        <v>136</v>
      </c>
      <c r="AP707">
        <v>5</v>
      </c>
      <c r="AT707">
        <v>5</v>
      </c>
      <c r="AU707">
        <v>20</v>
      </c>
      <c r="AW707" t="s">
        <v>137</v>
      </c>
      <c r="AX707" t="s">
        <v>138</v>
      </c>
      <c r="AZ707" t="s">
        <v>42</v>
      </c>
      <c r="BF707">
        <v>-117.575755588955</v>
      </c>
      <c r="BG707">
        <v>34.117855205624601</v>
      </c>
    </row>
    <row r="708" spans="1:59" x14ac:dyDescent="0.3">
      <c r="A708">
        <v>708</v>
      </c>
      <c r="B708">
        <v>7299</v>
      </c>
      <c r="C708" t="s">
        <v>2119</v>
      </c>
      <c r="D708" t="s">
        <v>2120</v>
      </c>
      <c r="E708" t="s">
        <v>123</v>
      </c>
      <c r="F708">
        <v>-117.575701</v>
      </c>
      <c r="G708">
        <v>34.122137000000002</v>
      </c>
      <c r="H708" t="s">
        <v>716</v>
      </c>
      <c r="I708">
        <v>1.3</v>
      </c>
      <c r="J708">
        <v>4.5999999999999996</v>
      </c>
      <c r="K708">
        <v>5.9</v>
      </c>
      <c r="L708" t="s">
        <v>46</v>
      </c>
      <c r="N708" t="s">
        <v>293</v>
      </c>
      <c r="O708">
        <v>0</v>
      </c>
      <c r="P708" t="s">
        <v>662</v>
      </c>
      <c r="R708" t="s">
        <v>155</v>
      </c>
      <c r="S708" t="s">
        <v>144</v>
      </c>
      <c r="T708" t="s">
        <v>169</v>
      </c>
      <c r="U708" t="s">
        <v>40</v>
      </c>
      <c r="V708" t="s">
        <v>145</v>
      </c>
      <c r="W708" t="s">
        <v>146</v>
      </c>
      <c r="X708" s="1">
        <v>25569</v>
      </c>
      <c r="Y708" t="s">
        <v>145</v>
      </c>
      <c r="Z708" t="s">
        <v>203</v>
      </c>
      <c r="AA708" t="s">
        <v>717</v>
      </c>
      <c r="AC708" t="s">
        <v>133</v>
      </c>
      <c r="AD708" t="s">
        <v>40</v>
      </c>
      <c r="AE708">
        <v>0</v>
      </c>
      <c r="AG708" t="s">
        <v>146</v>
      </c>
      <c r="AH708" t="s">
        <v>146</v>
      </c>
      <c r="AI708" t="s">
        <v>146</v>
      </c>
      <c r="AJ708" t="s">
        <v>146</v>
      </c>
      <c r="AK708" t="s">
        <v>146</v>
      </c>
      <c r="AL708" t="s">
        <v>187</v>
      </c>
      <c r="AO708" t="s">
        <v>136</v>
      </c>
      <c r="AP708">
        <v>10</v>
      </c>
      <c r="AQ708" t="s">
        <v>294</v>
      </c>
      <c r="AR708" t="s">
        <v>604</v>
      </c>
      <c r="AS708" t="s">
        <v>188</v>
      </c>
      <c r="AT708">
        <v>17</v>
      </c>
      <c r="AU708">
        <v>18</v>
      </c>
      <c r="AW708" t="s">
        <v>37</v>
      </c>
      <c r="AX708" t="s">
        <v>138</v>
      </c>
      <c r="AZ708" t="s">
        <v>42</v>
      </c>
      <c r="BF708">
        <v>-117.575740766865</v>
      </c>
      <c r="BG708">
        <v>34.121769999999998</v>
      </c>
    </row>
    <row r="709" spans="1:59" x14ac:dyDescent="0.3">
      <c r="A709">
        <v>709</v>
      </c>
      <c r="B709">
        <v>7300</v>
      </c>
      <c r="C709" t="s">
        <v>2121</v>
      </c>
      <c r="D709" t="s">
        <v>2122</v>
      </c>
      <c r="E709" t="s">
        <v>123</v>
      </c>
      <c r="F709">
        <v>-117.575729</v>
      </c>
      <c r="G709">
        <v>34.128872000000001</v>
      </c>
      <c r="H709" t="s">
        <v>716</v>
      </c>
      <c r="I709">
        <v>0.4</v>
      </c>
      <c r="J709">
        <v>2.8</v>
      </c>
      <c r="K709">
        <v>3.2</v>
      </c>
      <c r="L709" t="s">
        <v>53</v>
      </c>
      <c r="N709" t="s">
        <v>293</v>
      </c>
      <c r="O709">
        <v>0</v>
      </c>
      <c r="P709" t="s">
        <v>662</v>
      </c>
      <c r="R709" t="s">
        <v>155</v>
      </c>
      <c r="S709" t="s">
        <v>144</v>
      </c>
      <c r="U709" t="s">
        <v>42</v>
      </c>
      <c r="V709" t="s">
        <v>156</v>
      </c>
      <c r="W709" t="s">
        <v>146</v>
      </c>
      <c r="X709" s="1">
        <v>25569</v>
      </c>
      <c r="Y709" t="s">
        <v>156</v>
      </c>
      <c r="Z709" t="s">
        <v>170</v>
      </c>
      <c r="AA709" t="s">
        <v>717</v>
      </c>
      <c r="AC709" t="s">
        <v>133</v>
      </c>
      <c r="AD709" t="s">
        <v>66</v>
      </c>
      <c r="AE709">
        <v>0</v>
      </c>
      <c r="AG709" t="s">
        <v>129</v>
      </c>
      <c r="AH709" t="s">
        <v>129</v>
      </c>
      <c r="AI709" t="s">
        <v>146</v>
      </c>
      <c r="AJ709" t="s">
        <v>146</v>
      </c>
      <c r="AK709" t="s">
        <v>146</v>
      </c>
      <c r="AL709" t="s">
        <v>187</v>
      </c>
      <c r="AO709" t="s">
        <v>136</v>
      </c>
      <c r="AP709">
        <v>6</v>
      </c>
      <c r="AT709">
        <v>7</v>
      </c>
      <c r="AU709">
        <v>10</v>
      </c>
      <c r="AW709" t="s">
        <v>137</v>
      </c>
      <c r="AX709" t="s">
        <v>138</v>
      </c>
      <c r="AZ709" t="s">
        <v>42</v>
      </c>
      <c r="BF709">
        <v>-117.575768588955</v>
      </c>
      <c r="BG709">
        <v>34.128453999999998</v>
      </c>
    </row>
    <row r="710" spans="1:59" x14ac:dyDescent="0.3">
      <c r="A710">
        <v>710</v>
      </c>
      <c r="B710">
        <v>8410</v>
      </c>
      <c r="C710" t="s">
        <v>2123</v>
      </c>
      <c r="D710" t="s">
        <v>2124</v>
      </c>
      <c r="E710" t="s">
        <v>296</v>
      </c>
      <c r="F710">
        <v>-117.469431</v>
      </c>
      <c r="G710">
        <v>34.150537999999997</v>
      </c>
      <c r="H710" t="s">
        <v>695</v>
      </c>
      <c r="I710">
        <v>3.5</v>
      </c>
      <c r="J710">
        <v>1.9</v>
      </c>
      <c r="K710">
        <v>5.4</v>
      </c>
      <c r="L710" t="s">
        <v>53</v>
      </c>
      <c r="M710" t="s">
        <v>129</v>
      </c>
      <c r="O710">
        <v>0</v>
      </c>
      <c r="P710" t="s">
        <v>662</v>
      </c>
      <c r="S710" t="s">
        <v>144</v>
      </c>
      <c r="T710" t="s">
        <v>66</v>
      </c>
      <c r="U710" t="s">
        <v>42</v>
      </c>
      <c r="V710" t="s">
        <v>156</v>
      </c>
      <c r="W710" t="s">
        <v>146</v>
      </c>
      <c r="X710" s="1">
        <v>37227</v>
      </c>
      <c r="Y710" t="s">
        <v>145</v>
      </c>
      <c r="Z710" t="s">
        <v>181</v>
      </c>
      <c r="AA710" t="s">
        <v>1772</v>
      </c>
      <c r="AB710" t="s">
        <v>148</v>
      </c>
      <c r="AC710" t="s">
        <v>331</v>
      </c>
      <c r="AD710" t="s">
        <v>66</v>
      </c>
      <c r="AE710">
        <v>0</v>
      </c>
      <c r="AF710" t="s">
        <v>387</v>
      </c>
      <c r="AG710" t="s">
        <v>146</v>
      </c>
      <c r="AH710" t="s">
        <v>146</v>
      </c>
      <c r="AI710" t="s">
        <v>146</v>
      </c>
      <c r="AJ710" t="s">
        <v>146</v>
      </c>
      <c r="AK710" t="s">
        <v>146</v>
      </c>
      <c r="AL710" t="s">
        <v>187</v>
      </c>
      <c r="AM710" t="s">
        <v>2125</v>
      </c>
      <c r="AN710" t="s">
        <v>389</v>
      </c>
      <c r="AO710" t="s">
        <v>136</v>
      </c>
      <c r="AP710">
        <v>6</v>
      </c>
      <c r="AT710">
        <v>11</v>
      </c>
      <c r="AU710">
        <v>34</v>
      </c>
      <c r="AW710" t="s">
        <v>137</v>
      </c>
      <c r="AX710" t="s">
        <v>138</v>
      </c>
      <c r="AZ710" t="s">
        <v>42</v>
      </c>
      <c r="BD710" t="s">
        <v>173</v>
      </c>
      <c r="BF710">
        <v>-117.469387866063</v>
      </c>
      <c r="BG710">
        <v>34.150535416744297</v>
      </c>
    </row>
    <row r="711" spans="1:59" x14ac:dyDescent="0.3">
      <c r="A711">
        <v>711</v>
      </c>
      <c r="B711">
        <v>7828</v>
      </c>
      <c r="C711" t="s">
        <v>2126</v>
      </c>
      <c r="D711" t="s">
        <v>2127</v>
      </c>
      <c r="E711" t="s">
        <v>296</v>
      </c>
      <c r="F711">
        <v>-117.47213499999999</v>
      </c>
      <c r="G711">
        <v>34.148316000000001</v>
      </c>
      <c r="H711" t="s">
        <v>695</v>
      </c>
      <c r="I711">
        <v>5.7</v>
      </c>
      <c r="J711">
        <v>1.9</v>
      </c>
      <c r="K711">
        <v>7.6</v>
      </c>
      <c r="L711" t="s">
        <v>31</v>
      </c>
      <c r="M711" t="s">
        <v>129</v>
      </c>
      <c r="N711" t="s">
        <v>293</v>
      </c>
      <c r="O711">
        <v>0</v>
      </c>
      <c r="P711" t="s">
        <v>662</v>
      </c>
      <c r="S711" t="s">
        <v>144</v>
      </c>
      <c r="T711" t="s">
        <v>66</v>
      </c>
      <c r="U711" t="s">
        <v>42</v>
      </c>
      <c r="V711" t="s">
        <v>145</v>
      </c>
      <c r="W711" t="s">
        <v>146</v>
      </c>
      <c r="X711" s="1">
        <v>37227</v>
      </c>
      <c r="Y711" t="s">
        <v>145</v>
      </c>
      <c r="Z711" t="s">
        <v>170</v>
      </c>
      <c r="AA711" t="s">
        <v>1772</v>
      </c>
      <c r="AB711" t="s">
        <v>148</v>
      </c>
      <c r="AC711" t="s">
        <v>133</v>
      </c>
      <c r="AD711" t="s">
        <v>38</v>
      </c>
      <c r="AE711">
        <v>0</v>
      </c>
      <c r="AF711" t="s">
        <v>350</v>
      </c>
      <c r="AG711" t="s">
        <v>146</v>
      </c>
      <c r="AH711" t="s">
        <v>146</v>
      </c>
      <c r="AI711" t="s">
        <v>146</v>
      </c>
      <c r="AJ711" t="s">
        <v>146</v>
      </c>
      <c r="AK711" t="s">
        <v>146</v>
      </c>
      <c r="AL711" t="s">
        <v>187</v>
      </c>
      <c r="AO711" t="s">
        <v>136</v>
      </c>
      <c r="AP711">
        <v>8</v>
      </c>
      <c r="AR711" t="s">
        <v>164</v>
      </c>
      <c r="AT711">
        <v>8</v>
      </c>
      <c r="AU711">
        <v>61</v>
      </c>
      <c r="AW711" t="s">
        <v>137</v>
      </c>
      <c r="AX711" t="s">
        <v>138</v>
      </c>
      <c r="AZ711" t="s">
        <v>42</v>
      </c>
      <c r="BD711" t="s">
        <v>173</v>
      </c>
      <c r="BF711">
        <v>-117.472051031912</v>
      </c>
      <c r="BG711">
        <v>34.1482774727288</v>
      </c>
    </row>
    <row r="712" spans="1:59" x14ac:dyDescent="0.3">
      <c r="A712">
        <v>712</v>
      </c>
      <c r="B712">
        <v>7869</v>
      </c>
      <c r="C712" t="s">
        <v>2128</v>
      </c>
      <c r="D712" t="s">
        <v>2129</v>
      </c>
      <c r="E712" t="s">
        <v>296</v>
      </c>
      <c r="F712">
        <v>-117.46923</v>
      </c>
      <c r="G712">
        <v>34.143231999999998</v>
      </c>
      <c r="H712" t="s">
        <v>695</v>
      </c>
      <c r="I712">
        <v>4</v>
      </c>
      <c r="J712">
        <v>0.5</v>
      </c>
      <c r="K712">
        <v>4.5</v>
      </c>
      <c r="L712" t="s">
        <v>53</v>
      </c>
      <c r="M712" t="s">
        <v>129</v>
      </c>
      <c r="N712" t="s">
        <v>125</v>
      </c>
      <c r="O712">
        <v>0</v>
      </c>
      <c r="P712" t="s">
        <v>662</v>
      </c>
      <c r="R712" t="s">
        <v>66</v>
      </c>
      <c r="S712" t="s">
        <v>144</v>
      </c>
      <c r="T712" t="s">
        <v>66</v>
      </c>
      <c r="U712" t="s">
        <v>42</v>
      </c>
      <c r="V712" t="s">
        <v>145</v>
      </c>
      <c r="W712" t="s">
        <v>146</v>
      </c>
      <c r="X712" s="1">
        <v>37227</v>
      </c>
      <c r="Y712" t="s">
        <v>145</v>
      </c>
      <c r="Z712" t="s">
        <v>170</v>
      </c>
      <c r="AA712" t="s">
        <v>1772</v>
      </c>
      <c r="AB712" t="s">
        <v>148</v>
      </c>
      <c r="AC712" t="s">
        <v>331</v>
      </c>
      <c r="AD712" t="s">
        <v>66</v>
      </c>
      <c r="AE712">
        <v>0</v>
      </c>
      <c r="AF712" t="s">
        <v>387</v>
      </c>
      <c r="AG712" t="s">
        <v>146</v>
      </c>
      <c r="AH712" t="s">
        <v>146</v>
      </c>
      <c r="AI712" t="s">
        <v>146</v>
      </c>
      <c r="AJ712" t="s">
        <v>146</v>
      </c>
      <c r="AK712" t="s">
        <v>146</v>
      </c>
      <c r="AL712" t="s">
        <v>187</v>
      </c>
      <c r="AM712" t="s">
        <v>2130</v>
      </c>
      <c r="AN712" t="s">
        <v>389</v>
      </c>
      <c r="AO712" t="s">
        <v>136</v>
      </c>
      <c r="AP712">
        <v>5</v>
      </c>
      <c r="AT712">
        <v>11</v>
      </c>
      <c r="AU712">
        <v>34</v>
      </c>
      <c r="AW712" t="s">
        <v>137</v>
      </c>
      <c r="AX712" t="s">
        <v>138</v>
      </c>
      <c r="AZ712" t="s">
        <v>42</v>
      </c>
      <c r="BD712" t="s">
        <v>173</v>
      </c>
      <c r="BF712">
        <v>-117.46915320059701</v>
      </c>
      <c r="BG712">
        <v>34.143201207392501</v>
      </c>
    </row>
    <row r="713" spans="1:59" x14ac:dyDescent="0.3">
      <c r="A713">
        <v>713</v>
      </c>
      <c r="B713">
        <v>7870</v>
      </c>
      <c r="C713" t="s">
        <v>2131</v>
      </c>
      <c r="D713" t="s">
        <v>2132</v>
      </c>
      <c r="E713" t="s">
        <v>296</v>
      </c>
      <c r="F713">
        <v>-117.45499</v>
      </c>
      <c r="G713">
        <v>34.143087000000001</v>
      </c>
      <c r="H713" t="s">
        <v>695</v>
      </c>
      <c r="I713">
        <v>1.8</v>
      </c>
      <c r="J713">
        <v>0.4</v>
      </c>
      <c r="K713">
        <v>2.2000000000000002</v>
      </c>
      <c r="L713" t="s">
        <v>53</v>
      </c>
      <c r="M713" t="s">
        <v>129</v>
      </c>
      <c r="N713" t="s">
        <v>125</v>
      </c>
      <c r="O713">
        <v>0</v>
      </c>
      <c r="P713" t="s">
        <v>662</v>
      </c>
      <c r="S713" t="s">
        <v>144</v>
      </c>
      <c r="U713" t="s">
        <v>42</v>
      </c>
      <c r="V713" t="s">
        <v>145</v>
      </c>
      <c r="W713" t="s">
        <v>146</v>
      </c>
      <c r="X713" s="1">
        <v>37227</v>
      </c>
      <c r="Y713" t="s">
        <v>145</v>
      </c>
      <c r="Z713" t="s">
        <v>170</v>
      </c>
      <c r="AA713" t="s">
        <v>1772</v>
      </c>
      <c r="AB713" t="s">
        <v>148</v>
      </c>
      <c r="AC713" t="s">
        <v>133</v>
      </c>
      <c r="AD713" t="s">
        <v>66</v>
      </c>
      <c r="AE713">
        <v>0</v>
      </c>
      <c r="AF713" t="s">
        <v>387</v>
      </c>
      <c r="AG713" t="s">
        <v>146</v>
      </c>
      <c r="AH713" t="s">
        <v>146</v>
      </c>
      <c r="AI713" t="s">
        <v>146</v>
      </c>
      <c r="AJ713" t="s">
        <v>146</v>
      </c>
      <c r="AK713" t="s">
        <v>146</v>
      </c>
      <c r="AL713" t="s">
        <v>187</v>
      </c>
      <c r="AN713" t="s">
        <v>389</v>
      </c>
      <c r="AO713" t="s">
        <v>136</v>
      </c>
      <c r="AP713">
        <v>5</v>
      </c>
      <c r="AT713">
        <v>8</v>
      </c>
      <c r="AU713">
        <v>43</v>
      </c>
      <c r="AW713" t="s">
        <v>137</v>
      </c>
      <c r="AX713" t="s">
        <v>138</v>
      </c>
      <c r="AZ713" t="s">
        <v>42</v>
      </c>
      <c r="BD713" t="s">
        <v>1341</v>
      </c>
      <c r="BF713">
        <v>-117.455206619487</v>
      </c>
      <c r="BG713">
        <v>34.143152336182702</v>
      </c>
    </row>
    <row r="714" spans="1:59" x14ac:dyDescent="0.3">
      <c r="A714">
        <v>714</v>
      </c>
      <c r="B714">
        <v>7606</v>
      </c>
      <c r="C714" t="s">
        <v>2133</v>
      </c>
      <c r="D714" t="s">
        <v>2134</v>
      </c>
      <c r="E714" t="s">
        <v>296</v>
      </c>
      <c r="F714">
        <v>-117.45279499999999</v>
      </c>
      <c r="G714">
        <v>34.138894999999998</v>
      </c>
      <c r="H714" t="s">
        <v>695</v>
      </c>
      <c r="I714">
        <v>9</v>
      </c>
      <c r="J714">
        <v>2.9</v>
      </c>
      <c r="K714">
        <v>11.9</v>
      </c>
      <c r="L714" t="s">
        <v>37</v>
      </c>
      <c r="M714" t="s">
        <v>129</v>
      </c>
      <c r="N714" t="s">
        <v>293</v>
      </c>
      <c r="O714">
        <v>0</v>
      </c>
      <c r="P714" t="s">
        <v>662</v>
      </c>
      <c r="S714" t="s">
        <v>144</v>
      </c>
      <c r="T714" t="s">
        <v>169</v>
      </c>
      <c r="U714" t="s">
        <v>40</v>
      </c>
      <c r="V714" t="s">
        <v>145</v>
      </c>
      <c r="W714" t="s">
        <v>146</v>
      </c>
      <c r="X714" s="1">
        <v>37227</v>
      </c>
      <c r="Y714" t="s">
        <v>145</v>
      </c>
      <c r="Z714" t="s">
        <v>203</v>
      </c>
      <c r="AA714" t="s">
        <v>1772</v>
      </c>
      <c r="AB714" t="s">
        <v>148</v>
      </c>
      <c r="AC714" t="s">
        <v>133</v>
      </c>
      <c r="AD714" t="s">
        <v>66</v>
      </c>
      <c r="AE714">
        <v>0</v>
      </c>
      <c r="AG714" t="s">
        <v>146</v>
      </c>
      <c r="AH714" t="s">
        <v>146</v>
      </c>
      <c r="AI714" t="s">
        <v>146</v>
      </c>
      <c r="AJ714" t="s">
        <v>146</v>
      </c>
      <c r="AK714" t="s">
        <v>146</v>
      </c>
      <c r="AL714" t="s">
        <v>187</v>
      </c>
      <c r="AO714" t="s">
        <v>136</v>
      </c>
      <c r="AP714">
        <v>8</v>
      </c>
      <c r="AQ714" t="s">
        <v>294</v>
      </c>
      <c r="AR714" t="s">
        <v>412</v>
      </c>
      <c r="AT714">
        <v>18</v>
      </c>
      <c r="AU714">
        <v>23</v>
      </c>
      <c r="AW714" t="s">
        <v>137</v>
      </c>
      <c r="AX714" t="s">
        <v>138</v>
      </c>
      <c r="AZ714" t="s">
        <v>42</v>
      </c>
      <c r="BD714" t="s">
        <v>173</v>
      </c>
      <c r="BF714">
        <v>-117.452914597008</v>
      </c>
      <c r="BG714">
        <v>34.138885063429498</v>
      </c>
    </row>
    <row r="715" spans="1:59" x14ac:dyDescent="0.3">
      <c r="A715">
        <v>715</v>
      </c>
      <c r="B715">
        <v>7658</v>
      </c>
      <c r="C715" t="s">
        <v>2135</v>
      </c>
      <c r="D715" t="s">
        <v>2136</v>
      </c>
      <c r="E715" t="s">
        <v>296</v>
      </c>
      <c r="F715">
        <v>-117.44187700000001</v>
      </c>
      <c r="G715">
        <v>34.138713000000003</v>
      </c>
      <c r="H715" t="s">
        <v>695</v>
      </c>
      <c r="I715">
        <v>2</v>
      </c>
      <c r="J715">
        <v>1.3</v>
      </c>
      <c r="K715">
        <v>3.3</v>
      </c>
      <c r="L715" t="s">
        <v>53</v>
      </c>
      <c r="M715" t="s">
        <v>129</v>
      </c>
      <c r="N715" t="s">
        <v>125</v>
      </c>
      <c r="O715">
        <v>0</v>
      </c>
      <c r="P715" t="s">
        <v>662</v>
      </c>
      <c r="S715" t="s">
        <v>465</v>
      </c>
      <c r="U715" t="s">
        <v>42</v>
      </c>
      <c r="V715" t="s">
        <v>145</v>
      </c>
      <c r="W715" t="s">
        <v>146</v>
      </c>
      <c r="X715" s="1">
        <v>37227</v>
      </c>
      <c r="Y715" t="s">
        <v>130</v>
      </c>
      <c r="Z715" t="s">
        <v>170</v>
      </c>
      <c r="AA715" t="s">
        <v>1772</v>
      </c>
      <c r="AB715" t="s">
        <v>148</v>
      </c>
      <c r="AC715" t="s">
        <v>133</v>
      </c>
      <c r="AD715" t="s">
        <v>66</v>
      </c>
      <c r="AE715">
        <v>0</v>
      </c>
      <c r="AF715" t="s">
        <v>321</v>
      </c>
      <c r="AG715" t="s">
        <v>129</v>
      </c>
      <c r="AH715" t="s">
        <v>129</v>
      </c>
      <c r="AI715" t="s">
        <v>129</v>
      </c>
      <c r="AJ715" t="s">
        <v>146</v>
      </c>
      <c r="AK715" t="s">
        <v>146</v>
      </c>
      <c r="AL715" t="s">
        <v>187</v>
      </c>
      <c r="AM715" t="s">
        <v>468</v>
      </c>
      <c r="AO715" t="s">
        <v>136</v>
      </c>
      <c r="AP715">
        <v>5</v>
      </c>
      <c r="AT715">
        <v>0</v>
      </c>
      <c r="AU715">
        <v>0</v>
      </c>
      <c r="AW715" t="s">
        <v>137</v>
      </c>
      <c r="AX715" t="s">
        <v>138</v>
      </c>
      <c r="AZ715" t="s">
        <v>42</v>
      </c>
      <c r="BD715" t="s">
        <v>173</v>
      </c>
      <c r="BF715">
        <v>-117.44192169487199</v>
      </c>
      <c r="BG715">
        <v>34.138718275457101</v>
      </c>
    </row>
    <row r="716" spans="1:59" x14ac:dyDescent="0.3">
      <c r="A716">
        <v>716</v>
      </c>
      <c r="B716">
        <v>7659</v>
      </c>
      <c r="C716" t="s">
        <v>2137</v>
      </c>
      <c r="D716" t="s">
        <v>2138</v>
      </c>
      <c r="E716" t="s">
        <v>296</v>
      </c>
      <c r="F716">
        <v>-117.43763800000001</v>
      </c>
      <c r="G716">
        <v>34.139544000000001</v>
      </c>
      <c r="H716" t="s">
        <v>695</v>
      </c>
      <c r="I716">
        <v>11.8</v>
      </c>
      <c r="J716">
        <v>1.8</v>
      </c>
      <c r="K716">
        <v>13.6</v>
      </c>
      <c r="L716" t="s">
        <v>31</v>
      </c>
      <c r="M716" t="s">
        <v>129</v>
      </c>
      <c r="N716" t="s">
        <v>125</v>
      </c>
      <c r="O716">
        <v>0</v>
      </c>
      <c r="P716" t="s">
        <v>662</v>
      </c>
      <c r="R716" t="s">
        <v>155</v>
      </c>
      <c r="S716" t="s">
        <v>144</v>
      </c>
      <c r="U716" t="s">
        <v>42</v>
      </c>
      <c r="V716" t="s">
        <v>145</v>
      </c>
      <c r="W716" t="s">
        <v>146</v>
      </c>
      <c r="X716" s="1">
        <v>37227</v>
      </c>
      <c r="Y716" t="s">
        <v>145</v>
      </c>
      <c r="Z716" t="s">
        <v>170</v>
      </c>
      <c r="AA716" t="s">
        <v>1772</v>
      </c>
      <c r="AB716" t="s">
        <v>148</v>
      </c>
      <c r="AC716" t="s">
        <v>133</v>
      </c>
      <c r="AD716" t="s">
        <v>66</v>
      </c>
      <c r="AE716">
        <v>0</v>
      </c>
      <c r="AG716" t="s">
        <v>146</v>
      </c>
      <c r="AH716" t="s">
        <v>146</v>
      </c>
      <c r="AI716" t="s">
        <v>146</v>
      </c>
      <c r="AJ716" t="s">
        <v>146</v>
      </c>
      <c r="AK716" t="s">
        <v>146</v>
      </c>
      <c r="AL716" t="s">
        <v>187</v>
      </c>
      <c r="AO716" t="s">
        <v>136</v>
      </c>
      <c r="AP716">
        <v>5</v>
      </c>
      <c r="AR716" t="s">
        <v>164</v>
      </c>
      <c r="AS716" t="s">
        <v>152</v>
      </c>
      <c r="AT716">
        <v>10</v>
      </c>
      <c r="AU716">
        <v>39</v>
      </c>
      <c r="AW716" t="s">
        <v>39</v>
      </c>
      <c r="AX716" t="s">
        <v>138</v>
      </c>
      <c r="AZ716" t="s">
        <v>42</v>
      </c>
      <c r="BD716" t="s">
        <v>173</v>
      </c>
      <c r="BF716">
        <v>-117.43766409725301</v>
      </c>
      <c r="BG716">
        <v>34.139544639914199</v>
      </c>
    </row>
    <row r="717" spans="1:59" x14ac:dyDescent="0.3">
      <c r="A717">
        <v>717</v>
      </c>
      <c r="B717">
        <v>7660</v>
      </c>
      <c r="C717" t="s">
        <v>2139</v>
      </c>
      <c r="D717" t="s">
        <v>2140</v>
      </c>
      <c r="E717" t="s">
        <v>296</v>
      </c>
      <c r="F717">
        <v>-117.436318</v>
      </c>
      <c r="G717">
        <v>34.132674000000002</v>
      </c>
      <c r="H717" t="s">
        <v>695</v>
      </c>
      <c r="I717">
        <v>2</v>
      </c>
      <c r="J717">
        <v>1.1000000000000001</v>
      </c>
      <c r="K717">
        <v>3.1</v>
      </c>
      <c r="L717" t="s">
        <v>53</v>
      </c>
      <c r="M717" t="s">
        <v>129</v>
      </c>
      <c r="N717" t="s">
        <v>293</v>
      </c>
      <c r="O717">
        <v>0</v>
      </c>
      <c r="P717" t="s">
        <v>662</v>
      </c>
      <c r="S717" t="s">
        <v>144</v>
      </c>
      <c r="U717" t="s">
        <v>42</v>
      </c>
      <c r="V717" t="s">
        <v>145</v>
      </c>
      <c r="W717" t="s">
        <v>146</v>
      </c>
      <c r="X717" s="1">
        <v>37227</v>
      </c>
      <c r="Y717" t="s">
        <v>145</v>
      </c>
      <c r="Z717" t="s">
        <v>170</v>
      </c>
      <c r="AA717" t="s">
        <v>1772</v>
      </c>
      <c r="AB717" t="s">
        <v>148</v>
      </c>
      <c r="AC717" t="s">
        <v>133</v>
      </c>
      <c r="AD717" t="s">
        <v>66</v>
      </c>
      <c r="AE717">
        <v>0</v>
      </c>
      <c r="AG717" t="s">
        <v>146</v>
      </c>
      <c r="AH717" t="s">
        <v>146</v>
      </c>
      <c r="AI717" t="s">
        <v>146</v>
      </c>
      <c r="AJ717" t="s">
        <v>146</v>
      </c>
      <c r="AK717" t="s">
        <v>146</v>
      </c>
      <c r="AL717" t="s">
        <v>187</v>
      </c>
      <c r="AO717" t="s">
        <v>136</v>
      </c>
      <c r="AP717">
        <v>9</v>
      </c>
      <c r="AT717">
        <v>9</v>
      </c>
      <c r="AU717">
        <v>30</v>
      </c>
      <c r="AW717" t="s">
        <v>137</v>
      </c>
      <c r="AX717" t="s">
        <v>138</v>
      </c>
      <c r="AZ717" t="s">
        <v>42</v>
      </c>
      <c r="BD717" t="s">
        <v>173</v>
      </c>
      <c r="BF717">
        <v>-117.436294580157</v>
      </c>
      <c r="BG717">
        <v>34.132749429215998</v>
      </c>
    </row>
    <row r="718" spans="1:59" x14ac:dyDescent="0.3">
      <c r="A718">
        <v>718</v>
      </c>
      <c r="B718">
        <v>6356</v>
      </c>
      <c r="C718" t="s">
        <v>2141</v>
      </c>
      <c r="D718" t="s">
        <v>2142</v>
      </c>
      <c r="E718" t="s">
        <v>296</v>
      </c>
      <c r="F718">
        <v>-117.436251</v>
      </c>
      <c r="G718">
        <v>34.122827000000001</v>
      </c>
      <c r="H718" t="s">
        <v>2143</v>
      </c>
      <c r="I718">
        <v>0</v>
      </c>
      <c r="J718">
        <v>0.6</v>
      </c>
      <c r="K718">
        <v>0.6</v>
      </c>
      <c r="L718" t="s">
        <v>31</v>
      </c>
      <c r="M718" t="s">
        <v>129</v>
      </c>
      <c r="N718" t="s">
        <v>125</v>
      </c>
      <c r="O718">
        <v>0</v>
      </c>
      <c r="P718" t="s">
        <v>662</v>
      </c>
      <c r="R718" t="s">
        <v>155</v>
      </c>
      <c r="S718" t="s">
        <v>144</v>
      </c>
      <c r="T718" t="s">
        <v>202</v>
      </c>
      <c r="U718" t="s">
        <v>28</v>
      </c>
      <c r="V718" t="s">
        <v>156</v>
      </c>
      <c r="W718" t="s">
        <v>146</v>
      </c>
      <c r="X718" s="1">
        <v>37227</v>
      </c>
      <c r="Y718" t="s">
        <v>145</v>
      </c>
      <c r="Z718" t="s">
        <v>131</v>
      </c>
      <c r="AA718" t="s">
        <v>1772</v>
      </c>
      <c r="AB718" t="s">
        <v>204</v>
      </c>
      <c r="AC718" t="s">
        <v>133</v>
      </c>
      <c r="AD718" t="s">
        <v>59</v>
      </c>
      <c r="AE718">
        <v>0</v>
      </c>
      <c r="AG718" t="s">
        <v>146</v>
      </c>
      <c r="AH718" t="s">
        <v>146</v>
      </c>
      <c r="AI718" t="s">
        <v>146</v>
      </c>
      <c r="AJ718" t="s">
        <v>146</v>
      </c>
      <c r="AK718" t="s">
        <v>146</v>
      </c>
      <c r="AL718" t="s">
        <v>135</v>
      </c>
      <c r="AM718" t="s">
        <v>2144</v>
      </c>
      <c r="AO718" t="s">
        <v>136</v>
      </c>
      <c r="AP718">
        <v>10</v>
      </c>
      <c r="AQ718" t="s">
        <v>164</v>
      </c>
      <c r="AR718" t="s">
        <v>164</v>
      </c>
      <c r="AT718">
        <v>10</v>
      </c>
      <c r="AU718">
        <v>25</v>
      </c>
      <c r="AW718" t="s">
        <v>137</v>
      </c>
      <c r="AX718" t="s">
        <v>138</v>
      </c>
      <c r="AZ718" t="s">
        <v>42</v>
      </c>
      <c r="BD718" t="s">
        <v>173</v>
      </c>
      <c r="BF718">
        <v>-117.436230795718</v>
      </c>
      <c r="BG718">
        <v>34.1230988314977</v>
      </c>
    </row>
    <row r="719" spans="1:59" x14ac:dyDescent="0.3">
      <c r="A719">
        <v>719</v>
      </c>
      <c r="B719">
        <v>7188</v>
      </c>
      <c r="C719" t="s">
        <v>2145</v>
      </c>
      <c r="D719" t="s">
        <v>2146</v>
      </c>
      <c r="E719" t="s">
        <v>296</v>
      </c>
      <c r="F719">
        <v>-117.436125</v>
      </c>
      <c r="G719">
        <v>34.120438999999998</v>
      </c>
      <c r="H719" t="s">
        <v>2143</v>
      </c>
      <c r="I719">
        <v>7.9</v>
      </c>
      <c r="J719">
        <v>9.9</v>
      </c>
      <c r="K719">
        <v>17.8</v>
      </c>
      <c r="L719" t="s">
        <v>37</v>
      </c>
      <c r="M719" t="s">
        <v>129</v>
      </c>
      <c r="N719" t="s">
        <v>293</v>
      </c>
      <c r="O719">
        <v>0</v>
      </c>
      <c r="P719" t="s">
        <v>662</v>
      </c>
      <c r="R719" t="s">
        <v>155</v>
      </c>
      <c r="S719" t="s">
        <v>144</v>
      </c>
      <c r="U719" t="s">
        <v>42</v>
      </c>
      <c r="V719" t="s">
        <v>145</v>
      </c>
      <c r="W719" t="s">
        <v>146</v>
      </c>
      <c r="X719" s="1">
        <v>37227</v>
      </c>
      <c r="Y719" t="s">
        <v>145</v>
      </c>
      <c r="Z719" t="s">
        <v>170</v>
      </c>
      <c r="AA719" t="s">
        <v>1772</v>
      </c>
      <c r="AB719" t="s">
        <v>148</v>
      </c>
      <c r="AC719" t="s">
        <v>133</v>
      </c>
      <c r="AD719" t="s">
        <v>61</v>
      </c>
      <c r="AE719">
        <v>0</v>
      </c>
      <c r="AF719" t="s">
        <v>350</v>
      </c>
      <c r="AG719" t="s">
        <v>146</v>
      </c>
      <c r="AH719" t="s">
        <v>146</v>
      </c>
      <c r="AI719" t="s">
        <v>146</v>
      </c>
      <c r="AJ719" t="s">
        <v>146</v>
      </c>
      <c r="AK719" t="s">
        <v>146</v>
      </c>
      <c r="AL719" t="s">
        <v>187</v>
      </c>
      <c r="AO719" t="s">
        <v>136</v>
      </c>
      <c r="AP719">
        <v>9</v>
      </c>
      <c r="AR719" t="s">
        <v>152</v>
      </c>
      <c r="AT719">
        <v>9</v>
      </c>
      <c r="AU719">
        <v>30</v>
      </c>
      <c r="AW719" t="s">
        <v>137</v>
      </c>
      <c r="AX719" t="s">
        <v>138</v>
      </c>
      <c r="AZ719" t="s">
        <v>42</v>
      </c>
      <c r="BD719" t="s">
        <v>173</v>
      </c>
      <c r="BF719">
        <v>-117.436101536211</v>
      </c>
      <c r="BG719">
        <v>34.120383728921396</v>
      </c>
    </row>
    <row r="720" spans="1:59" x14ac:dyDescent="0.3">
      <c r="A720">
        <v>720</v>
      </c>
      <c r="B720">
        <v>7189</v>
      </c>
      <c r="C720" t="s">
        <v>2147</v>
      </c>
      <c r="D720" t="s">
        <v>2148</v>
      </c>
      <c r="E720" t="s">
        <v>296</v>
      </c>
      <c r="F720">
        <v>-117.436014</v>
      </c>
      <c r="G720">
        <v>34.117269999999998</v>
      </c>
      <c r="H720" t="s">
        <v>2143</v>
      </c>
      <c r="I720">
        <v>0.1</v>
      </c>
      <c r="J720">
        <v>0.2</v>
      </c>
      <c r="K720">
        <v>0.3</v>
      </c>
      <c r="L720" t="s">
        <v>53</v>
      </c>
      <c r="M720" t="s">
        <v>129</v>
      </c>
      <c r="N720" t="s">
        <v>125</v>
      </c>
      <c r="O720">
        <v>0</v>
      </c>
      <c r="P720" t="s">
        <v>662</v>
      </c>
      <c r="R720" t="s">
        <v>155</v>
      </c>
      <c r="S720" t="s">
        <v>127</v>
      </c>
      <c r="U720" t="s">
        <v>42</v>
      </c>
      <c r="V720" t="s">
        <v>128</v>
      </c>
      <c r="W720" t="s">
        <v>129</v>
      </c>
      <c r="X720" s="1">
        <v>37227</v>
      </c>
      <c r="Y720" t="s">
        <v>130</v>
      </c>
      <c r="Z720" t="s">
        <v>170</v>
      </c>
      <c r="AA720" t="s">
        <v>1041</v>
      </c>
      <c r="AB720" t="s">
        <v>148</v>
      </c>
      <c r="AC720" t="s">
        <v>133</v>
      </c>
      <c r="AD720" t="s">
        <v>66</v>
      </c>
      <c r="AE720">
        <v>0</v>
      </c>
      <c r="AG720" t="s">
        <v>129</v>
      </c>
      <c r="AH720" t="s">
        <v>129</v>
      </c>
      <c r="AI720" t="s">
        <v>129</v>
      </c>
      <c r="AJ720" t="s">
        <v>129</v>
      </c>
      <c r="AK720" t="s">
        <v>129</v>
      </c>
      <c r="AL720" t="s">
        <v>187</v>
      </c>
      <c r="AO720" t="s">
        <v>136</v>
      </c>
      <c r="AT720">
        <v>0</v>
      </c>
      <c r="AU720">
        <v>0</v>
      </c>
      <c r="AW720" t="s">
        <v>137</v>
      </c>
      <c r="AX720" t="s">
        <v>138</v>
      </c>
      <c r="AZ720" t="s">
        <v>42</v>
      </c>
      <c r="BD720" t="s">
        <v>173</v>
      </c>
      <c r="BF720">
        <v>-117.43602445456401</v>
      </c>
      <c r="BG720">
        <v>34.117266531104598</v>
      </c>
    </row>
    <row r="721" spans="1:59" x14ac:dyDescent="0.3">
      <c r="A721">
        <v>721</v>
      </c>
      <c r="B721">
        <v>7190</v>
      </c>
      <c r="C721" t="s">
        <v>2149</v>
      </c>
      <c r="D721" t="s">
        <v>2150</v>
      </c>
      <c r="E721" t="s">
        <v>296</v>
      </c>
      <c r="F721">
        <v>-117.435981</v>
      </c>
      <c r="G721">
        <v>34.113573000000002</v>
      </c>
      <c r="H721" t="s">
        <v>2143</v>
      </c>
      <c r="I721">
        <v>2.6</v>
      </c>
      <c r="J721">
        <v>8.9</v>
      </c>
      <c r="K721">
        <v>11.5</v>
      </c>
      <c r="L721" t="s">
        <v>53</v>
      </c>
      <c r="M721" t="s">
        <v>129</v>
      </c>
      <c r="N721" t="s">
        <v>125</v>
      </c>
      <c r="O721">
        <v>0</v>
      </c>
      <c r="P721" t="s">
        <v>662</v>
      </c>
      <c r="R721" t="s">
        <v>155</v>
      </c>
      <c r="S721" t="s">
        <v>144</v>
      </c>
      <c r="U721" t="s">
        <v>42</v>
      </c>
      <c r="V721" t="s">
        <v>130</v>
      </c>
      <c r="W721" t="s">
        <v>146</v>
      </c>
      <c r="X721" s="1">
        <v>37227</v>
      </c>
      <c r="Y721" t="s">
        <v>130</v>
      </c>
      <c r="Z721" t="s">
        <v>170</v>
      </c>
      <c r="AA721" t="s">
        <v>1772</v>
      </c>
      <c r="AB721" t="s">
        <v>148</v>
      </c>
      <c r="AC721" t="s">
        <v>133</v>
      </c>
      <c r="AD721" t="s">
        <v>66</v>
      </c>
      <c r="AE721">
        <v>0</v>
      </c>
      <c r="AG721" t="s">
        <v>146</v>
      </c>
      <c r="AH721" t="s">
        <v>146</v>
      </c>
      <c r="AI721" t="s">
        <v>146</v>
      </c>
      <c r="AJ721" t="s">
        <v>146</v>
      </c>
      <c r="AK721" t="s">
        <v>146</v>
      </c>
      <c r="AL721" t="s">
        <v>187</v>
      </c>
      <c r="AM721" t="s">
        <v>2151</v>
      </c>
      <c r="AO721" t="s">
        <v>136</v>
      </c>
      <c r="AP721">
        <v>5</v>
      </c>
      <c r="AT721">
        <v>13</v>
      </c>
      <c r="AU721">
        <v>25</v>
      </c>
      <c r="AW721" t="s">
        <v>137</v>
      </c>
      <c r="AX721" t="s">
        <v>138</v>
      </c>
      <c r="AZ721" t="s">
        <v>42</v>
      </c>
      <c r="BD721" t="s">
        <v>173</v>
      </c>
      <c r="BF721">
        <v>-117.435984830688</v>
      </c>
      <c r="BG721">
        <v>34.113701089487499</v>
      </c>
    </row>
    <row r="722" spans="1:59" x14ac:dyDescent="0.3">
      <c r="A722">
        <v>722</v>
      </c>
      <c r="B722">
        <v>7191</v>
      </c>
      <c r="C722" t="s">
        <v>2152</v>
      </c>
      <c r="D722" t="s">
        <v>2153</v>
      </c>
      <c r="E722" t="s">
        <v>296</v>
      </c>
      <c r="F722">
        <v>-117.435962</v>
      </c>
      <c r="G722">
        <v>34.108804999999997</v>
      </c>
      <c r="H722" t="s">
        <v>2143</v>
      </c>
      <c r="I722">
        <v>0.8</v>
      </c>
      <c r="J722">
        <v>0.7</v>
      </c>
      <c r="K722">
        <v>1.5</v>
      </c>
      <c r="L722" t="s">
        <v>53</v>
      </c>
      <c r="M722" t="s">
        <v>129</v>
      </c>
      <c r="N722" t="s">
        <v>293</v>
      </c>
      <c r="O722">
        <v>0</v>
      </c>
      <c r="P722" t="s">
        <v>662</v>
      </c>
      <c r="S722" t="s">
        <v>144</v>
      </c>
      <c r="U722" t="s">
        <v>42</v>
      </c>
      <c r="V722" t="s">
        <v>157</v>
      </c>
      <c r="W722" t="s">
        <v>146</v>
      </c>
      <c r="X722" s="1">
        <v>37227</v>
      </c>
      <c r="Y722" t="s">
        <v>156</v>
      </c>
      <c r="Z722" t="s">
        <v>181</v>
      </c>
      <c r="AA722" t="s">
        <v>1772</v>
      </c>
      <c r="AB722" t="s">
        <v>148</v>
      </c>
      <c r="AC722" t="s">
        <v>331</v>
      </c>
      <c r="AD722" t="s">
        <v>66</v>
      </c>
      <c r="AE722">
        <v>0</v>
      </c>
      <c r="AG722" t="s">
        <v>146</v>
      </c>
      <c r="AH722" t="s">
        <v>146</v>
      </c>
      <c r="AI722" t="s">
        <v>146</v>
      </c>
      <c r="AJ722" t="s">
        <v>146</v>
      </c>
      <c r="AK722" t="s">
        <v>146</v>
      </c>
      <c r="AL722" t="s">
        <v>187</v>
      </c>
      <c r="AO722" t="s">
        <v>136</v>
      </c>
      <c r="AP722">
        <v>12</v>
      </c>
      <c r="AT722">
        <v>12</v>
      </c>
      <c r="AU722">
        <v>25</v>
      </c>
      <c r="AW722" t="s">
        <v>137</v>
      </c>
      <c r="AX722" t="s">
        <v>138</v>
      </c>
      <c r="AZ722" t="s">
        <v>42</v>
      </c>
      <c r="BD722" t="s">
        <v>173</v>
      </c>
      <c r="BF722">
        <v>-117.435975871298</v>
      </c>
      <c r="BG722">
        <v>34.1087160450639</v>
      </c>
    </row>
    <row r="723" spans="1:59" x14ac:dyDescent="0.3">
      <c r="A723">
        <v>723</v>
      </c>
      <c r="B723">
        <v>8761</v>
      </c>
      <c r="C723" t="s">
        <v>2154</v>
      </c>
      <c r="D723" t="s">
        <v>708</v>
      </c>
      <c r="E723" t="s">
        <v>296</v>
      </c>
      <c r="F723">
        <v>-117.43666899999999</v>
      </c>
      <c r="G723">
        <v>34.095314999999999</v>
      </c>
      <c r="H723" t="s">
        <v>695</v>
      </c>
      <c r="I723">
        <v>79.099999999999994</v>
      </c>
      <c r="J723">
        <v>31.7</v>
      </c>
      <c r="K723">
        <v>110.8</v>
      </c>
      <c r="L723" t="s">
        <v>51</v>
      </c>
      <c r="M723" t="s">
        <v>146</v>
      </c>
      <c r="O723">
        <v>0</v>
      </c>
      <c r="S723" t="s">
        <v>144</v>
      </c>
      <c r="T723" t="s">
        <v>169</v>
      </c>
      <c r="U723" t="s">
        <v>40</v>
      </c>
      <c r="V723" t="s">
        <v>145</v>
      </c>
      <c r="W723" t="s">
        <v>146</v>
      </c>
      <c r="Y723" t="s">
        <v>145</v>
      </c>
      <c r="Z723" t="s">
        <v>203</v>
      </c>
      <c r="AB723" t="s">
        <v>466</v>
      </c>
      <c r="AD723" t="s">
        <v>38</v>
      </c>
      <c r="AE723">
        <v>0</v>
      </c>
      <c r="AG723" t="s">
        <v>146</v>
      </c>
      <c r="AH723" t="s">
        <v>146</v>
      </c>
      <c r="AI723" t="s">
        <v>146</v>
      </c>
      <c r="AJ723" t="s">
        <v>146</v>
      </c>
      <c r="AK723" t="s">
        <v>146</v>
      </c>
      <c r="AL723" t="s">
        <v>709</v>
      </c>
      <c r="AO723" t="s">
        <v>136</v>
      </c>
      <c r="AP723">
        <v>10</v>
      </c>
      <c r="AQ723" t="s">
        <v>294</v>
      </c>
      <c r="AR723" t="s">
        <v>710</v>
      </c>
      <c r="AS723" t="s">
        <v>294</v>
      </c>
      <c r="AT723">
        <v>10</v>
      </c>
      <c r="AU723">
        <v>41</v>
      </c>
      <c r="AW723" t="s">
        <v>51</v>
      </c>
      <c r="AX723" t="s">
        <v>138</v>
      </c>
      <c r="AZ723" t="s">
        <v>42</v>
      </c>
      <c r="BD723" t="s">
        <v>173</v>
      </c>
      <c r="BF723">
        <v>-117.436670676381</v>
      </c>
      <c r="BG723">
        <v>34.095314999999999</v>
      </c>
    </row>
    <row r="724" spans="1:59" x14ac:dyDescent="0.3">
      <c r="A724">
        <v>724</v>
      </c>
      <c r="B724">
        <v>5591</v>
      </c>
      <c r="C724" t="s">
        <v>2155</v>
      </c>
      <c r="D724" t="s">
        <v>2156</v>
      </c>
      <c r="E724" t="s">
        <v>296</v>
      </c>
      <c r="F724">
        <v>-117.440783</v>
      </c>
      <c r="G724">
        <v>34.092196999999999</v>
      </c>
      <c r="H724" t="s">
        <v>695</v>
      </c>
      <c r="I724">
        <v>6.3</v>
      </c>
      <c r="J724">
        <v>3.4</v>
      </c>
      <c r="K724">
        <v>9.6999999999999993</v>
      </c>
      <c r="L724" t="s">
        <v>53</v>
      </c>
      <c r="M724" t="s">
        <v>129</v>
      </c>
      <c r="N724" t="s">
        <v>125</v>
      </c>
      <c r="O724">
        <v>0</v>
      </c>
      <c r="P724" t="s">
        <v>239</v>
      </c>
      <c r="R724" t="s">
        <v>155</v>
      </c>
      <c r="S724" t="s">
        <v>144</v>
      </c>
      <c r="U724" t="s">
        <v>42</v>
      </c>
      <c r="V724" t="s">
        <v>156</v>
      </c>
      <c r="W724" t="s">
        <v>146</v>
      </c>
      <c r="X724" s="1">
        <v>37227</v>
      </c>
      <c r="Y724" t="s">
        <v>157</v>
      </c>
      <c r="Z724" t="s">
        <v>131</v>
      </c>
      <c r="AA724" t="s">
        <v>1876</v>
      </c>
      <c r="AB724" t="s">
        <v>148</v>
      </c>
      <c r="AC724" t="s">
        <v>133</v>
      </c>
      <c r="AD724" t="s">
        <v>66</v>
      </c>
      <c r="AE724">
        <v>0</v>
      </c>
      <c r="AG724" t="s">
        <v>129</v>
      </c>
      <c r="AH724" t="s">
        <v>129</v>
      </c>
      <c r="AI724" t="s">
        <v>146</v>
      </c>
      <c r="AJ724" t="s">
        <v>146</v>
      </c>
      <c r="AK724" t="s">
        <v>146</v>
      </c>
      <c r="AL724" t="s">
        <v>150</v>
      </c>
      <c r="AO724" t="s">
        <v>136</v>
      </c>
      <c r="AP724">
        <v>5</v>
      </c>
      <c r="AT724">
        <v>5</v>
      </c>
      <c r="AU724">
        <v>25</v>
      </c>
      <c r="AV724" t="s">
        <v>150</v>
      </c>
      <c r="AW724" t="s">
        <v>137</v>
      </c>
      <c r="AX724" t="s">
        <v>138</v>
      </c>
      <c r="AZ724" t="s">
        <v>42</v>
      </c>
      <c r="BD724" t="s">
        <v>173</v>
      </c>
      <c r="BF724">
        <v>-117.440591804167</v>
      </c>
      <c r="BG724">
        <v>34.092204978712999</v>
      </c>
    </row>
    <row r="725" spans="1:59" x14ac:dyDescent="0.3">
      <c r="A725">
        <v>725</v>
      </c>
      <c r="B725">
        <v>5593</v>
      </c>
      <c r="C725" t="s">
        <v>2157</v>
      </c>
      <c r="D725" t="s">
        <v>2158</v>
      </c>
      <c r="E725" t="s">
        <v>296</v>
      </c>
      <c r="F725">
        <v>-117.44474200000001</v>
      </c>
      <c r="G725">
        <v>34.092224000000002</v>
      </c>
      <c r="H725" t="s">
        <v>695</v>
      </c>
      <c r="I725">
        <v>0.5</v>
      </c>
      <c r="J725">
        <v>1.5</v>
      </c>
      <c r="K725">
        <v>2</v>
      </c>
      <c r="L725" t="s">
        <v>53</v>
      </c>
      <c r="M725" t="s">
        <v>129</v>
      </c>
      <c r="N725" t="s">
        <v>125</v>
      </c>
      <c r="O725">
        <v>0</v>
      </c>
      <c r="P725" t="s">
        <v>239</v>
      </c>
      <c r="R725" t="s">
        <v>66</v>
      </c>
      <c r="S725" t="s">
        <v>127</v>
      </c>
      <c r="U725" t="s">
        <v>42</v>
      </c>
      <c r="V725" t="s">
        <v>156</v>
      </c>
      <c r="W725" t="s">
        <v>146</v>
      </c>
      <c r="X725" s="1">
        <v>37227</v>
      </c>
      <c r="Y725" t="s">
        <v>130</v>
      </c>
      <c r="Z725" t="s">
        <v>170</v>
      </c>
      <c r="AA725" t="s">
        <v>1876</v>
      </c>
      <c r="AB725" t="s">
        <v>148</v>
      </c>
      <c r="AC725" t="s">
        <v>183</v>
      </c>
      <c r="AD725" t="s">
        <v>66</v>
      </c>
      <c r="AE725">
        <v>0</v>
      </c>
      <c r="AF725" t="s">
        <v>321</v>
      </c>
      <c r="AG725" t="s">
        <v>129</v>
      </c>
      <c r="AH725" t="s">
        <v>129</v>
      </c>
      <c r="AI725" t="s">
        <v>129</v>
      </c>
      <c r="AJ725" t="s">
        <v>129</v>
      </c>
      <c r="AK725" t="s">
        <v>146</v>
      </c>
      <c r="AL725" t="s">
        <v>187</v>
      </c>
      <c r="AO725" t="s">
        <v>136</v>
      </c>
      <c r="AP725">
        <v>5</v>
      </c>
      <c r="AW725" t="s">
        <v>137</v>
      </c>
      <c r="AX725" t="s">
        <v>138</v>
      </c>
      <c r="AZ725" t="s">
        <v>42</v>
      </c>
      <c r="BD725" t="s">
        <v>173</v>
      </c>
      <c r="BF725">
        <v>-117.44488271934701</v>
      </c>
      <c r="BG725">
        <v>34.092234633531703</v>
      </c>
    </row>
    <row r="726" spans="1:59" x14ac:dyDescent="0.3">
      <c r="A726">
        <v>726</v>
      </c>
      <c r="B726">
        <v>5594</v>
      </c>
      <c r="C726" t="s">
        <v>2159</v>
      </c>
      <c r="D726" t="s">
        <v>2160</v>
      </c>
      <c r="E726" t="s">
        <v>296</v>
      </c>
      <c r="F726">
        <v>-117.449268</v>
      </c>
      <c r="G726">
        <v>34.092191999999997</v>
      </c>
      <c r="H726" t="s">
        <v>695</v>
      </c>
      <c r="I726">
        <v>4</v>
      </c>
      <c r="J726">
        <v>1.1000000000000001</v>
      </c>
      <c r="K726">
        <v>5.0999999999999996</v>
      </c>
      <c r="L726" t="s">
        <v>31</v>
      </c>
      <c r="M726" t="s">
        <v>146</v>
      </c>
      <c r="N726" t="s">
        <v>125</v>
      </c>
      <c r="O726">
        <v>0</v>
      </c>
      <c r="P726" t="s">
        <v>239</v>
      </c>
      <c r="R726" t="s">
        <v>66</v>
      </c>
      <c r="S726" t="s">
        <v>144</v>
      </c>
      <c r="U726" t="s">
        <v>42</v>
      </c>
      <c r="V726" t="s">
        <v>145</v>
      </c>
      <c r="W726" t="s">
        <v>146</v>
      </c>
      <c r="X726" s="1">
        <v>37227</v>
      </c>
      <c r="Y726" t="s">
        <v>145</v>
      </c>
      <c r="Z726" t="s">
        <v>170</v>
      </c>
      <c r="AA726" t="s">
        <v>1876</v>
      </c>
      <c r="AB726" t="s">
        <v>148</v>
      </c>
      <c r="AC726" t="s">
        <v>183</v>
      </c>
      <c r="AD726" t="s">
        <v>60</v>
      </c>
      <c r="AE726">
        <v>0</v>
      </c>
      <c r="AG726" t="s">
        <v>146</v>
      </c>
      <c r="AH726" t="s">
        <v>146</v>
      </c>
      <c r="AI726" t="s">
        <v>146</v>
      </c>
      <c r="AJ726" t="s">
        <v>146</v>
      </c>
      <c r="AK726" t="s">
        <v>146</v>
      </c>
      <c r="AL726" t="s">
        <v>187</v>
      </c>
      <c r="AO726" t="s">
        <v>136</v>
      </c>
      <c r="AP726">
        <v>4</v>
      </c>
      <c r="AR726" t="s">
        <v>164</v>
      </c>
      <c r="AT726">
        <v>11</v>
      </c>
      <c r="AU726">
        <v>42</v>
      </c>
      <c r="AW726" t="s">
        <v>137</v>
      </c>
      <c r="AX726" t="s">
        <v>138</v>
      </c>
      <c r="AZ726" t="s">
        <v>42</v>
      </c>
      <c r="BD726" t="s">
        <v>173</v>
      </c>
      <c r="BF726">
        <v>-117.449367</v>
      </c>
      <c r="BG726">
        <v>34.092146</v>
      </c>
    </row>
    <row r="727" spans="1:59" x14ac:dyDescent="0.3">
      <c r="A727">
        <v>727</v>
      </c>
      <c r="B727">
        <v>8838</v>
      </c>
      <c r="C727" t="s">
        <v>2161</v>
      </c>
      <c r="D727" t="s">
        <v>2162</v>
      </c>
      <c r="E727" t="s">
        <v>296</v>
      </c>
      <c r="F727">
        <v>-117.45381999999999</v>
      </c>
      <c r="G727">
        <v>34.091298999999999</v>
      </c>
      <c r="H727" t="s">
        <v>695</v>
      </c>
      <c r="I727">
        <v>12.1</v>
      </c>
      <c r="J727">
        <v>4.5</v>
      </c>
      <c r="K727">
        <v>16.600000000000001</v>
      </c>
      <c r="L727" t="s">
        <v>53</v>
      </c>
      <c r="M727" t="s">
        <v>129</v>
      </c>
      <c r="O727">
        <v>0</v>
      </c>
      <c r="S727" t="s">
        <v>144</v>
      </c>
      <c r="U727" t="s">
        <v>42</v>
      </c>
      <c r="V727" t="s">
        <v>145</v>
      </c>
      <c r="W727" t="s">
        <v>146</v>
      </c>
      <c r="Y727" t="s">
        <v>145</v>
      </c>
      <c r="Z727" t="s">
        <v>66</v>
      </c>
      <c r="AB727" t="s">
        <v>148</v>
      </c>
      <c r="AD727" t="s">
        <v>66</v>
      </c>
      <c r="AE727">
        <v>0</v>
      </c>
      <c r="AG727" t="s">
        <v>146</v>
      </c>
      <c r="AH727" t="s">
        <v>146</v>
      </c>
      <c r="AI727" t="s">
        <v>146</v>
      </c>
      <c r="AJ727" t="s">
        <v>146</v>
      </c>
      <c r="AK727" t="s">
        <v>146</v>
      </c>
      <c r="AL727" t="s">
        <v>129</v>
      </c>
      <c r="AO727" t="s">
        <v>136</v>
      </c>
      <c r="AP727">
        <v>8</v>
      </c>
      <c r="AT727">
        <v>8</v>
      </c>
      <c r="AU727">
        <v>30</v>
      </c>
      <c r="AW727" t="s">
        <v>137</v>
      </c>
      <c r="AX727" t="s">
        <v>138</v>
      </c>
      <c r="AZ727" t="s">
        <v>42</v>
      </c>
      <c r="BD727" t="s">
        <v>173</v>
      </c>
      <c r="BF727">
        <v>-117.45381999999999</v>
      </c>
      <c r="BG727">
        <v>34.091298999999999</v>
      </c>
    </row>
    <row r="728" spans="1:59" x14ac:dyDescent="0.3">
      <c r="A728">
        <v>728</v>
      </c>
      <c r="B728">
        <v>8839</v>
      </c>
      <c r="C728" t="s">
        <v>2163</v>
      </c>
      <c r="D728" t="s">
        <v>2164</v>
      </c>
      <c r="E728" t="s">
        <v>296</v>
      </c>
      <c r="F728">
        <v>-117.45379</v>
      </c>
      <c r="G728">
        <v>34.087473000000003</v>
      </c>
      <c r="H728" t="s">
        <v>695</v>
      </c>
      <c r="I728">
        <v>2.5</v>
      </c>
      <c r="J728">
        <v>3</v>
      </c>
      <c r="K728">
        <v>5.5</v>
      </c>
      <c r="L728" t="s">
        <v>53</v>
      </c>
      <c r="M728" t="s">
        <v>129</v>
      </c>
      <c r="O728">
        <v>0</v>
      </c>
      <c r="S728" t="s">
        <v>465</v>
      </c>
      <c r="U728" t="s">
        <v>42</v>
      </c>
      <c r="V728" t="s">
        <v>145</v>
      </c>
      <c r="W728" t="s">
        <v>146</v>
      </c>
      <c r="Y728" t="s">
        <v>130</v>
      </c>
      <c r="Z728" t="s">
        <v>170</v>
      </c>
      <c r="AB728" t="s">
        <v>148</v>
      </c>
      <c r="AD728" t="s">
        <v>66</v>
      </c>
      <c r="AE728">
        <v>0</v>
      </c>
      <c r="AG728" t="s">
        <v>129</v>
      </c>
      <c r="AH728" t="s">
        <v>129</v>
      </c>
      <c r="AI728" t="s">
        <v>129</v>
      </c>
      <c r="AJ728" t="s">
        <v>146</v>
      </c>
      <c r="AK728" t="s">
        <v>146</v>
      </c>
      <c r="AL728" t="s">
        <v>129</v>
      </c>
      <c r="AO728" t="s">
        <v>136</v>
      </c>
      <c r="AP728">
        <v>6</v>
      </c>
      <c r="AT728">
        <v>0</v>
      </c>
      <c r="AU728">
        <v>0</v>
      </c>
      <c r="AW728" t="s">
        <v>137</v>
      </c>
      <c r="AX728" t="s">
        <v>138</v>
      </c>
      <c r="AZ728" t="s">
        <v>42</v>
      </c>
      <c r="BD728" t="s">
        <v>2165</v>
      </c>
      <c r="BF728">
        <v>-117.453838996892</v>
      </c>
      <c r="BG728">
        <v>34.087519650254599</v>
      </c>
    </row>
    <row r="729" spans="1:59" x14ac:dyDescent="0.3">
      <c r="A729">
        <v>729</v>
      </c>
      <c r="B729">
        <v>8840</v>
      </c>
      <c r="C729" t="s">
        <v>2166</v>
      </c>
      <c r="D729" t="s">
        <v>2167</v>
      </c>
      <c r="E729" t="s">
        <v>296</v>
      </c>
      <c r="F729">
        <v>-117.45382600000001</v>
      </c>
      <c r="G729">
        <v>34.084063</v>
      </c>
      <c r="H729" t="s">
        <v>695</v>
      </c>
      <c r="I729">
        <v>5.4</v>
      </c>
      <c r="J729">
        <v>5.4</v>
      </c>
      <c r="K729">
        <v>10.8</v>
      </c>
      <c r="L729" t="s">
        <v>53</v>
      </c>
      <c r="M729" t="s">
        <v>129</v>
      </c>
      <c r="O729">
        <v>0</v>
      </c>
      <c r="S729" t="s">
        <v>144</v>
      </c>
      <c r="U729" t="s">
        <v>42</v>
      </c>
      <c r="V729" t="s">
        <v>145</v>
      </c>
      <c r="W729" t="s">
        <v>146</v>
      </c>
      <c r="Y729" t="s">
        <v>145</v>
      </c>
      <c r="Z729" t="s">
        <v>131</v>
      </c>
      <c r="AB729" t="s">
        <v>148</v>
      </c>
      <c r="AD729" t="s">
        <v>66</v>
      </c>
      <c r="AE729">
        <v>0</v>
      </c>
      <c r="AG729" t="s">
        <v>146</v>
      </c>
      <c r="AH729" t="s">
        <v>146</v>
      </c>
      <c r="AI729" t="s">
        <v>146</v>
      </c>
      <c r="AJ729" t="s">
        <v>146</v>
      </c>
      <c r="AK729" t="s">
        <v>146</v>
      </c>
      <c r="AL729" t="s">
        <v>159</v>
      </c>
      <c r="AO729" t="s">
        <v>136</v>
      </c>
      <c r="AP729">
        <v>14</v>
      </c>
      <c r="AT729">
        <v>8</v>
      </c>
      <c r="AU729">
        <v>30</v>
      </c>
      <c r="AW729" t="s">
        <v>137</v>
      </c>
      <c r="AX729" t="s">
        <v>138</v>
      </c>
      <c r="AZ729" t="s">
        <v>42</v>
      </c>
      <c r="BD729" t="s">
        <v>173</v>
      </c>
      <c r="BF729">
        <v>-117.45382600000001</v>
      </c>
      <c r="BG729">
        <v>34.084063</v>
      </c>
    </row>
    <row r="730" spans="1:59" x14ac:dyDescent="0.3">
      <c r="A730">
        <v>730</v>
      </c>
      <c r="B730">
        <v>8841</v>
      </c>
      <c r="C730" t="s">
        <v>2168</v>
      </c>
      <c r="D730" t="s">
        <v>2169</v>
      </c>
      <c r="E730" t="s">
        <v>296</v>
      </c>
      <c r="F730">
        <v>-117.453813</v>
      </c>
      <c r="G730">
        <v>34.082248</v>
      </c>
      <c r="H730" t="s">
        <v>695</v>
      </c>
      <c r="I730">
        <v>2.5</v>
      </c>
      <c r="J730">
        <v>14.4</v>
      </c>
      <c r="K730">
        <v>16.899999999999999</v>
      </c>
      <c r="L730" t="s">
        <v>53</v>
      </c>
      <c r="M730" t="s">
        <v>129</v>
      </c>
      <c r="O730">
        <v>0</v>
      </c>
      <c r="S730" t="s">
        <v>144</v>
      </c>
      <c r="U730" t="s">
        <v>42</v>
      </c>
      <c r="V730" t="s">
        <v>145</v>
      </c>
      <c r="W730" t="s">
        <v>146</v>
      </c>
      <c r="Y730" t="s">
        <v>145</v>
      </c>
      <c r="Z730" t="s">
        <v>181</v>
      </c>
      <c r="AB730" t="s">
        <v>148</v>
      </c>
      <c r="AD730" t="s">
        <v>66</v>
      </c>
      <c r="AE730">
        <v>0</v>
      </c>
      <c r="AG730" t="s">
        <v>146</v>
      </c>
      <c r="AH730" t="s">
        <v>146</v>
      </c>
      <c r="AI730" t="s">
        <v>146</v>
      </c>
      <c r="AJ730" t="s">
        <v>146</v>
      </c>
      <c r="AK730" t="s">
        <v>146</v>
      </c>
      <c r="AL730" t="s">
        <v>129</v>
      </c>
      <c r="AO730" t="s">
        <v>136</v>
      </c>
      <c r="AP730">
        <v>4</v>
      </c>
      <c r="AT730">
        <v>10</v>
      </c>
      <c r="AU730">
        <v>15</v>
      </c>
      <c r="AW730" t="s">
        <v>137</v>
      </c>
      <c r="AX730" t="s">
        <v>138</v>
      </c>
      <c r="AZ730" t="s">
        <v>42</v>
      </c>
      <c r="BD730" t="s">
        <v>173</v>
      </c>
      <c r="BF730">
        <v>-117.453843559525</v>
      </c>
      <c r="BG730">
        <v>34.082355186148</v>
      </c>
    </row>
    <row r="731" spans="1:59" x14ac:dyDescent="0.3">
      <c r="A731">
        <v>731</v>
      </c>
      <c r="B731">
        <v>8842</v>
      </c>
      <c r="C731" t="s">
        <v>2170</v>
      </c>
      <c r="D731" t="s">
        <v>2171</v>
      </c>
      <c r="E731" t="s">
        <v>296</v>
      </c>
      <c r="F731">
        <v>-117.453823</v>
      </c>
      <c r="G731">
        <v>34.078392000000001</v>
      </c>
      <c r="H731" t="s">
        <v>695</v>
      </c>
      <c r="I731">
        <v>4.4000000000000004</v>
      </c>
      <c r="J731">
        <v>3.4</v>
      </c>
      <c r="K731">
        <v>7.8</v>
      </c>
      <c r="L731" t="s">
        <v>53</v>
      </c>
      <c r="M731" t="s">
        <v>129</v>
      </c>
      <c r="O731">
        <v>0</v>
      </c>
      <c r="S731" t="s">
        <v>465</v>
      </c>
      <c r="U731" t="s">
        <v>42</v>
      </c>
      <c r="V731" t="s">
        <v>145</v>
      </c>
      <c r="W731" t="s">
        <v>146</v>
      </c>
      <c r="Y731" t="s">
        <v>130</v>
      </c>
      <c r="Z731" t="s">
        <v>131</v>
      </c>
      <c r="AB731" t="s">
        <v>148</v>
      </c>
      <c r="AD731" t="s">
        <v>66</v>
      </c>
      <c r="AE731">
        <v>0</v>
      </c>
      <c r="AG731" t="s">
        <v>129</v>
      </c>
      <c r="AH731" t="s">
        <v>129</v>
      </c>
      <c r="AI731" t="s">
        <v>129</v>
      </c>
      <c r="AJ731" t="s">
        <v>129</v>
      </c>
      <c r="AK731" t="s">
        <v>146</v>
      </c>
      <c r="AL731" t="s">
        <v>159</v>
      </c>
      <c r="AO731" t="s">
        <v>136</v>
      </c>
      <c r="AP731">
        <v>3</v>
      </c>
      <c r="AW731" t="s">
        <v>137</v>
      </c>
      <c r="AX731" t="s">
        <v>138</v>
      </c>
      <c r="AZ731" t="s">
        <v>42</v>
      </c>
      <c r="BD731" t="s">
        <v>173</v>
      </c>
      <c r="BF731">
        <v>-117.453823</v>
      </c>
      <c r="BG731">
        <v>34.078392000000001</v>
      </c>
    </row>
    <row r="732" spans="1:59" x14ac:dyDescent="0.3">
      <c r="A732">
        <v>732</v>
      </c>
      <c r="B732">
        <v>8843</v>
      </c>
      <c r="C732" t="s">
        <v>2172</v>
      </c>
      <c r="D732" t="s">
        <v>2173</v>
      </c>
      <c r="E732" t="s">
        <v>296</v>
      </c>
      <c r="F732">
        <v>-117.453864</v>
      </c>
      <c r="G732">
        <v>34.074412000000002</v>
      </c>
      <c r="H732" t="s">
        <v>695</v>
      </c>
      <c r="I732">
        <v>0.6</v>
      </c>
      <c r="J732">
        <v>3</v>
      </c>
      <c r="K732">
        <v>3.6</v>
      </c>
      <c r="L732" t="s">
        <v>53</v>
      </c>
      <c r="M732" t="s">
        <v>129</v>
      </c>
      <c r="O732">
        <v>0</v>
      </c>
      <c r="S732" t="s">
        <v>127</v>
      </c>
      <c r="U732" t="s">
        <v>42</v>
      </c>
      <c r="V732" t="s">
        <v>156</v>
      </c>
      <c r="W732" t="s">
        <v>146</v>
      </c>
      <c r="Y732" t="s">
        <v>130</v>
      </c>
      <c r="Z732" t="s">
        <v>66</v>
      </c>
      <c r="AB732" t="s">
        <v>148</v>
      </c>
      <c r="AD732" t="s">
        <v>66</v>
      </c>
      <c r="AE732">
        <v>0</v>
      </c>
      <c r="AF732" t="s">
        <v>321</v>
      </c>
      <c r="AG732" t="s">
        <v>129</v>
      </c>
      <c r="AH732" t="s">
        <v>129</v>
      </c>
      <c r="AI732" t="s">
        <v>129</v>
      </c>
      <c r="AJ732" t="s">
        <v>129</v>
      </c>
      <c r="AK732" t="s">
        <v>129</v>
      </c>
      <c r="AL732" t="s">
        <v>129</v>
      </c>
      <c r="AO732" t="s">
        <v>136</v>
      </c>
      <c r="AP732">
        <v>4</v>
      </c>
      <c r="AT732">
        <v>0</v>
      </c>
      <c r="AU732">
        <v>0</v>
      </c>
      <c r="AW732" t="s">
        <v>137</v>
      </c>
      <c r="AX732" t="s">
        <v>138</v>
      </c>
      <c r="AZ732" t="s">
        <v>42</v>
      </c>
      <c r="BD732" t="s">
        <v>173</v>
      </c>
      <c r="BF732">
        <v>-117.453822</v>
      </c>
      <c r="BG732">
        <v>34.07441</v>
      </c>
    </row>
    <row r="733" spans="1:59" x14ac:dyDescent="0.3">
      <c r="A733">
        <v>733</v>
      </c>
      <c r="B733">
        <v>8844</v>
      </c>
      <c r="C733" t="s">
        <v>2174</v>
      </c>
      <c r="D733" t="s">
        <v>2175</v>
      </c>
      <c r="E733" t="s">
        <v>296</v>
      </c>
      <c r="F733">
        <v>-117.45387100000001</v>
      </c>
      <c r="G733">
        <v>34.071010000000001</v>
      </c>
      <c r="H733" t="s">
        <v>695</v>
      </c>
      <c r="I733">
        <v>1.6</v>
      </c>
      <c r="J733">
        <v>2</v>
      </c>
      <c r="K733">
        <v>3.6</v>
      </c>
      <c r="L733" t="s">
        <v>53</v>
      </c>
      <c r="M733" t="s">
        <v>129</v>
      </c>
      <c r="O733">
        <v>0</v>
      </c>
      <c r="S733" t="s">
        <v>144</v>
      </c>
      <c r="U733" t="s">
        <v>42</v>
      </c>
      <c r="V733" t="s">
        <v>157</v>
      </c>
      <c r="W733" t="s">
        <v>146</v>
      </c>
      <c r="Y733" t="s">
        <v>157</v>
      </c>
      <c r="Z733" t="s">
        <v>181</v>
      </c>
      <c r="AB733" t="s">
        <v>148</v>
      </c>
      <c r="AD733" t="s">
        <v>66</v>
      </c>
      <c r="AE733">
        <v>0</v>
      </c>
      <c r="AG733" t="s">
        <v>129</v>
      </c>
      <c r="AH733" t="s">
        <v>129</v>
      </c>
      <c r="AI733" t="s">
        <v>146</v>
      </c>
      <c r="AJ733" t="s">
        <v>146</v>
      </c>
      <c r="AK733" t="s">
        <v>146</v>
      </c>
      <c r="AL733" t="s">
        <v>129</v>
      </c>
      <c r="AO733" t="s">
        <v>136</v>
      </c>
      <c r="AP733">
        <v>6</v>
      </c>
      <c r="AT733">
        <v>6</v>
      </c>
      <c r="AU733">
        <v>25</v>
      </c>
      <c r="AW733" t="s">
        <v>137</v>
      </c>
      <c r="AX733" t="s">
        <v>138</v>
      </c>
      <c r="AZ733" t="s">
        <v>42</v>
      </c>
      <c r="BD733" t="s">
        <v>173</v>
      </c>
      <c r="BF733">
        <v>-117.45387100000001</v>
      </c>
      <c r="BG733">
        <v>34.071010000000001</v>
      </c>
    </row>
    <row r="734" spans="1:59" x14ac:dyDescent="0.3">
      <c r="A734">
        <v>734</v>
      </c>
      <c r="B734">
        <v>8845</v>
      </c>
      <c r="C734" t="s">
        <v>2176</v>
      </c>
      <c r="D734" t="s">
        <v>2177</v>
      </c>
      <c r="E734" t="s">
        <v>296</v>
      </c>
      <c r="F734">
        <v>-117.452482</v>
      </c>
      <c r="G734">
        <v>34.062904000000003</v>
      </c>
      <c r="H734" t="s">
        <v>695</v>
      </c>
      <c r="I734">
        <v>1.4</v>
      </c>
      <c r="J734">
        <v>5.8</v>
      </c>
      <c r="K734">
        <v>7.2</v>
      </c>
      <c r="L734" t="s">
        <v>53</v>
      </c>
      <c r="M734" t="s">
        <v>129</v>
      </c>
      <c r="O734">
        <v>0</v>
      </c>
      <c r="S734" t="s">
        <v>144</v>
      </c>
      <c r="U734" t="s">
        <v>42</v>
      </c>
      <c r="V734" t="s">
        <v>145</v>
      </c>
      <c r="W734" t="s">
        <v>146</v>
      </c>
      <c r="Y734" t="s">
        <v>145</v>
      </c>
      <c r="Z734" t="s">
        <v>170</v>
      </c>
      <c r="AB734" t="s">
        <v>148</v>
      </c>
      <c r="AD734" t="s">
        <v>66</v>
      </c>
      <c r="AE734">
        <v>0</v>
      </c>
      <c r="AG734" t="s">
        <v>146</v>
      </c>
      <c r="AH734" t="s">
        <v>146</v>
      </c>
      <c r="AI734" t="s">
        <v>146</v>
      </c>
      <c r="AJ734" t="s">
        <v>146</v>
      </c>
      <c r="AK734" t="s">
        <v>146</v>
      </c>
      <c r="AO734" t="s">
        <v>136</v>
      </c>
      <c r="AP734">
        <v>6</v>
      </c>
      <c r="AT734">
        <v>10</v>
      </c>
      <c r="AU734">
        <v>40</v>
      </c>
      <c r="AW734" t="s">
        <v>137</v>
      </c>
      <c r="AX734" t="s">
        <v>138</v>
      </c>
      <c r="AZ734" t="s">
        <v>42</v>
      </c>
      <c r="BD734" t="s">
        <v>173</v>
      </c>
      <c r="BF734">
        <v>-117.452482</v>
      </c>
      <c r="BG734">
        <v>34.062904000000003</v>
      </c>
    </row>
    <row r="735" spans="1:59" x14ac:dyDescent="0.3">
      <c r="A735">
        <v>735</v>
      </c>
      <c r="B735">
        <v>8846</v>
      </c>
      <c r="C735" t="s">
        <v>2178</v>
      </c>
      <c r="D735" t="s">
        <v>2179</v>
      </c>
      <c r="E735" t="s">
        <v>296</v>
      </c>
      <c r="F735">
        <v>-117.44812</v>
      </c>
      <c r="G735">
        <v>34.062942999999997</v>
      </c>
      <c r="H735" t="s">
        <v>695</v>
      </c>
      <c r="I735">
        <v>2.9</v>
      </c>
      <c r="J735">
        <v>15.1</v>
      </c>
      <c r="K735">
        <v>18</v>
      </c>
      <c r="L735" t="s">
        <v>53</v>
      </c>
      <c r="O735">
        <v>0</v>
      </c>
      <c r="S735" t="s">
        <v>144</v>
      </c>
      <c r="U735" t="s">
        <v>42</v>
      </c>
      <c r="V735" t="s">
        <v>145</v>
      </c>
      <c r="W735" t="s">
        <v>146</v>
      </c>
      <c r="Y735" t="s">
        <v>145</v>
      </c>
      <c r="Z735" t="s">
        <v>66</v>
      </c>
      <c r="AB735" t="s">
        <v>148</v>
      </c>
      <c r="AD735" t="s">
        <v>66</v>
      </c>
      <c r="AE735">
        <v>0</v>
      </c>
      <c r="AG735" t="s">
        <v>146</v>
      </c>
      <c r="AH735" t="s">
        <v>146</v>
      </c>
      <c r="AI735" t="s">
        <v>146</v>
      </c>
      <c r="AJ735" t="s">
        <v>146</v>
      </c>
      <c r="AK735" t="s">
        <v>146</v>
      </c>
      <c r="AM735" t="s">
        <v>2180</v>
      </c>
      <c r="AO735" t="s">
        <v>136</v>
      </c>
      <c r="AP735">
        <v>5</v>
      </c>
      <c r="AT735">
        <v>15</v>
      </c>
      <c r="AU735">
        <v>30</v>
      </c>
      <c r="AW735" t="s">
        <v>137</v>
      </c>
      <c r="AX735" t="s">
        <v>138</v>
      </c>
      <c r="AZ735" t="s">
        <v>42</v>
      </c>
      <c r="BD735" t="s">
        <v>324</v>
      </c>
      <c r="BF735">
        <v>-117.448118000105</v>
      </c>
      <c r="BG735">
        <v>34.062951231597403</v>
      </c>
    </row>
    <row r="736" spans="1:59" x14ac:dyDescent="0.3">
      <c r="A736">
        <v>736</v>
      </c>
      <c r="B736">
        <v>8847</v>
      </c>
      <c r="C736" t="s">
        <v>2181</v>
      </c>
      <c r="D736" t="s">
        <v>2182</v>
      </c>
      <c r="E736" t="s">
        <v>296</v>
      </c>
      <c r="F736">
        <v>-117.443533</v>
      </c>
      <c r="G736">
        <v>34.062939999999998</v>
      </c>
      <c r="H736" t="s">
        <v>695</v>
      </c>
      <c r="I736">
        <v>1.3</v>
      </c>
      <c r="J736">
        <v>11.2</v>
      </c>
      <c r="K736">
        <v>12.5</v>
      </c>
      <c r="L736" t="s">
        <v>53</v>
      </c>
      <c r="M736" t="s">
        <v>129</v>
      </c>
      <c r="O736">
        <v>0</v>
      </c>
      <c r="S736" t="s">
        <v>127</v>
      </c>
      <c r="U736" t="s">
        <v>42</v>
      </c>
      <c r="V736" t="s">
        <v>128</v>
      </c>
      <c r="W736" t="s">
        <v>129</v>
      </c>
      <c r="Y736" t="s">
        <v>130</v>
      </c>
      <c r="Z736" t="s">
        <v>66</v>
      </c>
      <c r="AB736" t="s">
        <v>148</v>
      </c>
      <c r="AD736" t="s">
        <v>66</v>
      </c>
      <c r="AE736">
        <v>0</v>
      </c>
      <c r="AG736" t="s">
        <v>129</v>
      </c>
      <c r="AH736" t="s">
        <v>129</v>
      </c>
      <c r="AI736" t="s">
        <v>129</v>
      </c>
      <c r="AJ736" t="s">
        <v>129</v>
      </c>
      <c r="AK736" t="s">
        <v>129</v>
      </c>
      <c r="AL736" t="s">
        <v>129</v>
      </c>
      <c r="AM736" t="s">
        <v>810</v>
      </c>
      <c r="AO736" t="s">
        <v>136</v>
      </c>
      <c r="AW736" t="s">
        <v>137</v>
      </c>
      <c r="AX736" t="s">
        <v>138</v>
      </c>
      <c r="AZ736" t="s">
        <v>42</v>
      </c>
      <c r="BD736" t="s">
        <v>173</v>
      </c>
      <c r="BF736">
        <v>-117.443533</v>
      </c>
      <c r="BG736">
        <v>34.062939999999998</v>
      </c>
    </row>
    <row r="737" spans="1:59" x14ac:dyDescent="0.3">
      <c r="A737">
        <v>737</v>
      </c>
      <c r="B737">
        <v>8848</v>
      </c>
      <c r="C737" t="s">
        <v>2183</v>
      </c>
      <c r="D737" t="s">
        <v>2184</v>
      </c>
      <c r="E737" t="s">
        <v>296</v>
      </c>
      <c r="F737">
        <v>-117.439483</v>
      </c>
      <c r="G737">
        <v>34.062950000000001</v>
      </c>
      <c r="H737" t="s">
        <v>695</v>
      </c>
      <c r="I737">
        <v>0</v>
      </c>
      <c r="J737">
        <v>0.2</v>
      </c>
      <c r="K737">
        <v>0.2</v>
      </c>
      <c r="L737" t="s">
        <v>53</v>
      </c>
      <c r="M737" t="s">
        <v>129</v>
      </c>
      <c r="O737">
        <v>0</v>
      </c>
      <c r="S737" t="s">
        <v>127</v>
      </c>
      <c r="U737" t="s">
        <v>42</v>
      </c>
      <c r="V737" t="s">
        <v>156</v>
      </c>
      <c r="W737" t="s">
        <v>146</v>
      </c>
      <c r="Y737" t="s">
        <v>130</v>
      </c>
      <c r="Z737" t="s">
        <v>170</v>
      </c>
      <c r="AB737" t="s">
        <v>148</v>
      </c>
      <c r="AD737" t="s">
        <v>66</v>
      </c>
      <c r="AE737">
        <v>0</v>
      </c>
      <c r="AG737" t="s">
        <v>129</v>
      </c>
      <c r="AH737" t="s">
        <v>129</v>
      </c>
      <c r="AI737" t="s">
        <v>129</v>
      </c>
      <c r="AJ737" t="s">
        <v>129</v>
      </c>
      <c r="AK737" t="s">
        <v>146</v>
      </c>
      <c r="AL737" t="s">
        <v>129</v>
      </c>
      <c r="AO737" t="s">
        <v>136</v>
      </c>
      <c r="AP737">
        <v>6</v>
      </c>
      <c r="AT737">
        <v>0</v>
      </c>
      <c r="AU737">
        <v>0</v>
      </c>
      <c r="AW737" t="s">
        <v>137</v>
      </c>
      <c r="AX737" t="s">
        <v>138</v>
      </c>
      <c r="AZ737" t="s">
        <v>42</v>
      </c>
      <c r="BD737" t="s">
        <v>173</v>
      </c>
      <c r="BF737">
        <v>-117.43911209365299</v>
      </c>
      <c r="BG737">
        <v>34.062926288318202</v>
      </c>
    </row>
    <row r="738" spans="1:59" x14ac:dyDescent="0.3">
      <c r="A738">
        <v>738</v>
      </c>
      <c r="B738">
        <v>7409</v>
      </c>
      <c r="C738" t="s">
        <v>2185</v>
      </c>
      <c r="D738" t="s">
        <v>2186</v>
      </c>
      <c r="E738" t="s">
        <v>296</v>
      </c>
      <c r="F738">
        <v>-117.435845</v>
      </c>
      <c r="G738">
        <v>34.062407999999998</v>
      </c>
      <c r="H738" t="s">
        <v>695</v>
      </c>
      <c r="I738">
        <v>8.3000000000000007</v>
      </c>
      <c r="J738">
        <v>5.7</v>
      </c>
      <c r="K738">
        <v>14</v>
      </c>
      <c r="L738" t="s">
        <v>37</v>
      </c>
      <c r="M738" t="s">
        <v>129</v>
      </c>
      <c r="N738" t="s">
        <v>293</v>
      </c>
      <c r="O738">
        <v>0</v>
      </c>
      <c r="P738" t="s">
        <v>662</v>
      </c>
      <c r="R738" t="s">
        <v>66</v>
      </c>
      <c r="S738" t="s">
        <v>144</v>
      </c>
      <c r="T738" t="s">
        <v>169</v>
      </c>
      <c r="U738" t="s">
        <v>40</v>
      </c>
      <c r="V738" t="s">
        <v>145</v>
      </c>
      <c r="W738" t="s">
        <v>146</v>
      </c>
      <c r="X738" s="1">
        <v>37227</v>
      </c>
      <c r="Y738" t="s">
        <v>145</v>
      </c>
      <c r="Z738" t="s">
        <v>203</v>
      </c>
      <c r="AA738" t="s">
        <v>2187</v>
      </c>
      <c r="AB738" t="s">
        <v>148</v>
      </c>
      <c r="AC738" t="s">
        <v>133</v>
      </c>
      <c r="AD738" t="s">
        <v>66</v>
      </c>
      <c r="AE738">
        <v>0</v>
      </c>
      <c r="AG738" t="s">
        <v>146</v>
      </c>
      <c r="AH738" t="s">
        <v>146</v>
      </c>
      <c r="AI738" t="s">
        <v>146</v>
      </c>
      <c r="AJ738" t="s">
        <v>146</v>
      </c>
      <c r="AK738" t="s">
        <v>146</v>
      </c>
      <c r="AL738" t="s">
        <v>187</v>
      </c>
      <c r="AO738" t="s">
        <v>136</v>
      </c>
      <c r="AP738">
        <v>8</v>
      </c>
      <c r="AQ738" t="s">
        <v>294</v>
      </c>
      <c r="AR738" t="s">
        <v>152</v>
      </c>
      <c r="AT738">
        <v>16</v>
      </c>
      <c r="AU738">
        <v>35</v>
      </c>
      <c r="AW738" t="s">
        <v>137</v>
      </c>
      <c r="AX738" t="s">
        <v>138</v>
      </c>
      <c r="AZ738" t="s">
        <v>42</v>
      </c>
      <c r="BD738" t="s">
        <v>173</v>
      </c>
      <c r="BF738">
        <v>-117.435847705095</v>
      </c>
      <c r="BG738">
        <v>34.062396042473097</v>
      </c>
    </row>
    <row r="739" spans="1:59" x14ac:dyDescent="0.3">
      <c r="A739">
        <v>739</v>
      </c>
      <c r="B739">
        <v>7410</v>
      </c>
      <c r="C739" t="s">
        <v>2188</v>
      </c>
      <c r="D739" t="s">
        <v>2189</v>
      </c>
      <c r="E739" t="s">
        <v>296</v>
      </c>
      <c r="F739">
        <v>-117.435773</v>
      </c>
      <c r="G739">
        <v>34.059818999999997</v>
      </c>
      <c r="H739" t="s">
        <v>695</v>
      </c>
      <c r="I739">
        <v>1.4</v>
      </c>
      <c r="J739">
        <v>3</v>
      </c>
      <c r="K739">
        <v>4.4000000000000004</v>
      </c>
      <c r="L739" t="s">
        <v>31</v>
      </c>
      <c r="M739" t="s">
        <v>129</v>
      </c>
      <c r="N739" t="s">
        <v>125</v>
      </c>
      <c r="O739">
        <v>0</v>
      </c>
      <c r="P739" t="s">
        <v>195</v>
      </c>
      <c r="R739" t="s">
        <v>155</v>
      </c>
      <c r="S739" t="s">
        <v>144</v>
      </c>
      <c r="T739" t="s">
        <v>202</v>
      </c>
      <c r="U739" t="s">
        <v>21</v>
      </c>
      <c r="V739" t="s">
        <v>145</v>
      </c>
      <c r="W739" t="s">
        <v>146</v>
      </c>
      <c r="X739" s="1">
        <v>37227</v>
      </c>
      <c r="Y739" t="s">
        <v>145</v>
      </c>
      <c r="Z739" t="s">
        <v>203</v>
      </c>
      <c r="AA739" t="s">
        <v>2190</v>
      </c>
      <c r="AB739" t="s">
        <v>204</v>
      </c>
      <c r="AC739" t="s">
        <v>133</v>
      </c>
      <c r="AD739" t="s">
        <v>59</v>
      </c>
      <c r="AE739">
        <v>0</v>
      </c>
      <c r="AG739" t="s">
        <v>146</v>
      </c>
      <c r="AH739" t="s">
        <v>146</v>
      </c>
      <c r="AI739" t="s">
        <v>146</v>
      </c>
      <c r="AJ739" t="s">
        <v>146</v>
      </c>
      <c r="AK739" t="s">
        <v>146</v>
      </c>
      <c r="AL739" t="s">
        <v>187</v>
      </c>
      <c r="AO739" t="s">
        <v>136</v>
      </c>
      <c r="AP739">
        <v>6</v>
      </c>
      <c r="AQ739" t="s">
        <v>164</v>
      </c>
      <c r="AR739" t="s">
        <v>164</v>
      </c>
      <c r="AT739">
        <v>13</v>
      </c>
      <c r="AU739">
        <v>33</v>
      </c>
      <c r="AW739" t="s">
        <v>137</v>
      </c>
      <c r="AX739" t="s">
        <v>138</v>
      </c>
      <c r="AZ739" t="s">
        <v>42</v>
      </c>
      <c r="BD739" t="s">
        <v>173</v>
      </c>
      <c r="BF739">
        <v>-117.435760996892</v>
      </c>
      <c r="BG739">
        <v>34.059836617034897</v>
      </c>
    </row>
    <row r="740" spans="1:59" x14ac:dyDescent="0.3">
      <c r="A740">
        <v>740</v>
      </c>
      <c r="B740">
        <v>7411</v>
      </c>
      <c r="C740" t="s">
        <v>2191</v>
      </c>
      <c r="D740" t="s">
        <v>2192</v>
      </c>
      <c r="E740" t="s">
        <v>296</v>
      </c>
      <c r="F740">
        <v>-117.43576299999999</v>
      </c>
      <c r="G740">
        <v>34.055120000000002</v>
      </c>
      <c r="H740" t="s">
        <v>695</v>
      </c>
      <c r="I740">
        <v>1.8</v>
      </c>
      <c r="J740">
        <v>4.2</v>
      </c>
      <c r="K740">
        <v>6</v>
      </c>
      <c r="L740" t="s">
        <v>44</v>
      </c>
      <c r="M740" t="s">
        <v>129</v>
      </c>
      <c r="N740" t="s">
        <v>1819</v>
      </c>
      <c r="O740">
        <v>0</v>
      </c>
      <c r="P740" t="s">
        <v>662</v>
      </c>
      <c r="Q740" t="s">
        <v>289</v>
      </c>
      <c r="S740" t="s">
        <v>144</v>
      </c>
      <c r="T740" t="s">
        <v>66</v>
      </c>
      <c r="U740" t="s">
        <v>40</v>
      </c>
      <c r="V740" t="s">
        <v>145</v>
      </c>
      <c r="W740" t="s">
        <v>146</v>
      </c>
      <c r="X740" s="1">
        <v>37227</v>
      </c>
      <c r="Y740" t="s">
        <v>156</v>
      </c>
      <c r="Z740" t="s">
        <v>170</v>
      </c>
      <c r="AA740" t="s">
        <v>2193</v>
      </c>
      <c r="AB740" t="s">
        <v>148</v>
      </c>
      <c r="AD740" t="s">
        <v>40</v>
      </c>
      <c r="AE740">
        <v>0</v>
      </c>
      <c r="AF740" t="s">
        <v>2194</v>
      </c>
      <c r="AG740" t="s">
        <v>146</v>
      </c>
      <c r="AH740" t="s">
        <v>146</v>
      </c>
      <c r="AI740" t="s">
        <v>146</v>
      </c>
      <c r="AJ740" t="s">
        <v>146</v>
      </c>
      <c r="AK740" t="s">
        <v>146</v>
      </c>
      <c r="AL740" t="s">
        <v>187</v>
      </c>
      <c r="AO740" t="s">
        <v>136</v>
      </c>
      <c r="AP740">
        <v>4</v>
      </c>
      <c r="AQ740" t="s">
        <v>294</v>
      </c>
      <c r="AR740" t="s">
        <v>294</v>
      </c>
      <c r="AT740">
        <v>10</v>
      </c>
      <c r="AU740">
        <v>30</v>
      </c>
      <c r="AW740" t="s">
        <v>137</v>
      </c>
      <c r="AX740" t="s">
        <v>138</v>
      </c>
      <c r="AZ740" t="s">
        <v>42</v>
      </c>
      <c r="BD740" t="s">
        <v>173</v>
      </c>
      <c r="BF740">
        <v>-117.435767996892</v>
      </c>
      <c r="BG740">
        <v>34.055127116681298</v>
      </c>
    </row>
    <row r="741" spans="1:59" x14ac:dyDescent="0.3">
      <c r="A741">
        <v>741</v>
      </c>
      <c r="B741">
        <v>7662</v>
      </c>
      <c r="C741" t="s">
        <v>2195</v>
      </c>
      <c r="D741" t="s">
        <v>2196</v>
      </c>
      <c r="E741" t="s">
        <v>296</v>
      </c>
      <c r="F741">
        <v>-117.435714</v>
      </c>
      <c r="G741">
        <v>34.052340000000001</v>
      </c>
      <c r="H741" t="s">
        <v>695</v>
      </c>
      <c r="I741">
        <v>0.3</v>
      </c>
      <c r="J741">
        <v>4.7</v>
      </c>
      <c r="K741">
        <v>5</v>
      </c>
      <c r="L741" t="s">
        <v>53</v>
      </c>
      <c r="N741" t="s">
        <v>125</v>
      </c>
      <c r="O741">
        <v>0</v>
      </c>
      <c r="P741" t="s">
        <v>662</v>
      </c>
      <c r="R741" t="s">
        <v>155</v>
      </c>
      <c r="S741" t="s">
        <v>144</v>
      </c>
      <c r="U741" t="s">
        <v>42</v>
      </c>
      <c r="V741" t="s">
        <v>128</v>
      </c>
      <c r="W741" t="s">
        <v>129</v>
      </c>
      <c r="X741" s="1">
        <v>37227</v>
      </c>
      <c r="Y741" t="s">
        <v>130</v>
      </c>
      <c r="Z741" t="s">
        <v>66</v>
      </c>
      <c r="AA741" t="s">
        <v>2187</v>
      </c>
      <c r="AB741" t="s">
        <v>148</v>
      </c>
      <c r="AC741" t="s">
        <v>133</v>
      </c>
      <c r="AD741" t="s">
        <v>66</v>
      </c>
      <c r="AE741">
        <v>0</v>
      </c>
      <c r="AF741" t="s">
        <v>2197</v>
      </c>
      <c r="AG741" t="s">
        <v>129</v>
      </c>
      <c r="AH741" t="s">
        <v>129</v>
      </c>
      <c r="AI741" t="s">
        <v>146</v>
      </c>
      <c r="AJ741" t="s">
        <v>129</v>
      </c>
      <c r="AK741" t="s">
        <v>129</v>
      </c>
      <c r="AL741" t="s">
        <v>187</v>
      </c>
      <c r="AM741" t="s">
        <v>2198</v>
      </c>
      <c r="AO741" t="s">
        <v>136</v>
      </c>
      <c r="AT741">
        <v>5</v>
      </c>
      <c r="AU741">
        <v>20</v>
      </c>
      <c r="AW741" t="s">
        <v>137</v>
      </c>
      <c r="AX741" t="s">
        <v>138</v>
      </c>
      <c r="AZ741" t="s">
        <v>42</v>
      </c>
      <c r="BD741" t="s">
        <v>173</v>
      </c>
      <c r="BF741">
        <v>-117.435650145734</v>
      </c>
      <c r="BG741">
        <v>34.052331000000002</v>
      </c>
    </row>
    <row r="742" spans="1:59" x14ac:dyDescent="0.3">
      <c r="A742">
        <v>742</v>
      </c>
      <c r="B742">
        <v>7412</v>
      </c>
      <c r="C742" t="s">
        <v>2199</v>
      </c>
      <c r="D742" t="s">
        <v>2200</v>
      </c>
      <c r="E742" t="s">
        <v>296</v>
      </c>
      <c r="F742">
        <v>-117.436279</v>
      </c>
      <c r="G742">
        <v>34.04853</v>
      </c>
      <c r="H742" t="s">
        <v>695</v>
      </c>
      <c r="I742">
        <v>3.4</v>
      </c>
      <c r="J742">
        <v>4.0999999999999996</v>
      </c>
      <c r="K742">
        <v>7.5</v>
      </c>
      <c r="L742" t="s">
        <v>37</v>
      </c>
      <c r="M742" t="s">
        <v>129</v>
      </c>
      <c r="N742" t="s">
        <v>299</v>
      </c>
      <c r="O742">
        <v>0</v>
      </c>
      <c r="P742" t="s">
        <v>662</v>
      </c>
      <c r="R742" t="s">
        <v>155</v>
      </c>
      <c r="S742" t="s">
        <v>144</v>
      </c>
      <c r="U742" t="s">
        <v>42</v>
      </c>
      <c r="V742" t="s">
        <v>145</v>
      </c>
      <c r="W742" t="s">
        <v>146</v>
      </c>
      <c r="X742" s="1">
        <v>37227</v>
      </c>
      <c r="Y742" t="s">
        <v>156</v>
      </c>
      <c r="Z742" t="s">
        <v>170</v>
      </c>
      <c r="AA742" t="s">
        <v>717</v>
      </c>
      <c r="AB742" t="s">
        <v>148</v>
      </c>
      <c r="AC742" t="s">
        <v>133</v>
      </c>
      <c r="AD742" t="s">
        <v>60</v>
      </c>
      <c r="AE742">
        <v>0</v>
      </c>
      <c r="AG742" t="s">
        <v>146</v>
      </c>
      <c r="AH742" t="s">
        <v>146</v>
      </c>
      <c r="AI742" t="s">
        <v>146</v>
      </c>
      <c r="AJ742" t="s">
        <v>146</v>
      </c>
      <c r="AK742" t="s">
        <v>146</v>
      </c>
      <c r="AL742" t="s">
        <v>187</v>
      </c>
      <c r="AM742" t="s">
        <v>2201</v>
      </c>
      <c r="AO742" t="s">
        <v>136</v>
      </c>
      <c r="AP742">
        <v>5</v>
      </c>
      <c r="AR742" t="s">
        <v>152</v>
      </c>
      <c r="AT742">
        <v>9</v>
      </c>
      <c r="AU742">
        <v>30</v>
      </c>
      <c r="AW742" t="s">
        <v>137</v>
      </c>
      <c r="AX742" t="s">
        <v>138</v>
      </c>
      <c r="AZ742" t="s">
        <v>42</v>
      </c>
      <c r="BD742" t="s">
        <v>173</v>
      </c>
      <c r="BF742">
        <v>-117.436245238098</v>
      </c>
      <c r="BG742">
        <v>34.048509451061904</v>
      </c>
    </row>
    <row r="743" spans="1:59" x14ac:dyDescent="0.3">
      <c r="A743">
        <v>743</v>
      </c>
      <c r="B743">
        <v>7414</v>
      </c>
      <c r="C743" t="s">
        <v>2202</v>
      </c>
      <c r="D743" t="s">
        <v>2203</v>
      </c>
      <c r="E743" t="s">
        <v>296</v>
      </c>
      <c r="F743">
        <v>-117.442723</v>
      </c>
      <c r="G743">
        <v>34.048454</v>
      </c>
      <c r="H743" t="s">
        <v>695</v>
      </c>
      <c r="I743">
        <v>0.9</v>
      </c>
      <c r="J743">
        <v>2</v>
      </c>
      <c r="K743">
        <v>2.9</v>
      </c>
      <c r="L743" t="s">
        <v>53</v>
      </c>
      <c r="M743" t="s">
        <v>129</v>
      </c>
      <c r="N743" t="s">
        <v>214</v>
      </c>
      <c r="O743">
        <v>0</v>
      </c>
      <c r="P743" t="s">
        <v>662</v>
      </c>
      <c r="R743" t="s">
        <v>66</v>
      </c>
      <c r="S743" t="s">
        <v>144</v>
      </c>
      <c r="U743" t="s">
        <v>42</v>
      </c>
      <c r="V743" t="s">
        <v>156</v>
      </c>
      <c r="W743" t="s">
        <v>146</v>
      </c>
      <c r="X743" s="1">
        <v>37227</v>
      </c>
      <c r="Y743" t="s">
        <v>145</v>
      </c>
      <c r="Z743" t="s">
        <v>170</v>
      </c>
      <c r="AA743" t="s">
        <v>717</v>
      </c>
      <c r="AB743" t="s">
        <v>148</v>
      </c>
      <c r="AD743" t="s">
        <v>66</v>
      </c>
      <c r="AE743">
        <v>0</v>
      </c>
      <c r="AG743" t="s">
        <v>146</v>
      </c>
      <c r="AH743" t="s">
        <v>146</v>
      </c>
      <c r="AI743" t="s">
        <v>146</v>
      </c>
      <c r="AJ743" t="s">
        <v>146</v>
      </c>
      <c r="AK743" t="s">
        <v>146</v>
      </c>
      <c r="AL743" t="s">
        <v>187</v>
      </c>
      <c r="AO743" t="s">
        <v>136</v>
      </c>
      <c r="AP743">
        <v>6</v>
      </c>
      <c r="AT743">
        <v>12</v>
      </c>
      <c r="AU743">
        <v>35</v>
      </c>
      <c r="AW743" t="s">
        <v>137</v>
      </c>
      <c r="AX743" t="s">
        <v>138</v>
      </c>
      <c r="AZ743" t="s">
        <v>42</v>
      </c>
      <c r="BD743" t="s">
        <v>173</v>
      </c>
      <c r="BF743">
        <v>-117.442710790204</v>
      </c>
      <c r="BG743">
        <v>34.0484382302268</v>
      </c>
    </row>
    <row r="744" spans="1:59" x14ac:dyDescent="0.3">
      <c r="A744">
        <v>744</v>
      </c>
      <c r="B744">
        <v>7415</v>
      </c>
      <c r="C744" t="s">
        <v>2204</v>
      </c>
      <c r="D744" t="s">
        <v>2205</v>
      </c>
      <c r="E744" t="s">
        <v>296</v>
      </c>
      <c r="F744">
        <v>-117.44935700000001</v>
      </c>
      <c r="G744">
        <v>34.048364999999997</v>
      </c>
      <c r="H744" t="s">
        <v>695</v>
      </c>
      <c r="I744">
        <v>2.1</v>
      </c>
      <c r="J744">
        <v>2.6</v>
      </c>
      <c r="K744">
        <v>4.7</v>
      </c>
      <c r="L744" t="s">
        <v>53</v>
      </c>
      <c r="M744" t="s">
        <v>129</v>
      </c>
      <c r="N744" t="s">
        <v>125</v>
      </c>
      <c r="O744">
        <v>0</v>
      </c>
      <c r="P744" t="s">
        <v>662</v>
      </c>
      <c r="R744" t="s">
        <v>155</v>
      </c>
      <c r="S744" t="s">
        <v>465</v>
      </c>
      <c r="U744" t="s">
        <v>42</v>
      </c>
      <c r="V744" t="s">
        <v>156</v>
      </c>
      <c r="W744" t="s">
        <v>146</v>
      </c>
      <c r="X744" s="1">
        <v>37227</v>
      </c>
      <c r="Y744" t="s">
        <v>130</v>
      </c>
      <c r="Z744" t="s">
        <v>66</v>
      </c>
      <c r="AA744" t="s">
        <v>2187</v>
      </c>
      <c r="AB744" t="s">
        <v>148</v>
      </c>
      <c r="AD744" t="s">
        <v>66</v>
      </c>
      <c r="AE744">
        <v>0</v>
      </c>
      <c r="AG744" t="s">
        <v>129</v>
      </c>
      <c r="AH744" t="s">
        <v>129</v>
      </c>
      <c r="AI744" t="s">
        <v>129</v>
      </c>
      <c r="AJ744" t="s">
        <v>146</v>
      </c>
      <c r="AK744" t="s">
        <v>146</v>
      </c>
      <c r="AL744" t="s">
        <v>187</v>
      </c>
      <c r="AM744" t="s">
        <v>468</v>
      </c>
      <c r="AO744" t="s">
        <v>136</v>
      </c>
      <c r="AP744">
        <v>5</v>
      </c>
      <c r="AT744">
        <v>0</v>
      </c>
      <c r="AU744">
        <v>0</v>
      </c>
      <c r="AW744" t="s">
        <v>137</v>
      </c>
      <c r="AX744" t="s">
        <v>138</v>
      </c>
      <c r="AZ744" t="s">
        <v>42</v>
      </c>
      <c r="BD744" t="s">
        <v>173</v>
      </c>
      <c r="BF744">
        <v>-117.44927373670799</v>
      </c>
      <c r="BG744">
        <v>34.048373781491598</v>
      </c>
    </row>
    <row r="745" spans="1:59" x14ac:dyDescent="0.3">
      <c r="A745">
        <v>745</v>
      </c>
      <c r="B745">
        <v>7663</v>
      </c>
      <c r="C745" t="s">
        <v>2206</v>
      </c>
      <c r="D745" t="s">
        <v>2207</v>
      </c>
      <c r="E745" t="s">
        <v>296</v>
      </c>
      <c r="F745">
        <v>-117.45440600000001</v>
      </c>
      <c r="G745">
        <v>34.048355999999998</v>
      </c>
      <c r="H745" t="s">
        <v>695</v>
      </c>
      <c r="I745">
        <v>2.9</v>
      </c>
      <c r="J745">
        <v>4.5</v>
      </c>
      <c r="K745">
        <v>7.4</v>
      </c>
      <c r="L745" t="s">
        <v>44</v>
      </c>
      <c r="M745" t="s">
        <v>129</v>
      </c>
      <c r="N745" t="s">
        <v>125</v>
      </c>
      <c r="O745">
        <v>0</v>
      </c>
      <c r="P745" t="s">
        <v>662</v>
      </c>
      <c r="R745" t="s">
        <v>155</v>
      </c>
      <c r="S745" t="s">
        <v>144</v>
      </c>
      <c r="U745" t="s">
        <v>40</v>
      </c>
      <c r="V745" t="s">
        <v>156</v>
      </c>
      <c r="W745" t="s">
        <v>146</v>
      </c>
      <c r="X745" s="1">
        <v>37227</v>
      </c>
      <c r="Y745" t="s">
        <v>145</v>
      </c>
      <c r="Z745" t="s">
        <v>170</v>
      </c>
      <c r="AA745" t="s">
        <v>2187</v>
      </c>
      <c r="AB745" t="s">
        <v>148</v>
      </c>
      <c r="AD745" t="s">
        <v>66</v>
      </c>
      <c r="AE745">
        <v>0</v>
      </c>
      <c r="AF745" t="s">
        <v>2208</v>
      </c>
      <c r="AG745" t="s">
        <v>146</v>
      </c>
      <c r="AH745" t="s">
        <v>146</v>
      </c>
      <c r="AI745" t="s">
        <v>146</v>
      </c>
      <c r="AJ745" t="s">
        <v>146</v>
      </c>
      <c r="AK745" t="s">
        <v>146</v>
      </c>
      <c r="AL745" t="s">
        <v>187</v>
      </c>
      <c r="AO745" t="s">
        <v>136</v>
      </c>
      <c r="AP745">
        <v>7</v>
      </c>
      <c r="AQ745" t="s">
        <v>294</v>
      </c>
      <c r="AR745" t="s">
        <v>294</v>
      </c>
      <c r="AT745">
        <v>15</v>
      </c>
      <c r="AU745">
        <v>27</v>
      </c>
      <c r="AW745" t="s">
        <v>137</v>
      </c>
      <c r="AX745" t="s">
        <v>138</v>
      </c>
      <c r="AZ745" t="s">
        <v>42</v>
      </c>
      <c r="BD745" t="s">
        <v>173</v>
      </c>
      <c r="BF745">
        <v>-117.454053</v>
      </c>
      <c r="BG745">
        <v>34.048296000000001</v>
      </c>
    </row>
    <row r="746" spans="1:59" x14ac:dyDescent="0.3">
      <c r="A746">
        <v>746</v>
      </c>
      <c r="B746">
        <v>7664</v>
      </c>
      <c r="C746" t="s">
        <v>2209</v>
      </c>
      <c r="D746" t="s">
        <v>2210</v>
      </c>
      <c r="E746" t="s">
        <v>296</v>
      </c>
      <c r="F746">
        <v>-117.45835099999999</v>
      </c>
      <c r="G746">
        <v>34.048234000000001</v>
      </c>
      <c r="H746" t="s">
        <v>695</v>
      </c>
      <c r="I746">
        <v>0.4</v>
      </c>
      <c r="J746">
        <v>0.6</v>
      </c>
      <c r="K746">
        <v>1</v>
      </c>
      <c r="L746" t="s">
        <v>53</v>
      </c>
      <c r="M746" t="s">
        <v>129</v>
      </c>
      <c r="N746" t="s">
        <v>125</v>
      </c>
      <c r="O746">
        <v>0</v>
      </c>
      <c r="P746" t="s">
        <v>662</v>
      </c>
      <c r="R746" t="s">
        <v>155</v>
      </c>
      <c r="S746" t="s">
        <v>144</v>
      </c>
      <c r="U746" t="s">
        <v>42</v>
      </c>
      <c r="V746" t="s">
        <v>156</v>
      </c>
      <c r="W746" t="s">
        <v>146</v>
      </c>
      <c r="X746" s="1">
        <v>37227</v>
      </c>
      <c r="Y746" t="s">
        <v>145</v>
      </c>
      <c r="Z746" t="s">
        <v>170</v>
      </c>
      <c r="AA746" t="s">
        <v>2211</v>
      </c>
      <c r="AB746" t="s">
        <v>148</v>
      </c>
      <c r="AD746" t="s">
        <v>66</v>
      </c>
      <c r="AE746">
        <v>0</v>
      </c>
      <c r="AF746" t="s">
        <v>387</v>
      </c>
      <c r="AG746" t="s">
        <v>146</v>
      </c>
      <c r="AH746" t="s">
        <v>146</v>
      </c>
      <c r="AI746" t="s">
        <v>146</v>
      </c>
      <c r="AJ746" t="s">
        <v>146</v>
      </c>
      <c r="AK746" t="s">
        <v>146</v>
      </c>
      <c r="AL746" t="s">
        <v>187</v>
      </c>
      <c r="AN746" t="s">
        <v>389</v>
      </c>
      <c r="AO746" t="s">
        <v>136</v>
      </c>
      <c r="AP746">
        <v>5</v>
      </c>
      <c r="AT746">
        <v>8</v>
      </c>
      <c r="AU746">
        <v>43</v>
      </c>
      <c r="AW746" t="s">
        <v>137</v>
      </c>
      <c r="AX746" t="s">
        <v>138</v>
      </c>
      <c r="AZ746" t="s">
        <v>42</v>
      </c>
      <c r="BD746" t="s">
        <v>173</v>
      </c>
      <c r="BF746">
        <v>-117.459069832016</v>
      </c>
      <c r="BG746">
        <v>34.048287337309802</v>
      </c>
    </row>
    <row r="747" spans="1:59" x14ac:dyDescent="0.3">
      <c r="A747">
        <v>747</v>
      </c>
      <c r="B747">
        <v>7420</v>
      </c>
      <c r="C747" t="s">
        <v>2212</v>
      </c>
      <c r="D747" t="s">
        <v>2213</v>
      </c>
      <c r="E747" t="s">
        <v>296</v>
      </c>
      <c r="F747">
        <v>-117.462673</v>
      </c>
      <c r="G747">
        <v>34.048208000000002</v>
      </c>
      <c r="H747" t="s">
        <v>695</v>
      </c>
      <c r="I747">
        <v>3.2</v>
      </c>
      <c r="J747">
        <v>4.2</v>
      </c>
      <c r="K747">
        <v>7.4</v>
      </c>
      <c r="L747" t="s">
        <v>53</v>
      </c>
      <c r="M747" t="s">
        <v>129</v>
      </c>
      <c r="N747" t="s">
        <v>125</v>
      </c>
      <c r="O747">
        <v>0</v>
      </c>
      <c r="P747" t="s">
        <v>662</v>
      </c>
      <c r="R747" t="s">
        <v>66</v>
      </c>
      <c r="S747" t="s">
        <v>144</v>
      </c>
      <c r="U747" t="s">
        <v>42</v>
      </c>
      <c r="V747" t="s">
        <v>156</v>
      </c>
      <c r="W747" t="s">
        <v>146</v>
      </c>
      <c r="X747" s="1">
        <v>37227</v>
      </c>
      <c r="Y747" t="s">
        <v>145</v>
      </c>
      <c r="Z747" t="s">
        <v>170</v>
      </c>
      <c r="AA747" t="s">
        <v>2211</v>
      </c>
      <c r="AB747" t="s">
        <v>148</v>
      </c>
      <c r="AC747" t="s">
        <v>133</v>
      </c>
      <c r="AD747" t="s">
        <v>66</v>
      </c>
      <c r="AE747">
        <v>0</v>
      </c>
      <c r="AF747" t="s">
        <v>2085</v>
      </c>
      <c r="AG747" t="s">
        <v>146</v>
      </c>
      <c r="AH747" t="s">
        <v>146</v>
      </c>
      <c r="AI747" t="s">
        <v>146</v>
      </c>
      <c r="AJ747" t="s">
        <v>146</v>
      </c>
      <c r="AK747" t="s">
        <v>146</v>
      </c>
      <c r="AL747" t="s">
        <v>187</v>
      </c>
      <c r="AO747" t="s">
        <v>136</v>
      </c>
      <c r="AP747">
        <v>5</v>
      </c>
      <c r="AT747">
        <v>11</v>
      </c>
      <c r="AU747">
        <v>15</v>
      </c>
      <c r="AW747" t="s">
        <v>137</v>
      </c>
      <c r="AX747" t="s">
        <v>138</v>
      </c>
      <c r="AZ747" t="s">
        <v>42</v>
      </c>
      <c r="BD747" t="s">
        <v>173</v>
      </c>
      <c r="BF747">
        <v>-117.46318691118201</v>
      </c>
      <c r="BG747">
        <v>34.0482560036086</v>
      </c>
    </row>
    <row r="748" spans="1:59" x14ac:dyDescent="0.3">
      <c r="A748">
        <v>748</v>
      </c>
      <c r="B748">
        <v>7421</v>
      </c>
      <c r="C748" t="s">
        <v>2214</v>
      </c>
      <c r="D748" t="s">
        <v>2215</v>
      </c>
      <c r="E748" t="s">
        <v>296</v>
      </c>
      <c r="F748">
        <v>-117.46703599999999</v>
      </c>
      <c r="G748">
        <v>34.048206999999998</v>
      </c>
      <c r="H748" t="s">
        <v>695</v>
      </c>
      <c r="I748">
        <v>0</v>
      </c>
      <c r="J748">
        <v>1.4</v>
      </c>
      <c r="K748">
        <v>1.4</v>
      </c>
      <c r="L748" t="s">
        <v>53</v>
      </c>
      <c r="M748" t="s">
        <v>129</v>
      </c>
      <c r="N748" t="s">
        <v>125</v>
      </c>
      <c r="O748">
        <v>0</v>
      </c>
      <c r="P748" t="s">
        <v>662</v>
      </c>
      <c r="R748" t="s">
        <v>155</v>
      </c>
      <c r="S748" t="s">
        <v>1182</v>
      </c>
      <c r="U748" t="s">
        <v>42</v>
      </c>
      <c r="V748" t="s">
        <v>145</v>
      </c>
      <c r="W748" t="s">
        <v>146</v>
      </c>
      <c r="X748" s="1">
        <v>37227</v>
      </c>
      <c r="Y748" t="s">
        <v>130</v>
      </c>
      <c r="Z748" t="s">
        <v>170</v>
      </c>
      <c r="AA748" t="s">
        <v>2187</v>
      </c>
      <c r="AB748" t="s">
        <v>148</v>
      </c>
      <c r="AC748" t="s">
        <v>245</v>
      </c>
      <c r="AD748" t="s">
        <v>66</v>
      </c>
      <c r="AE748">
        <v>0</v>
      </c>
      <c r="AF748" t="s">
        <v>321</v>
      </c>
      <c r="AG748" t="s">
        <v>129</v>
      </c>
      <c r="AH748" t="s">
        <v>129</v>
      </c>
      <c r="AI748" t="s">
        <v>129</v>
      </c>
      <c r="AJ748" t="s">
        <v>146</v>
      </c>
      <c r="AK748" t="s">
        <v>146</v>
      </c>
      <c r="AL748" t="s">
        <v>187</v>
      </c>
      <c r="AM748" t="s">
        <v>468</v>
      </c>
      <c r="AO748" t="s">
        <v>136</v>
      </c>
      <c r="AP748">
        <v>6</v>
      </c>
      <c r="AT748">
        <v>0</v>
      </c>
      <c r="AU748">
        <v>0</v>
      </c>
      <c r="AW748" t="s">
        <v>137</v>
      </c>
      <c r="AX748" t="s">
        <v>138</v>
      </c>
      <c r="AZ748" t="s">
        <v>42</v>
      </c>
      <c r="BD748" t="s">
        <v>173</v>
      </c>
      <c r="BF748">
        <v>-117.467778435914</v>
      </c>
      <c r="BG748">
        <v>34.048249669891199</v>
      </c>
    </row>
    <row r="749" spans="1:59" x14ac:dyDescent="0.3">
      <c r="A749">
        <v>749</v>
      </c>
      <c r="B749">
        <v>7422</v>
      </c>
      <c r="C749" t="s">
        <v>2216</v>
      </c>
      <c r="D749" t="s">
        <v>2217</v>
      </c>
      <c r="E749" t="s">
        <v>296</v>
      </c>
      <c r="F749">
        <v>-117.471436</v>
      </c>
      <c r="G749">
        <v>34.048172000000001</v>
      </c>
      <c r="H749" t="s">
        <v>695</v>
      </c>
      <c r="I749">
        <v>1.7</v>
      </c>
      <c r="J749">
        <v>1.1000000000000001</v>
      </c>
      <c r="K749">
        <v>2.8</v>
      </c>
      <c r="L749" t="s">
        <v>53</v>
      </c>
      <c r="M749" t="s">
        <v>129</v>
      </c>
      <c r="N749" t="s">
        <v>125</v>
      </c>
      <c r="O749">
        <v>0</v>
      </c>
      <c r="P749" t="s">
        <v>662</v>
      </c>
      <c r="R749" t="s">
        <v>155</v>
      </c>
      <c r="S749" t="s">
        <v>144</v>
      </c>
      <c r="U749" t="s">
        <v>42</v>
      </c>
      <c r="V749" t="s">
        <v>156</v>
      </c>
      <c r="W749" t="s">
        <v>146</v>
      </c>
      <c r="X749" s="1">
        <v>37227</v>
      </c>
      <c r="Y749" t="s">
        <v>145</v>
      </c>
      <c r="Z749" t="s">
        <v>170</v>
      </c>
      <c r="AA749" t="s">
        <v>2211</v>
      </c>
      <c r="AB749" t="s">
        <v>148</v>
      </c>
      <c r="AC749" t="s">
        <v>245</v>
      </c>
      <c r="AD749" t="s">
        <v>66</v>
      </c>
      <c r="AE749">
        <v>0</v>
      </c>
      <c r="AF749" t="s">
        <v>593</v>
      </c>
      <c r="AG749" t="s">
        <v>146</v>
      </c>
      <c r="AH749" t="s">
        <v>146</v>
      </c>
      <c r="AI749" t="s">
        <v>146</v>
      </c>
      <c r="AJ749" t="s">
        <v>146</v>
      </c>
      <c r="AK749" t="s">
        <v>146</v>
      </c>
      <c r="AL749" t="s">
        <v>187</v>
      </c>
      <c r="AO749" t="s">
        <v>136</v>
      </c>
      <c r="AP749">
        <v>8</v>
      </c>
      <c r="AT749">
        <v>8</v>
      </c>
      <c r="AU749">
        <v>30</v>
      </c>
      <c r="AW749" t="s">
        <v>137</v>
      </c>
      <c r="AX749" t="s">
        <v>138</v>
      </c>
      <c r="AZ749" t="s">
        <v>42</v>
      </c>
      <c r="BD749" t="s">
        <v>173</v>
      </c>
      <c r="BF749">
        <v>-117.47199389882</v>
      </c>
      <c r="BG749">
        <v>34.048214670044501</v>
      </c>
    </row>
    <row r="750" spans="1:59" x14ac:dyDescent="0.3">
      <c r="A750">
        <v>750</v>
      </c>
      <c r="B750">
        <v>7423</v>
      </c>
      <c r="C750" t="s">
        <v>2218</v>
      </c>
      <c r="D750" t="s">
        <v>2219</v>
      </c>
      <c r="E750" t="s">
        <v>296</v>
      </c>
      <c r="F750">
        <v>-117.475713</v>
      </c>
      <c r="G750">
        <v>34.048146000000003</v>
      </c>
      <c r="H750" t="s">
        <v>695</v>
      </c>
      <c r="I750">
        <v>0</v>
      </c>
      <c r="J750">
        <v>0.1</v>
      </c>
      <c r="K750">
        <v>0.1</v>
      </c>
      <c r="L750" t="s">
        <v>53</v>
      </c>
      <c r="M750" t="s">
        <v>129</v>
      </c>
      <c r="N750" t="s">
        <v>125</v>
      </c>
      <c r="O750">
        <v>1</v>
      </c>
      <c r="P750" t="s">
        <v>662</v>
      </c>
      <c r="R750" t="s">
        <v>155</v>
      </c>
      <c r="S750" t="s">
        <v>144</v>
      </c>
      <c r="U750" t="s">
        <v>42</v>
      </c>
      <c r="V750" t="s">
        <v>156</v>
      </c>
      <c r="W750" t="s">
        <v>146</v>
      </c>
      <c r="X750" s="1">
        <v>37227</v>
      </c>
      <c r="Y750" t="s">
        <v>156</v>
      </c>
      <c r="Z750" t="s">
        <v>66</v>
      </c>
      <c r="AA750" t="s">
        <v>2211</v>
      </c>
      <c r="AB750" t="s">
        <v>148</v>
      </c>
      <c r="AD750" t="s">
        <v>66</v>
      </c>
      <c r="AE750">
        <v>0</v>
      </c>
      <c r="AF750" t="s">
        <v>2180</v>
      </c>
      <c r="AG750" t="s">
        <v>146</v>
      </c>
      <c r="AH750" t="s">
        <v>146</v>
      </c>
      <c r="AI750" t="s">
        <v>146</v>
      </c>
      <c r="AJ750" t="s">
        <v>146</v>
      </c>
      <c r="AK750" t="s">
        <v>146</v>
      </c>
      <c r="AL750" t="s">
        <v>187</v>
      </c>
      <c r="AM750" t="s">
        <v>2220</v>
      </c>
      <c r="AO750" t="s">
        <v>136</v>
      </c>
      <c r="AP750">
        <v>5</v>
      </c>
      <c r="AT750">
        <v>12</v>
      </c>
      <c r="AU750">
        <v>16</v>
      </c>
      <c r="AW750" t="s">
        <v>137</v>
      </c>
      <c r="AX750" t="s">
        <v>138</v>
      </c>
      <c r="AZ750" t="s">
        <v>42</v>
      </c>
      <c r="BD750" t="s">
        <v>173</v>
      </c>
      <c r="BF750">
        <v>-117.47631810628801</v>
      </c>
      <c r="BG750">
        <v>34.048228672928801</v>
      </c>
    </row>
    <row r="751" spans="1:59" x14ac:dyDescent="0.3">
      <c r="A751">
        <v>751</v>
      </c>
      <c r="B751">
        <v>7424</v>
      </c>
      <c r="C751" t="s">
        <v>2221</v>
      </c>
      <c r="D751" t="s">
        <v>2222</v>
      </c>
      <c r="E751" t="s">
        <v>296</v>
      </c>
      <c r="F751">
        <v>-117.479972</v>
      </c>
      <c r="G751">
        <v>34.048184999999997</v>
      </c>
      <c r="H751" t="s">
        <v>695</v>
      </c>
      <c r="I751">
        <v>0.4</v>
      </c>
      <c r="J751">
        <v>1</v>
      </c>
      <c r="K751">
        <v>1.4</v>
      </c>
      <c r="L751" t="s">
        <v>53</v>
      </c>
      <c r="M751" t="s">
        <v>129</v>
      </c>
      <c r="N751" t="s">
        <v>214</v>
      </c>
      <c r="O751">
        <v>0</v>
      </c>
      <c r="P751" t="s">
        <v>662</v>
      </c>
      <c r="R751" t="s">
        <v>66</v>
      </c>
      <c r="S751" t="s">
        <v>144</v>
      </c>
      <c r="U751" t="s">
        <v>42</v>
      </c>
      <c r="V751" t="s">
        <v>145</v>
      </c>
      <c r="W751" t="s">
        <v>146</v>
      </c>
      <c r="X751" s="1">
        <v>37227</v>
      </c>
      <c r="Y751" t="s">
        <v>145</v>
      </c>
      <c r="Z751" t="s">
        <v>170</v>
      </c>
      <c r="AA751" t="s">
        <v>2211</v>
      </c>
      <c r="AB751" t="s">
        <v>148</v>
      </c>
      <c r="AC751" t="s">
        <v>183</v>
      </c>
      <c r="AD751" t="s">
        <v>66</v>
      </c>
      <c r="AE751">
        <v>0</v>
      </c>
      <c r="AG751" t="s">
        <v>146</v>
      </c>
      <c r="AH751" t="s">
        <v>146</v>
      </c>
      <c r="AI751" t="s">
        <v>146</v>
      </c>
      <c r="AJ751" t="s">
        <v>146</v>
      </c>
      <c r="AK751" t="s">
        <v>146</v>
      </c>
      <c r="AL751" t="s">
        <v>187</v>
      </c>
      <c r="AO751" t="s">
        <v>136</v>
      </c>
      <c r="AP751">
        <v>10</v>
      </c>
      <c r="AT751">
        <v>10</v>
      </c>
      <c r="AU751">
        <v>30</v>
      </c>
      <c r="AW751" t="s">
        <v>137</v>
      </c>
      <c r="AX751" t="s">
        <v>138</v>
      </c>
      <c r="AZ751" t="s">
        <v>42</v>
      </c>
      <c r="BD751" t="s">
        <v>173</v>
      </c>
      <c r="BF751">
        <v>-117.48122405529899</v>
      </c>
      <c r="BG751">
        <v>34.048227669766703</v>
      </c>
    </row>
    <row r="752" spans="1:59" x14ac:dyDescent="0.3">
      <c r="A752">
        <v>752</v>
      </c>
      <c r="B752">
        <v>7607</v>
      </c>
      <c r="C752" t="s">
        <v>2223</v>
      </c>
      <c r="D752" t="s">
        <v>2224</v>
      </c>
      <c r="E752" t="s">
        <v>296</v>
      </c>
      <c r="F752">
        <v>-117.489065</v>
      </c>
      <c r="G752">
        <v>34.045189999999998</v>
      </c>
      <c r="H752" t="s">
        <v>695</v>
      </c>
      <c r="I752">
        <v>5.7</v>
      </c>
      <c r="J752">
        <v>8.4</v>
      </c>
      <c r="K752">
        <v>14.1</v>
      </c>
      <c r="L752" t="s">
        <v>53</v>
      </c>
      <c r="M752" t="s">
        <v>129</v>
      </c>
      <c r="N752" t="s">
        <v>125</v>
      </c>
      <c r="O752">
        <v>0</v>
      </c>
      <c r="P752" t="s">
        <v>662</v>
      </c>
      <c r="R752" t="s">
        <v>196</v>
      </c>
      <c r="S752" t="s">
        <v>144</v>
      </c>
      <c r="U752" t="s">
        <v>42</v>
      </c>
      <c r="V752" t="s">
        <v>156</v>
      </c>
      <c r="W752" t="s">
        <v>146</v>
      </c>
      <c r="X752" s="1">
        <v>37227</v>
      </c>
      <c r="Y752" t="s">
        <v>145</v>
      </c>
      <c r="Z752" t="s">
        <v>66</v>
      </c>
      <c r="AA752" t="s">
        <v>2225</v>
      </c>
      <c r="AB752" t="s">
        <v>148</v>
      </c>
      <c r="AC752" t="s">
        <v>133</v>
      </c>
      <c r="AD752" t="s">
        <v>66</v>
      </c>
      <c r="AE752">
        <v>0</v>
      </c>
      <c r="AF752" t="s">
        <v>2226</v>
      </c>
      <c r="AG752" t="s">
        <v>146</v>
      </c>
      <c r="AH752" t="s">
        <v>146</v>
      </c>
      <c r="AI752" t="s">
        <v>146</v>
      </c>
      <c r="AJ752" t="s">
        <v>146</v>
      </c>
      <c r="AK752" t="s">
        <v>146</v>
      </c>
      <c r="AL752" t="s">
        <v>187</v>
      </c>
      <c r="AO752" t="s">
        <v>136</v>
      </c>
      <c r="AP752">
        <v>7</v>
      </c>
      <c r="AT752">
        <v>8</v>
      </c>
      <c r="AU752">
        <v>30</v>
      </c>
      <c r="AW752" t="s">
        <v>137</v>
      </c>
      <c r="AX752" t="s">
        <v>138</v>
      </c>
      <c r="AZ752" t="s">
        <v>42</v>
      </c>
      <c r="BD752" t="s">
        <v>173</v>
      </c>
      <c r="BF752">
        <v>-117.48917303760101</v>
      </c>
      <c r="BG752">
        <v>34.046442428225298</v>
      </c>
    </row>
    <row r="753" spans="1:59" x14ac:dyDescent="0.3">
      <c r="A753">
        <v>753</v>
      </c>
      <c r="B753">
        <v>7425</v>
      </c>
      <c r="C753" t="s">
        <v>2227</v>
      </c>
      <c r="D753" t="s">
        <v>2228</v>
      </c>
      <c r="E753" t="s">
        <v>296</v>
      </c>
      <c r="F753">
        <v>-117.48891999999999</v>
      </c>
      <c r="G753">
        <v>34.044696999999999</v>
      </c>
      <c r="H753" t="s">
        <v>695</v>
      </c>
      <c r="I753">
        <v>0</v>
      </c>
      <c r="J753">
        <v>0</v>
      </c>
      <c r="K753">
        <v>0</v>
      </c>
      <c r="L753" t="s">
        <v>53</v>
      </c>
      <c r="M753" t="s">
        <v>129</v>
      </c>
      <c r="N753" t="s">
        <v>125</v>
      </c>
      <c r="O753">
        <v>0</v>
      </c>
      <c r="P753" t="s">
        <v>662</v>
      </c>
      <c r="R753" t="s">
        <v>66</v>
      </c>
      <c r="S753" t="s">
        <v>144</v>
      </c>
      <c r="U753" t="s">
        <v>42</v>
      </c>
      <c r="V753" t="s">
        <v>156</v>
      </c>
      <c r="W753" t="s">
        <v>146</v>
      </c>
      <c r="X753" s="1">
        <v>37227</v>
      </c>
      <c r="Y753" t="s">
        <v>156</v>
      </c>
      <c r="Z753" t="s">
        <v>170</v>
      </c>
      <c r="AA753" t="s">
        <v>2225</v>
      </c>
      <c r="AB753" t="s">
        <v>148</v>
      </c>
      <c r="AD753" t="s">
        <v>66</v>
      </c>
      <c r="AE753">
        <v>0</v>
      </c>
      <c r="AG753" t="s">
        <v>146</v>
      </c>
      <c r="AH753" t="s">
        <v>146</v>
      </c>
      <c r="AI753" t="s">
        <v>146</v>
      </c>
      <c r="AJ753" t="s">
        <v>146</v>
      </c>
      <c r="AK753" t="s">
        <v>146</v>
      </c>
      <c r="AL753" t="s">
        <v>187</v>
      </c>
      <c r="AO753" t="s">
        <v>136</v>
      </c>
      <c r="AP753">
        <v>6</v>
      </c>
      <c r="AT753">
        <v>8</v>
      </c>
      <c r="AU753">
        <v>10</v>
      </c>
      <c r="AW753" t="s">
        <v>137</v>
      </c>
      <c r="AX753" t="s">
        <v>138</v>
      </c>
      <c r="AZ753" t="s">
        <v>42</v>
      </c>
      <c r="BD753" t="s">
        <v>2229</v>
      </c>
      <c r="BF753">
        <v>-117.48894682209</v>
      </c>
      <c r="BG753">
        <v>34.044719224810201</v>
      </c>
    </row>
    <row r="754" spans="1:59" x14ac:dyDescent="0.3">
      <c r="A754">
        <v>754</v>
      </c>
      <c r="B754">
        <v>7426</v>
      </c>
      <c r="C754" t="s">
        <v>2230</v>
      </c>
      <c r="D754" t="s">
        <v>2231</v>
      </c>
      <c r="E754" t="s">
        <v>296</v>
      </c>
      <c r="F754">
        <v>-117.48727599999999</v>
      </c>
      <c r="G754">
        <v>34.042524999999998</v>
      </c>
      <c r="H754" t="s">
        <v>695</v>
      </c>
      <c r="I754">
        <v>4.0999999999999996</v>
      </c>
      <c r="J754">
        <v>7.2</v>
      </c>
      <c r="K754">
        <v>11.3</v>
      </c>
      <c r="L754" t="s">
        <v>37</v>
      </c>
      <c r="M754" t="s">
        <v>129</v>
      </c>
      <c r="N754" t="s">
        <v>125</v>
      </c>
      <c r="O754">
        <v>0</v>
      </c>
      <c r="P754" t="s">
        <v>662</v>
      </c>
      <c r="R754" t="s">
        <v>66</v>
      </c>
      <c r="S754" t="s">
        <v>144</v>
      </c>
      <c r="U754" t="s">
        <v>42</v>
      </c>
      <c r="V754" t="s">
        <v>156</v>
      </c>
      <c r="W754" t="s">
        <v>146</v>
      </c>
      <c r="X754" s="1">
        <v>37227</v>
      </c>
      <c r="Y754" t="s">
        <v>145</v>
      </c>
      <c r="Z754" t="s">
        <v>66</v>
      </c>
      <c r="AA754" t="s">
        <v>2225</v>
      </c>
      <c r="AB754" t="s">
        <v>148</v>
      </c>
      <c r="AC754" t="s">
        <v>183</v>
      </c>
      <c r="AD754" t="s">
        <v>61</v>
      </c>
      <c r="AE754">
        <v>0</v>
      </c>
      <c r="AF754" t="s">
        <v>2232</v>
      </c>
      <c r="AG754" t="s">
        <v>146</v>
      </c>
      <c r="AH754" t="s">
        <v>146</v>
      </c>
      <c r="AI754" t="s">
        <v>146</v>
      </c>
      <c r="AJ754" t="s">
        <v>146</v>
      </c>
      <c r="AK754" t="s">
        <v>146</v>
      </c>
      <c r="AL754" t="s">
        <v>187</v>
      </c>
      <c r="AO754" t="s">
        <v>136</v>
      </c>
      <c r="AP754">
        <v>7</v>
      </c>
      <c r="AR754" t="s">
        <v>152</v>
      </c>
      <c r="AT754">
        <v>8</v>
      </c>
      <c r="AU754">
        <v>30</v>
      </c>
      <c r="AW754" t="s">
        <v>137</v>
      </c>
      <c r="AX754" t="s">
        <v>138</v>
      </c>
      <c r="AZ754" t="s">
        <v>42</v>
      </c>
      <c r="BD754" t="s">
        <v>173</v>
      </c>
      <c r="BF754">
        <v>-117.48727599999999</v>
      </c>
      <c r="BG754">
        <v>34.042524999999998</v>
      </c>
    </row>
    <row r="755" spans="1:59" x14ac:dyDescent="0.3">
      <c r="A755">
        <v>755</v>
      </c>
      <c r="B755">
        <v>7427</v>
      </c>
      <c r="C755" t="s">
        <v>2233</v>
      </c>
      <c r="D755" t="s">
        <v>2234</v>
      </c>
      <c r="E755" t="s">
        <v>296</v>
      </c>
      <c r="F755">
        <v>-117.48664100000001</v>
      </c>
      <c r="G755">
        <v>34.040654000000004</v>
      </c>
      <c r="H755" t="s">
        <v>695</v>
      </c>
      <c r="I755">
        <v>2</v>
      </c>
      <c r="J755">
        <v>4.0999999999999996</v>
      </c>
      <c r="K755">
        <v>6.1</v>
      </c>
      <c r="L755" t="s">
        <v>37</v>
      </c>
      <c r="M755" t="s">
        <v>129</v>
      </c>
      <c r="N755" t="s">
        <v>125</v>
      </c>
      <c r="O755">
        <v>0</v>
      </c>
      <c r="P755" t="s">
        <v>662</v>
      </c>
      <c r="R755" t="s">
        <v>66</v>
      </c>
      <c r="S755" t="s">
        <v>144</v>
      </c>
      <c r="U755" t="s">
        <v>42</v>
      </c>
      <c r="V755" t="s">
        <v>156</v>
      </c>
      <c r="W755" t="s">
        <v>146</v>
      </c>
      <c r="X755" s="1">
        <v>37227</v>
      </c>
      <c r="Y755" t="s">
        <v>145</v>
      </c>
      <c r="Z755" t="s">
        <v>170</v>
      </c>
      <c r="AA755" t="s">
        <v>2225</v>
      </c>
      <c r="AB755" t="s">
        <v>148</v>
      </c>
      <c r="AC755" t="s">
        <v>133</v>
      </c>
      <c r="AD755" t="s">
        <v>66</v>
      </c>
      <c r="AE755">
        <v>0</v>
      </c>
      <c r="AF755" t="s">
        <v>246</v>
      </c>
      <c r="AG755" t="s">
        <v>146</v>
      </c>
      <c r="AH755" t="s">
        <v>146</v>
      </c>
      <c r="AI755" t="s">
        <v>146</v>
      </c>
      <c r="AJ755" t="s">
        <v>146</v>
      </c>
      <c r="AK755" t="s">
        <v>146</v>
      </c>
      <c r="AL755" t="s">
        <v>187</v>
      </c>
      <c r="AO755" t="s">
        <v>136</v>
      </c>
      <c r="AP755">
        <v>7</v>
      </c>
      <c r="AR755" t="s">
        <v>152</v>
      </c>
      <c r="AT755">
        <v>8</v>
      </c>
      <c r="AU755">
        <v>30</v>
      </c>
      <c r="AW755" t="s">
        <v>137</v>
      </c>
      <c r="AX755" t="s">
        <v>138</v>
      </c>
      <c r="AZ755" t="s">
        <v>42</v>
      </c>
      <c r="BD755" t="s">
        <v>173</v>
      </c>
      <c r="BF755">
        <v>-117.48670537301599</v>
      </c>
      <c r="BG755">
        <v>34.0404406312188</v>
      </c>
    </row>
    <row r="756" spans="1:59" x14ac:dyDescent="0.3">
      <c r="A756">
        <v>756</v>
      </c>
      <c r="B756">
        <v>7428</v>
      </c>
      <c r="C756" t="s">
        <v>2235</v>
      </c>
      <c r="D756" t="s">
        <v>2236</v>
      </c>
      <c r="E756" t="s">
        <v>296</v>
      </c>
      <c r="F756">
        <v>-117.48784999999999</v>
      </c>
      <c r="G756">
        <v>34.038214000000004</v>
      </c>
      <c r="H756" t="s">
        <v>695</v>
      </c>
      <c r="I756">
        <v>0.6</v>
      </c>
      <c r="J756">
        <v>2</v>
      </c>
      <c r="K756">
        <v>2.6</v>
      </c>
      <c r="L756" t="s">
        <v>53</v>
      </c>
      <c r="M756" t="s">
        <v>129</v>
      </c>
      <c r="N756" t="s">
        <v>125</v>
      </c>
      <c r="O756">
        <v>0</v>
      </c>
      <c r="P756" t="s">
        <v>662</v>
      </c>
      <c r="R756" t="s">
        <v>66</v>
      </c>
      <c r="S756" t="s">
        <v>465</v>
      </c>
      <c r="U756" t="s">
        <v>42</v>
      </c>
      <c r="V756" t="s">
        <v>156</v>
      </c>
      <c r="W756" t="s">
        <v>146</v>
      </c>
      <c r="X756" s="1">
        <v>37227</v>
      </c>
      <c r="Y756" t="s">
        <v>130</v>
      </c>
      <c r="Z756" t="s">
        <v>66</v>
      </c>
      <c r="AA756" t="s">
        <v>2225</v>
      </c>
      <c r="AB756" t="s">
        <v>148</v>
      </c>
      <c r="AC756" t="s">
        <v>133</v>
      </c>
      <c r="AD756" t="s">
        <v>66</v>
      </c>
      <c r="AE756">
        <v>0</v>
      </c>
      <c r="AG756" t="s">
        <v>129</v>
      </c>
      <c r="AH756" t="s">
        <v>129</v>
      </c>
      <c r="AI756" t="s">
        <v>129</v>
      </c>
      <c r="AJ756" t="s">
        <v>146</v>
      </c>
      <c r="AK756" t="s">
        <v>146</v>
      </c>
      <c r="AL756" t="s">
        <v>187</v>
      </c>
      <c r="AM756" t="s">
        <v>2237</v>
      </c>
      <c r="AO756" t="s">
        <v>136</v>
      </c>
      <c r="AP756">
        <v>8</v>
      </c>
      <c r="AT756">
        <v>0</v>
      </c>
      <c r="AU756">
        <v>0</v>
      </c>
      <c r="AW756" t="s">
        <v>137</v>
      </c>
      <c r="AX756" t="s">
        <v>138</v>
      </c>
      <c r="AZ756" t="s">
        <v>42</v>
      </c>
      <c r="BD756" t="s">
        <v>173</v>
      </c>
      <c r="BF756">
        <v>-117.48817186508199</v>
      </c>
      <c r="BG756">
        <v>34.037986400293001</v>
      </c>
    </row>
    <row r="757" spans="1:59" x14ac:dyDescent="0.3">
      <c r="A757">
        <v>757</v>
      </c>
      <c r="B757">
        <v>7429</v>
      </c>
      <c r="C757" t="s">
        <v>2238</v>
      </c>
      <c r="D757" t="s">
        <v>2239</v>
      </c>
      <c r="E757" t="s">
        <v>296</v>
      </c>
      <c r="F757">
        <v>-117.49242099999999</v>
      </c>
      <c r="G757">
        <v>34.036957999999998</v>
      </c>
      <c r="H757" t="s">
        <v>695</v>
      </c>
      <c r="I757">
        <v>2.2000000000000002</v>
      </c>
      <c r="J757">
        <v>1.5</v>
      </c>
      <c r="K757">
        <v>3.7</v>
      </c>
      <c r="L757" t="s">
        <v>37</v>
      </c>
      <c r="M757" t="s">
        <v>129</v>
      </c>
      <c r="N757" t="s">
        <v>125</v>
      </c>
      <c r="O757">
        <v>0</v>
      </c>
      <c r="P757" t="s">
        <v>662</v>
      </c>
      <c r="R757" t="s">
        <v>66</v>
      </c>
      <c r="S757" t="s">
        <v>144</v>
      </c>
      <c r="U757" t="s">
        <v>42</v>
      </c>
      <c r="V757" t="s">
        <v>156</v>
      </c>
      <c r="W757" t="s">
        <v>146</v>
      </c>
      <c r="X757" s="1">
        <v>37227</v>
      </c>
      <c r="Y757" t="s">
        <v>145</v>
      </c>
      <c r="Z757" t="s">
        <v>66</v>
      </c>
      <c r="AA757" t="s">
        <v>2225</v>
      </c>
      <c r="AB757" t="s">
        <v>148</v>
      </c>
      <c r="AC757" t="s">
        <v>183</v>
      </c>
      <c r="AD757" t="s">
        <v>66</v>
      </c>
      <c r="AE757">
        <v>0</v>
      </c>
      <c r="AF757" t="s">
        <v>387</v>
      </c>
      <c r="AG757" t="s">
        <v>146</v>
      </c>
      <c r="AH757" t="s">
        <v>146</v>
      </c>
      <c r="AI757" t="s">
        <v>146</v>
      </c>
      <c r="AJ757" t="s">
        <v>146</v>
      </c>
      <c r="AK757" t="s">
        <v>146</v>
      </c>
      <c r="AL757" t="s">
        <v>187</v>
      </c>
      <c r="AN757" t="s">
        <v>389</v>
      </c>
      <c r="AO757" t="s">
        <v>136</v>
      </c>
      <c r="AP757">
        <v>7</v>
      </c>
      <c r="AR757" t="s">
        <v>152</v>
      </c>
      <c r="AT757">
        <v>8</v>
      </c>
      <c r="AU757">
        <v>30</v>
      </c>
      <c r="AW757" t="s">
        <v>137</v>
      </c>
      <c r="AX757" t="s">
        <v>138</v>
      </c>
      <c r="AZ757" t="s">
        <v>42</v>
      </c>
      <c r="BD757" t="s">
        <v>173</v>
      </c>
      <c r="BF757">
        <v>-117.492601244315</v>
      </c>
      <c r="BG757">
        <v>34.037068245006097</v>
      </c>
    </row>
    <row r="758" spans="1:59" x14ac:dyDescent="0.3">
      <c r="A758">
        <v>758</v>
      </c>
      <c r="B758">
        <v>7430</v>
      </c>
      <c r="C758" t="s">
        <v>2240</v>
      </c>
      <c r="D758" t="s">
        <v>2241</v>
      </c>
      <c r="E758" t="s">
        <v>296</v>
      </c>
      <c r="F758">
        <v>-117.497732</v>
      </c>
      <c r="G758">
        <v>34.038564000000001</v>
      </c>
      <c r="H758" t="s">
        <v>695</v>
      </c>
      <c r="I758">
        <v>11.2</v>
      </c>
      <c r="J758">
        <v>8.5</v>
      </c>
      <c r="K758">
        <v>19.7</v>
      </c>
      <c r="L758" t="s">
        <v>37</v>
      </c>
      <c r="M758" t="s">
        <v>129</v>
      </c>
      <c r="N758" t="s">
        <v>125</v>
      </c>
      <c r="O758">
        <v>0</v>
      </c>
      <c r="P758" t="s">
        <v>662</v>
      </c>
      <c r="R758" t="s">
        <v>66</v>
      </c>
      <c r="S758" t="s">
        <v>144</v>
      </c>
      <c r="U758" t="s">
        <v>42</v>
      </c>
      <c r="V758" t="s">
        <v>156</v>
      </c>
      <c r="W758" t="s">
        <v>146</v>
      </c>
      <c r="X758" s="1">
        <v>37227</v>
      </c>
      <c r="Y758" t="s">
        <v>145</v>
      </c>
      <c r="Z758" t="s">
        <v>66</v>
      </c>
      <c r="AA758" t="s">
        <v>2225</v>
      </c>
      <c r="AB758" t="s">
        <v>466</v>
      </c>
      <c r="AC758" t="s">
        <v>183</v>
      </c>
      <c r="AD758" t="s">
        <v>61</v>
      </c>
      <c r="AE758">
        <v>0</v>
      </c>
      <c r="AF758" t="s">
        <v>2232</v>
      </c>
      <c r="AG758" t="s">
        <v>146</v>
      </c>
      <c r="AH758" t="s">
        <v>146</v>
      </c>
      <c r="AI758" t="s">
        <v>146</v>
      </c>
      <c r="AJ758" t="s">
        <v>146</v>
      </c>
      <c r="AK758" t="s">
        <v>146</v>
      </c>
      <c r="AL758" t="s">
        <v>187</v>
      </c>
      <c r="AO758" t="s">
        <v>136</v>
      </c>
      <c r="AP758">
        <v>8</v>
      </c>
      <c r="AR758" t="s">
        <v>152</v>
      </c>
      <c r="AT758">
        <v>8</v>
      </c>
      <c r="AU758">
        <v>30</v>
      </c>
      <c r="AW758" t="s">
        <v>137</v>
      </c>
      <c r="AX758" t="s">
        <v>138</v>
      </c>
      <c r="AZ758" t="s">
        <v>42</v>
      </c>
      <c r="BD758" t="s">
        <v>173</v>
      </c>
      <c r="BF758">
        <v>-117.497954221279</v>
      </c>
      <c r="BG758">
        <v>34.038614565091102</v>
      </c>
    </row>
    <row r="759" spans="1:59" x14ac:dyDescent="0.3">
      <c r="A759">
        <v>759</v>
      </c>
      <c r="B759">
        <v>7431</v>
      </c>
      <c r="C759" t="s">
        <v>2242</v>
      </c>
      <c r="D759" t="s">
        <v>2243</v>
      </c>
      <c r="E759" t="s">
        <v>296</v>
      </c>
      <c r="F759">
        <v>-117.501107</v>
      </c>
      <c r="G759">
        <v>34.037528000000002</v>
      </c>
      <c r="H759" t="s">
        <v>695</v>
      </c>
      <c r="I759">
        <v>0.7</v>
      </c>
      <c r="J759">
        <v>3.2</v>
      </c>
      <c r="K759">
        <v>3.9</v>
      </c>
      <c r="L759" t="s">
        <v>53</v>
      </c>
      <c r="M759" t="s">
        <v>129</v>
      </c>
      <c r="N759" t="s">
        <v>125</v>
      </c>
      <c r="O759">
        <v>0</v>
      </c>
      <c r="P759" t="s">
        <v>662</v>
      </c>
      <c r="R759" t="s">
        <v>155</v>
      </c>
      <c r="S759" t="s">
        <v>144</v>
      </c>
      <c r="U759" t="s">
        <v>42</v>
      </c>
      <c r="V759" t="s">
        <v>156</v>
      </c>
      <c r="W759" t="s">
        <v>146</v>
      </c>
      <c r="X759" s="1">
        <v>37227</v>
      </c>
      <c r="Y759" t="s">
        <v>156</v>
      </c>
      <c r="Z759" t="s">
        <v>66</v>
      </c>
      <c r="AA759" t="s">
        <v>2225</v>
      </c>
      <c r="AB759" t="s">
        <v>148</v>
      </c>
      <c r="AD759" t="s">
        <v>66</v>
      </c>
      <c r="AE759">
        <v>0</v>
      </c>
      <c r="AF759" t="s">
        <v>246</v>
      </c>
      <c r="AG759" t="s">
        <v>129</v>
      </c>
      <c r="AH759" t="s">
        <v>129</v>
      </c>
      <c r="AI759" t="s">
        <v>146</v>
      </c>
      <c r="AJ759" t="s">
        <v>146</v>
      </c>
      <c r="AK759" t="s">
        <v>146</v>
      </c>
      <c r="AL759" t="s">
        <v>187</v>
      </c>
      <c r="AM759" t="s">
        <v>2244</v>
      </c>
      <c r="AO759" t="s">
        <v>136</v>
      </c>
      <c r="AP759">
        <v>5</v>
      </c>
      <c r="AT759">
        <v>7</v>
      </c>
      <c r="AU759">
        <v>30</v>
      </c>
      <c r="AW759" t="s">
        <v>137</v>
      </c>
      <c r="AX759" t="s">
        <v>138</v>
      </c>
      <c r="AZ759" t="s">
        <v>42</v>
      </c>
      <c r="BD759" t="s">
        <v>173</v>
      </c>
      <c r="BF759">
        <v>-117.50123065009799</v>
      </c>
      <c r="BG759">
        <v>34.037508218187803</v>
      </c>
    </row>
    <row r="760" spans="1:59" x14ac:dyDescent="0.3">
      <c r="A760">
        <v>760</v>
      </c>
      <c r="B760">
        <v>7432</v>
      </c>
      <c r="C760" t="s">
        <v>2245</v>
      </c>
      <c r="D760" t="s">
        <v>2246</v>
      </c>
      <c r="E760" t="s">
        <v>296</v>
      </c>
      <c r="F760">
        <v>-117.50488</v>
      </c>
      <c r="G760">
        <v>34.035626000000001</v>
      </c>
      <c r="H760" t="s">
        <v>695</v>
      </c>
      <c r="I760">
        <v>0.4</v>
      </c>
      <c r="J760">
        <v>0.9</v>
      </c>
      <c r="K760">
        <v>1.3</v>
      </c>
      <c r="L760" t="s">
        <v>53</v>
      </c>
      <c r="M760" t="s">
        <v>129</v>
      </c>
      <c r="N760" t="s">
        <v>125</v>
      </c>
      <c r="O760">
        <v>0</v>
      </c>
      <c r="P760" t="s">
        <v>662</v>
      </c>
      <c r="R760" t="s">
        <v>155</v>
      </c>
      <c r="S760" t="s">
        <v>144</v>
      </c>
      <c r="U760" t="s">
        <v>42</v>
      </c>
      <c r="V760" t="s">
        <v>156</v>
      </c>
      <c r="W760" t="s">
        <v>146</v>
      </c>
      <c r="X760" s="1">
        <v>37227</v>
      </c>
      <c r="Y760" t="s">
        <v>156</v>
      </c>
      <c r="Z760" t="s">
        <v>170</v>
      </c>
      <c r="AA760" t="s">
        <v>2225</v>
      </c>
      <c r="AB760" t="s">
        <v>148</v>
      </c>
      <c r="AD760" t="s">
        <v>66</v>
      </c>
      <c r="AE760">
        <v>0</v>
      </c>
      <c r="AF760" t="s">
        <v>593</v>
      </c>
      <c r="AG760" t="s">
        <v>129</v>
      </c>
      <c r="AH760" t="s">
        <v>129</v>
      </c>
      <c r="AI760" t="s">
        <v>146</v>
      </c>
      <c r="AJ760" t="s">
        <v>146</v>
      </c>
      <c r="AK760" t="s">
        <v>146</v>
      </c>
      <c r="AL760" t="s">
        <v>187</v>
      </c>
      <c r="AM760" t="s">
        <v>2244</v>
      </c>
      <c r="AN760" t="s">
        <v>610</v>
      </c>
      <c r="AO760" t="s">
        <v>136</v>
      </c>
      <c r="AP760">
        <v>5</v>
      </c>
      <c r="AT760">
        <v>7</v>
      </c>
      <c r="AU760">
        <v>30</v>
      </c>
      <c r="AW760" t="s">
        <v>137</v>
      </c>
      <c r="AX760" t="s">
        <v>138</v>
      </c>
      <c r="AZ760" t="s">
        <v>42</v>
      </c>
      <c r="BD760" t="s">
        <v>173</v>
      </c>
      <c r="BF760">
        <v>-117.504653</v>
      </c>
      <c r="BG760">
        <v>34.035693000000002</v>
      </c>
    </row>
    <row r="761" spans="1:59" x14ac:dyDescent="0.3">
      <c r="A761">
        <v>761</v>
      </c>
      <c r="B761">
        <v>7665</v>
      </c>
      <c r="C761" t="s">
        <v>2247</v>
      </c>
      <c r="D761" t="s">
        <v>2248</v>
      </c>
      <c r="E761" t="s">
        <v>296</v>
      </c>
      <c r="F761">
        <v>-117.506754</v>
      </c>
      <c r="G761">
        <v>34.037250999999998</v>
      </c>
      <c r="H761" t="s">
        <v>695</v>
      </c>
      <c r="I761">
        <v>4.0999999999999996</v>
      </c>
      <c r="J761">
        <v>1</v>
      </c>
      <c r="K761">
        <v>5.0999999999999996</v>
      </c>
      <c r="L761" t="s">
        <v>53</v>
      </c>
      <c r="M761" t="s">
        <v>129</v>
      </c>
      <c r="N761" t="s">
        <v>125</v>
      </c>
      <c r="O761">
        <v>0</v>
      </c>
      <c r="P761" t="s">
        <v>662</v>
      </c>
      <c r="R761" t="s">
        <v>196</v>
      </c>
      <c r="S761" t="s">
        <v>144</v>
      </c>
      <c r="U761" t="s">
        <v>42</v>
      </c>
      <c r="V761" t="s">
        <v>156</v>
      </c>
      <c r="W761" t="s">
        <v>146</v>
      </c>
      <c r="X761" s="1">
        <v>37227</v>
      </c>
      <c r="Y761" t="s">
        <v>145</v>
      </c>
      <c r="Z761" t="s">
        <v>66</v>
      </c>
      <c r="AA761" t="s">
        <v>2225</v>
      </c>
      <c r="AB761" t="s">
        <v>148</v>
      </c>
      <c r="AD761" t="s">
        <v>66</v>
      </c>
      <c r="AE761">
        <v>0</v>
      </c>
      <c r="AG761" t="s">
        <v>146</v>
      </c>
      <c r="AH761" t="s">
        <v>146</v>
      </c>
      <c r="AI761" t="s">
        <v>146</v>
      </c>
      <c r="AJ761" t="s">
        <v>146</v>
      </c>
      <c r="AK761" t="s">
        <v>146</v>
      </c>
      <c r="AL761" t="s">
        <v>187</v>
      </c>
      <c r="AN761" t="s">
        <v>610</v>
      </c>
      <c r="AO761" t="s">
        <v>136</v>
      </c>
      <c r="AP761">
        <v>10</v>
      </c>
      <c r="AT761">
        <v>10</v>
      </c>
      <c r="AU761">
        <v>30</v>
      </c>
      <c r="AW761" t="s">
        <v>137</v>
      </c>
      <c r="AX761" t="s">
        <v>138</v>
      </c>
      <c r="AZ761" t="s">
        <v>42</v>
      </c>
      <c r="BD761" t="s">
        <v>173</v>
      </c>
      <c r="BF761">
        <v>-117.506702501718</v>
      </c>
      <c r="BG761">
        <v>34.037571064938497</v>
      </c>
    </row>
    <row r="762" spans="1:59" x14ac:dyDescent="0.3">
      <c r="A762">
        <v>762</v>
      </c>
      <c r="B762">
        <v>7814</v>
      </c>
      <c r="C762" t="s">
        <v>2249</v>
      </c>
      <c r="D762" t="s">
        <v>2250</v>
      </c>
      <c r="E762" t="s">
        <v>296</v>
      </c>
      <c r="F762">
        <v>-117.50675</v>
      </c>
      <c r="G762">
        <v>34.041117</v>
      </c>
      <c r="H762" t="s">
        <v>695</v>
      </c>
      <c r="I762">
        <v>3.4</v>
      </c>
      <c r="J762">
        <v>5.4</v>
      </c>
      <c r="K762">
        <v>8.8000000000000007</v>
      </c>
      <c r="L762" t="s">
        <v>31</v>
      </c>
      <c r="M762" t="s">
        <v>129</v>
      </c>
      <c r="N762" t="s">
        <v>125</v>
      </c>
      <c r="O762">
        <v>0</v>
      </c>
      <c r="P762" t="s">
        <v>662</v>
      </c>
      <c r="Q762" t="s">
        <v>289</v>
      </c>
      <c r="R762" t="s">
        <v>155</v>
      </c>
      <c r="S762" t="s">
        <v>144</v>
      </c>
      <c r="T762" t="s">
        <v>202</v>
      </c>
      <c r="U762" t="s">
        <v>21</v>
      </c>
      <c r="V762" t="s">
        <v>156</v>
      </c>
      <c r="W762" t="s">
        <v>146</v>
      </c>
      <c r="X762" s="1">
        <v>37227</v>
      </c>
      <c r="Y762" t="s">
        <v>145</v>
      </c>
      <c r="Z762" t="s">
        <v>203</v>
      </c>
      <c r="AA762" t="s">
        <v>2251</v>
      </c>
      <c r="AB762" t="s">
        <v>204</v>
      </c>
      <c r="AC762" t="s">
        <v>133</v>
      </c>
      <c r="AD762" t="s">
        <v>59</v>
      </c>
      <c r="AE762">
        <v>0</v>
      </c>
      <c r="AG762" t="s">
        <v>146</v>
      </c>
      <c r="AH762" t="s">
        <v>146</v>
      </c>
      <c r="AI762" t="s">
        <v>146</v>
      </c>
      <c r="AJ762" t="s">
        <v>146</v>
      </c>
      <c r="AK762" t="s">
        <v>146</v>
      </c>
      <c r="AL762" t="s">
        <v>187</v>
      </c>
      <c r="AO762" t="s">
        <v>136</v>
      </c>
      <c r="AP762">
        <v>12</v>
      </c>
      <c r="AQ762" t="s">
        <v>164</v>
      </c>
      <c r="AR762" t="s">
        <v>164</v>
      </c>
      <c r="AT762">
        <v>12</v>
      </c>
      <c r="AU762">
        <v>30</v>
      </c>
      <c r="AW762" t="s">
        <v>137</v>
      </c>
      <c r="AX762" t="s">
        <v>138</v>
      </c>
      <c r="AZ762" t="s">
        <v>42</v>
      </c>
      <c r="BD762" t="s">
        <v>173</v>
      </c>
      <c r="BF762">
        <v>-117.506711376125</v>
      </c>
      <c r="BG762">
        <v>34.0413623719936</v>
      </c>
    </row>
    <row r="763" spans="1:59" x14ac:dyDescent="0.3">
      <c r="A763">
        <v>763</v>
      </c>
      <c r="B763">
        <v>7671</v>
      </c>
      <c r="C763" t="s">
        <v>2252</v>
      </c>
      <c r="D763" t="s">
        <v>2253</v>
      </c>
      <c r="E763" t="s">
        <v>296</v>
      </c>
      <c r="F763">
        <v>-117.50714600000001</v>
      </c>
      <c r="G763">
        <v>34.048226</v>
      </c>
      <c r="H763" t="s">
        <v>695</v>
      </c>
      <c r="I763">
        <v>1.9</v>
      </c>
      <c r="J763">
        <v>4.8</v>
      </c>
      <c r="K763">
        <v>6.7</v>
      </c>
      <c r="L763" t="s">
        <v>53</v>
      </c>
      <c r="M763" t="s">
        <v>129</v>
      </c>
      <c r="N763" t="s">
        <v>125</v>
      </c>
      <c r="O763">
        <v>0</v>
      </c>
      <c r="P763" t="s">
        <v>662</v>
      </c>
      <c r="R763" t="s">
        <v>155</v>
      </c>
      <c r="S763" t="s">
        <v>144</v>
      </c>
      <c r="U763" t="s">
        <v>42</v>
      </c>
      <c r="V763" t="s">
        <v>128</v>
      </c>
      <c r="W763" t="s">
        <v>129</v>
      </c>
      <c r="X763" s="1">
        <v>37227</v>
      </c>
      <c r="Y763" t="s">
        <v>130</v>
      </c>
      <c r="Z763" t="s">
        <v>66</v>
      </c>
      <c r="AA763" t="s">
        <v>2254</v>
      </c>
      <c r="AB763" t="s">
        <v>148</v>
      </c>
      <c r="AC763" t="s">
        <v>133</v>
      </c>
      <c r="AD763" t="s">
        <v>66</v>
      </c>
      <c r="AE763">
        <v>0</v>
      </c>
      <c r="AF763" t="s">
        <v>593</v>
      </c>
      <c r="AG763" t="s">
        <v>129</v>
      </c>
      <c r="AH763" t="s">
        <v>129</v>
      </c>
      <c r="AI763" t="s">
        <v>146</v>
      </c>
      <c r="AJ763" t="s">
        <v>146</v>
      </c>
      <c r="AK763" t="s">
        <v>129</v>
      </c>
      <c r="AL763" t="s">
        <v>187</v>
      </c>
      <c r="AM763" t="s">
        <v>2255</v>
      </c>
      <c r="AO763" t="s">
        <v>136</v>
      </c>
      <c r="AT763">
        <v>7</v>
      </c>
      <c r="AU763">
        <v>44</v>
      </c>
      <c r="AW763" t="s">
        <v>137</v>
      </c>
      <c r="AX763" t="s">
        <v>138</v>
      </c>
      <c r="AZ763" t="s">
        <v>42</v>
      </c>
      <c r="BD763" t="s">
        <v>173</v>
      </c>
      <c r="BF763">
        <v>-117.507628797623</v>
      </c>
      <c r="BG763">
        <v>34.048290004814497</v>
      </c>
    </row>
    <row r="764" spans="1:59" x14ac:dyDescent="0.3">
      <c r="A764">
        <v>764</v>
      </c>
      <c r="B764">
        <v>7672</v>
      </c>
      <c r="C764" t="s">
        <v>2256</v>
      </c>
      <c r="D764" t="s">
        <v>2257</v>
      </c>
      <c r="E764" t="s">
        <v>296</v>
      </c>
      <c r="F764">
        <v>-117.51899</v>
      </c>
      <c r="G764">
        <v>34.047198999999999</v>
      </c>
      <c r="H764" t="s">
        <v>695</v>
      </c>
      <c r="I764">
        <v>0.2</v>
      </c>
      <c r="J764">
        <v>2.9</v>
      </c>
      <c r="K764">
        <v>3.1</v>
      </c>
      <c r="L764" t="s">
        <v>53</v>
      </c>
      <c r="M764" t="s">
        <v>129</v>
      </c>
      <c r="N764" t="s">
        <v>125</v>
      </c>
      <c r="O764">
        <v>0</v>
      </c>
      <c r="P764" t="s">
        <v>662</v>
      </c>
      <c r="R764" t="s">
        <v>155</v>
      </c>
      <c r="S764" t="s">
        <v>144</v>
      </c>
      <c r="U764" t="s">
        <v>42</v>
      </c>
      <c r="V764" t="s">
        <v>156</v>
      </c>
      <c r="W764" t="s">
        <v>146</v>
      </c>
      <c r="X764" s="1">
        <v>37227</v>
      </c>
      <c r="Y764" t="s">
        <v>156</v>
      </c>
      <c r="Z764" t="s">
        <v>170</v>
      </c>
      <c r="AA764" t="s">
        <v>2225</v>
      </c>
      <c r="AB764" t="s">
        <v>148</v>
      </c>
      <c r="AD764" t="s">
        <v>66</v>
      </c>
      <c r="AE764">
        <v>0</v>
      </c>
      <c r="AF764" t="s">
        <v>387</v>
      </c>
      <c r="AG764" t="s">
        <v>146</v>
      </c>
      <c r="AH764" t="s">
        <v>146</v>
      </c>
      <c r="AI764" t="s">
        <v>146</v>
      </c>
      <c r="AJ764" t="s">
        <v>146</v>
      </c>
      <c r="AK764" t="s">
        <v>146</v>
      </c>
      <c r="AL764" t="s">
        <v>187</v>
      </c>
      <c r="AM764" t="s">
        <v>2258</v>
      </c>
      <c r="AN764" t="s">
        <v>389</v>
      </c>
      <c r="AO764" t="s">
        <v>136</v>
      </c>
      <c r="AP764">
        <v>6</v>
      </c>
      <c r="AW764" t="s">
        <v>137</v>
      </c>
      <c r="AX764" t="s">
        <v>138</v>
      </c>
      <c r="AZ764" t="s">
        <v>42</v>
      </c>
      <c r="BD764" t="s">
        <v>173</v>
      </c>
      <c r="BF764">
        <v>-117.518728216138</v>
      </c>
      <c r="BG764">
        <v>34.047407017871102</v>
      </c>
    </row>
    <row r="765" spans="1:59" x14ac:dyDescent="0.3">
      <c r="A765">
        <v>765</v>
      </c>
      <c r="B765">
        <v>7798</v>
      </c>
      <c r="C765" t="s">
        <v>2259</v>
      </c>
      <c r="D765" t="s">
        <v>2260</v>
      </c>
      <c r="E765" t="s">
        <v>259</v>
      </c>
      <c r="F765">
        <v>-117.524353</v>
      </c>
      <c r="G765">
        <v>34.046852999999999</v>
      </c>
      <c r="H765" t="s">
        <v>695</v>
      </c>
      <c r="I765">
        <v>4.5</v>
      </c>
      <c r="J765">
        <v>6.1</v>
      </c>
      <c r="K765">
        <v>10.6</v>
      </c>
      <c r="L765" t="s">
        <v>53</v>
      </c>
      <c r="N765" t="s">
        <v>125</v>
      </c>
      <c r="O765">
        <v>0</v>
      </c>
      <c r="P765" t="s">
        <v>662</v>
      </c>
      <c r="R765" t="s">
        <v>155</v>
      </c>
      <c r="S765" t="s">
        <v>465</v>
      </c>
      <c r="U765" t="s">
        <v>42</v>
      </c>
      <c r="V765" t="s">
        <v>145</v>
      </c>
      <c r="W765" t="s">
        <v>146</v>
      </c>
      <c r="X765" s="1">
        <v>37227</v>
      </c>
      <c r="Y765" t="s">
        <v>145</v>
      </c>
      <c r="Z765" t="s">
        <v>170</v>
      </c>
      <c r="AA765" t="s">
        <v>2225</v>
      </c>
      <c r="AC765" t="s">
        <v>133</v>
      </c>
      <c r="AD765" t="s">
        <v>66</v>
      </c>
      <c r="AE765">
        <v>0</v>
      </c>
      <c r="AF765" t="s">
        <v>2261</v>
      </c>
      <c r="AG765" t="s">
        <v>146</v>
      </c>
      <c r="AH765" t="s">
        <v>146</v>
      </c>
      <c r="AI765" t="s">
        <v>146</v>
      </c>
      <c r="AJ765" t="s">
        <v>146</v>
      </c>
      <c r="AK765" t="s">
        <v>146</v>
      </c>
      <c r="AL765" t="s">
        <v>187</v>
      </c>
      <c r="AN765" t="s">
        <v>642</v>
      </c>
      <c r="AO765" t="s">
        <v>136</v>
      </c>
      <c r="AP765">
        <v>5</v>
      </c>
      <c r="AT765">
        <v>8</v>
      </c>
      <c r="AU765">
        <v>10</v>
      </c>
      <c r="AW765" t="s">
        <v>137</v>
      </c>
      <c r="AX765" t="s">
        <v>138</v>
      </c>
      <c r="AZ765" t="s">
        <v>42</v>
      </c>
      <c r="BF765">
        <v>-117.524353</v>
      </c>
      <c r="BG765">
        <v>34.046852999999999</v>
      </c>
    </row>
    <row r="766" spans="1:59" x14ac:dyDescent="0.3">
      <c r="A766">
        <v>766</v>
      </c>
      <c r="B766">
        <v>7446</v>
      </c>
      <c r="C766" t="s">
        <v>2262</v>
      </c>
      <c r="D766" t="s">
        <v>2263</v>
      </c>
      <c r="E766" t="s">
        <v>259</v>
      </c>
      <c r="F766">
        <v>-117.528955</v>
      </c>
      <c r="G766">
        <v>34.047849999999997</v>
      </c>
      <c r="H766" t="s">
        <v>695</v>
      </c>
      <c r="I766">
        <v>1.7</v>
      </c>
      <c r="J766">
        <v>1.3</v>
      </c>
      <c r="K766">
        <v>3</v>
      </c>
      <c r="L766" t="s">
        <v>53</v>
      </c>
      <c r="N766" t="s">
        <v>125</v>
      </c>
      <c r="O766">
        <v>0</v>
      </c>
      <c r="P766" t="s">
        <v>662</v>
      </c>
      <c r="R766" t="s">
        <v>155</v>
      </c>
      <c r="S766" t="s">
        <v>465</v>
      </c>
      <c r="U766" t="s">
        <v>42</v>
      </c>
      <c r="V766" t="s">
        <v>128</v>
      </c>
      <c r="W766" t="s">
        <v>129</v>
      </c>
      <c r="X766" s="1">
        <v>37227</v>
      </c>
      <c r="Y766" t="s">
        <v>130</v>
      </c>
      <c r="Z766" t="s">
        <v>170</v>
      </c>
      <c r="AA766" t="s">
        <v>2225</v>
      </c>
      <c r="AD766" t="s">
        <v>66</v>
      </c>
      <c r="AE766">
        <v>0</v>
      </c>
      <c r="AG766" t="s">
        <v>129</v>
      </c>
      <c r="AH766" t="s">
        <v>129</v>
      </c>
      <c r="AI766" t="s">
        <v>129</v>
      </c>
      <c r="AJ766" t="s">
        <v>129</v>
      </c>
      <c r="AK766" t="s">
        <v>129</v>
      </c>
      <c r="AL766" t="s">
        <v>187</v>
      </c>
      <c r="AO766" t="s">
        <v>136</v>
      </c>
      <c r="AW766" t="s">
        <v>137</v>
      </c>
      <c r="AX766" t="s">
        <v>138</v>
      </c>
      <c r="AZ766" t="s">
        <v>42</v>
      </c>
      <c r="BF766">
        <v>-117.528955</v>
      </c>
      <c r="BG766">
        <v>34.047849999999997</v>
      </c>
    </row>
    <row r="767" spans="1:59" x14ac:dyDescent="0.3">
      <c r="A767">
        <v>767</v>
      </c>
      <c r="B767">
        <v>7447</v>
      </c>
      <c r="C767" t="s">
        <v>2264</v>
      </c>
      <c r="D767" t="s">
        <v>2265</v>
      </c>
      <c r="E767" t="s">
        <v>259</v>
      </c>
      <c r="F767">
        <v>-117.535967</v>
      </c>
      <c r="G767">
        <v>34.048126000000003</v>
      </c>
      <c r="H767" t="s">
        <v>695</v>
      </c>
      <c r="I767">
        <v>5.0999999999999996</v>
      </c>
      <c r="J767">
        <v>2.8</v>
      </c>
      <c r="K767">
        <v>7.9</v>
      </c>
      <c r="L767" t="s">
        <v>53</v>
      </c>
      <c r="N767" t="s">
        <v>125</v>
      </c>
      <c r="O767">
        <v>0</v>
      </c>
      <c r="P767" t="s">
        <v>662</v>
      </c>
      <c r="R767" t="s">
        <v>155</v>
      </c>
      <c r="S767" t="s">
        <v>465</v>
      </c>
      <c r="U767" t="s">
        <v>42</v>
      </c>
      <c r="V767" t="s">
        <v>128</v>
      </c>
      <c r="W767" t="s">
        <v>129</v>
      </c>
      <c r="X767" s="1">
        <v>37227</v>
      </c>
      <c r="Y767" t="s">
        <v>130</v>
      </c>
      <c r="Z767" t="s">
        <v>170</v>
      </c>
      <c r="AA767" t="s">
        <v>2225</v>
      </c>
      <c r="AC767" t="s">
        <v>331</v>
      </c>
      <c r="AD767" t="s">
        <v>66</v>
      </c>
      <c r="AE767">
        <v>0</v>
      </c>
      <c r="AF767" t="s">
        <v>2266</v>
      </c>
      <c r="AG767" t="s">
        <v>129</v>
      </c>
      <c r="AH767" t="s">
        <v>129</v>
      </c>
      <c r="AI767" t="s">
        <v>129</v>
      </c>
      <c r="AJ767" t="s">
        <v>129</v>
      </c>
      <c r="AK767" t="s">
        <v>129</v>
      </c>
      <c r="AL767" t="s">
        <v>187</v>
      </c>
      <c r="AO767" t="s">
        <v>136</v>
      </c>
      <c r="AW767" t="s">
        <v>137</v>
      </c>
      <c r="AX767" t="s">
        <v>138</v>
      </c>
      <c r="AZ767" t="s">
        <v>42</v>
      </c>
      <c r="BF767">
        <v>-117.535967</v>
      </c>
      <c r="BG767">
        <v>34.048126000000003</v>
      </c>
    </row>
    <row r="768" spans="1:59" x14ac:dyDescent="0.3">
      <c r="A768">
        <v>768</v>
      </c>
      <c r="B768">
        <v>7801</v>
      </c>
      <c r="C768" t="s">
        <v>2267</v>
      </c>
      <c r="D768" t="s">
        <v>2268</v>
      </c>
      <c r="E768" t="s">
        <v>259</v>
      </c>
      <c r="F768">
        <v>-117.544917</v>
      </c>
      <c r="G768">
        <v>34.048144999999998</v>
      </c>
      <c r="H768" t="s">
        <v>695</v>
      </c>
      <c r="I768">
        <v>0.4</v>
      </c>
      <c r="J768">
        <v>1.7</v>
      </c>
      <c r="K768">
        <v>2.1</v>
      </c>
      <c r="L768" t="s">
        <v>53</v>
      </c>
      <c r="N768" t="s">
        <v>125</v>
      </c>
      <c r="O768">
        <v>0</v>
      </c>
      <c r="P768" t="s">
        <v>662</v>
      </c>
      <c r="R768" t="s">
        <v>155</v>
      </c>
      <c r="S768" t="s">
        <v>144</v>
      </c>
      <c r="U768" t="s">
        <v>42</v>
      </c>
      <c r="V768" t="s">
        <v>156</v>
      </c>
      <c r="W768" t="s">
        <v>146</v>
      </c>
      <c r="X768" s="1">
        <v>37227</v>
      </c>
      <c r="Y768" t="s">
        <v>157</v>
      </c>
      <c r="Z768" t="s">
        <v>170</v>
      </c>
      <c r="AA768" t="s">
        <v>2225</v>
      </c>
      <c r="AC768" t="s">
        <v>133</v>
      </c>
      <c r="AD768" t="s">
        <v>66</v>
      </c>
      <c r="AE768">
        <v>0</v>
      </c>
      <c r="AG768" t="s">
        <v>129</v>
      </c>
      <c r="AH768" t="s">
        <v>129</v>
      </c>
      <c r="AI768" t="s">
        <v>146</v>
      </c>
      <c r="AJ768" t="s">
        <v>146</v>
      </c>
      <c r="AK768" t="s">
        <v>146</v>
      </c>
      <c r="AL768" t="s">
        <v>187</v>
      </c>
      <c r="AO768" t="s">
        <v>136</v>
      </c>
      <c r="AP768">
        <v>6</v>
      </c>
      <c r="AT768">
        <v>6</v>
      </c>
      <c r="AU768">
        <v>25</v>
      </c>
      <c r="AW768" t="s">
        <v>137</v>
      </c>
      <c r="AX768" t="s">
        <v>138</v>
      </c>
      <c r="AZ768" t="s">
        <v>42</v>
      </c>
      <c r="BF768">
        <v>-117.544917</v>
      </c>
      <c r="BG768">
        <v>34.048144999999998</v>
      </c>
    </row>
    <row r="769" spans="1:59" x14ac:dyDescent="0.3">
      <c r="A769">
        <v>769</v>
      </c>
      <c r="B769">
        <v>7450</v>
      </c>
      <c r="C769" t="s">
        <v>2269</v>
      </c>
      <c r="D769" t="s">
        <v>2270</v>
      </c>
      <c r="E769" t="s">
        <v>259</v>
      </c>
      <c r="F769">
        <v>-117.554796</v>
      </c>
      <c r="G769">
        <v>34.048248000000001</v>
      </c>
      <c r="H769" t="s">
        <v>695</v>
      </c>
      <c r="I769">
        <v>1.5</v>
      </c>
      <c r="J769">
        <v>3.5</v>
      </c>
      <c r="K769">
        <v>5</v>
      </c>
      <c r="L769" t="s">
        <v>53</v>
      </c>
      <c r="N769" t="s">
        <v>125</v>
      </c>
      <c r="O769">
        <v>0</v>
      </c>
      <c r="P769" t="s">
        <v>662</v>
      </c>
      <c r="R769" t="s">
        <v>155</v>
      </c>
      <c r="S769" t="s">
        <v>465</v>
      </c>
      <c r="U769" t="s">
        <v>42</v>
      </c>
      <c r="V769" t="s">
        <v>128</v>
      </c>
      <c r="W769" t="s">
        <v>129</v>
      </c>
      <c r="X769" s="1">
        <v>37227</v>
      </c>
      <c r="Y769" t="s">
        <v>130</v>
      </c>
      <c r="Z769" t="s">
        <v>170</v>
      </c>
      <c r="AA769" t="s">
        <v>2225</v>
      </c>
      <c r="AC769" t="s">
        <v>133</v>
      </c>
      <c r="AD769" t="s">
        <v>66</v>
      </c>
      <c r="AE769">
        <v>0</v>
      </c>
      <c r="AF769" t="s">
        <v>2271</v>
      </c>
      <c r="AG769" t="s">
        <v>129</v>
      </c>
      <c r="AH769" t="s">
        <v>129</v>
      </c>
      <c r="AI769" t="s">
        <v>129</v>
      </c>
      <c r="AJ769" t="s">
        <v>129</v>
      </c>
      <c r="AK769" t="s">
        <v>129</v>
      </c>
      <c r="AL769" t="s">
        <v>187</v>
      </c>
      <c r="AO769" t="s">
        <v>136</v>
      </c>
      <c r="AW769" t="s">
        <v>137</v>
      </c>
      <c r="AX769" t="s">
        <v>138</v>
      </c>
      <c r="AZ769" t="s">
        <v>42</v>
      </c>
      <c r="BF769">
        <v>-117.554796</v>
      </c>
      <c r="BG769">
        <v>34.048248000000001</v>
      </c>
    </row>
    <row r="770" spans="1:59" x14ac:dyDescent="0.3">
      <c r="A770">
        <v>770</v>
      </c>
      <c r="B770">
        <v>7451</v>
      </c>
      <c r="C770" t="s">
        <v>2272</v>
      </c>
      <c r="D770" t="s">
        <v>2273</v>
      </c>
      <c r="E770" t="s">
        <v>259</v>
      </c>
      <c r="F770">
        <v>-117.558138</v>
      </c>
      <c r="G770">
        <v>34.048375</v>
      </c>
      <c r="H770" t="s">
        <v>695</v>
      </c>
      <c r="I770">
        <v>2.7</v>
      </c>
      <c r="J770">
        <v>6.2</v>
      </c>
      <c r="K770">
        <v>8.9</v>
      </c>
      <c r="L770" t="s">
        <v>53</v>
      </c>
      <c r="N770" t="s">
        <v>125</v>
      </c>
      <c r="O770">
        <v>0</v>
      </c>
      <c r="P770" t="s">
        <v>662</v>
      </c>
      <c r="R770" t="s">
        <v>155</v>
      </c>
      <c r="S770" t="s">
        <v>465</v>
      </c>
      <c r="U770" t="s">
        <v>42</v>
      </c>
      <c r="V770" t="s">
        <v>145</v>
      </c>
      <c r="W770" t="s">
        <v>146</v>
      </c>
      <c r="X770" s="1">
        <v>37227</v>
      </c>
      <c r="Y770" t="s">
        <v>145</v>
      </c>
      <c r="Z770" t="s">
        <v>170</v>
      </c>
      <c r="AA770" t="s">
        <v>2225</v>
      </c>
      <c r="AC770" t="s">
        <v>133</v>
      </c>
      <c r="AD770" t="s">
        <v>66</v>
      </c>
      <c r="AE770">
        <v>0</v>
      </c>
      <c r="AF770" t="s">
        <v>2274</v>
      </c>
      <c r="AG770" t="s">
        <v>146</v>
      </c>
      <c r="AH770" t="s">
        <v>146</v>
      </c>
      <c r="AI770" t="s">
        <v>146</v>
      </c>
      <c r="AJ770" t="s">
        <v>146</v>
      </c>
      <c r="AK770" t="s">
        <v>146</v>
      </c>
      <c r="AL770" t="s">
        <v>187</v>
      </c>
      <c r="AN770" t="s">
        <v>942</v>
      </c>
      <c r="AO770" t="s">
        <v>136</v>
      </c>
      <c r="AP770">
        <v>6</v>
      </c>
      <c r="AT770">
        <v>8</v>
      </c>
      <c r="AU770">
        <v>10</v>
      </c>
      <c r="AW770" t="s">
        <v>137</v>
      </c>
      <c r="AX770" t="s">
        <v>138</v>
      </c>
      <c r="AZ770" t="s">
        <v>42</v>
      </c>
      <c r="BF770">
        <v>-117.558138</v>
      </c>
      <c r="BG770">
        <v>34.048375</v>
      </c>
    </row>
    <row r="771" spans="1:59" x14ac:dyDescent="0.3">
      <c r="A771">
        <v>771</v>
      </c>
      <c r="B771">
        <v>7453</v>
      </c>
      <c r="C771" t="s">
        <v>2275</v>
      </c>
      <c r="D771" t="s">
        <v>2276</v>
      </c>
      <c r="E771" t="s">
        <v>259</v>
      </c>
      <c r="F771">
        <v>-117.55809499999999</v>
      </c>
      <c r="G771">
        <v>34.055678</v>
      </c>
      <c r="H771" t="s">
        <v>695</v>
      </c>
      <c r="I771">
        <v>2.9</v>
      </c>
      <c r="J771">
        <v>1.4</v>
      </c>
      <c r="K771">
        <v>4.3</v>
      </c>
      <c r="L771" t="s">
        <v>53</v>
      </c>
      <c r="O771">
        <v>0</v>
      </c>
      <c r="P771" t="s">
        <v>662</v>
      </c>
      <c r="S771" t="s">
        <v>465</v>
      </c>
      <c r="U771" t="s">
        <v>42</v>
      </c>
      <c r="V771" t="s">
        <v>128</v>
      </c>
      <c r="W771" t="s">
        <v>129</v>
      </c>
      <c r="X771" s="1">
        <v>25569</v>
      </c>
      <c r="Y771" t="s">
        <v>130</v>
      </c>
      <c r="Z771" t="s">
        <v>66</v>
      </c>
      <c r="AA771" t="s">
        <v>2225</v>
      </c>
      <c r="AD771" t="s">
        <v>66</v>
      </c>
      <c r="AE771">
        <v>0</v>
      </c>
      <c r="AG771" t="s">
        <v>129</v>
      </c>
      <c r="AH771" t="s">
        <v>129</v>
      </c>
      <c r="AI771" t="s">
        <v>129</v>
      </c>
      <c r="AJ771" t="s">
        <v>129</v>
      </c>
      <c r="AK771" t="s">
        <v>129</v>
      </c>
      <c r="AL771" t="s">
        <v>187</v>
      </c>
      <c r="AO771" t="s">
        <v>136</v>
      </c>
      <c r="AW771" t="s">
        <v>137</v>
      </c>
      <c r="AX771" t="s">
        <v>138</v>
      </c>
      <c r="AZ771" t="s">
        <v>42</v>
      </c>
      <c r="BF771">
        <v>-117.55809499999999</v>
      </c>
      <c r="BG771">
        <v>34.055678</v>
      </c>
    </row>
    <row r="772" spans="1:59" x14ac:dyDescent="0.3">
      <c r="A772">
        <v>772</v>
      </c>
      <c r="B772">
        <v>7455</v>
      </c>
      <c r="C772" t="s">
        <v>2277</v>
      </c>
      <c r="D772" t="s">
        <v>2278</v>
      </c>
      <c r="E772" t="s">
        <v>259</v>
      </c>
      <c r="F772">
        <v>-117.558059</v>
      </c>
      <c r="G772">
        <v>34.062828000000003</v>
      </c>
      <c r="H772" t="s">
        <v>695</v>
      </c>
      <c r="I772">
        <v>5</v>
      </c>
      <c r="J772">
        <v>3.3</v>
      </c>
      <c r="K772">
        <v>8.3000000000000007</v>
      </c>
      <c r="L772" t="s">
        <v>53</v>
      </c>
      <c r="O772">
        <v>0</v>
      </c>
      <c r="P772" t="s">
        <v>607</v>
      </c>
      <c r="S772" t="s">
        <v>144</v>
      </c>
      <c r="U772" t="s">
        <v>42</v>
      </c>
      <c r="V772" t="s">
        <v>156</v>
      </c>
      <c r="W772" t="s">
        <v>146</v>
      </c>
      <c r="X772" s="1">
        <v>25569</v>
      </c>
      <c r="Y772" t="s">
        <v>157</v>
      </c>
      <c r="Z772" t="s">
        <v>66</v>
      </c>
      <c r="AD772" t="s">
        <v>66</v>
      </c>
      <c r="AE772">
        <v>0</v>
      </c>
      <c r="AG772" t="s">
        <v>129</v>
      </c>
      <c r="AH772" t="s">
        <v>129</v>
      </c>
      <c r="AI772" t="s">
        <v>146</v>
      </c>
      <c r="AJ772" t="s">
        <v>146</v>
      </c>
      <c r="AK772" t="s">
        <v>146</v>
      </c>
      <c r="AL772" t="s">
        <v>187</v>
      </c>
      <c r="AO772" t="s">
        <v>136</v>
      </c>
      <c r="AP772">
        <v>5</v>
      </c>
      <c r="AT772">
        <v>5</v>
      </c>
      <c r="AU772">
        <v>25</v>
      </c>
      <c r="AW772" t="s">
        <v>137</v>
      </c>
      <c r="AX772" t="s">
        <v>138</v>
      </c>
      <c r="AZ772" t="s">
        <v>42</v>
      </c>
      <c r="BF772">
        <v>-117.558059</v>
      </c>
      <c r="BG772">
        <v>34.062828000000003</v>
      </c>
    </row>
    <row r="773" spans="1:59" x14ac:dyDescent="0.3">
      <c r="A773">
        <v>773</v>
      </c>
      <c r="B773">
        <v>553</v>
      </c>
      <c r="C773" t="s">
        <v>2279</v>
      </c>
      <c r="D773" t="s">
        <v>2280</v>
      </c>
      <c r="E773" t="s">
        <v>123</v>
      </c>
      <c r="F773">
        <v>-117.558148</v>
      </c>
      <c r="G773">
        <v>34.077485000000003</v>
      </c>
      <c r="H773" t="s">
        <v>695</v>
      </c>
      <c r="I773">
        <v>3</v>
      </c>
      <c r="J773">
        <v>1.7</v>
      </c>
      <c r="K773">
        <v>4.7</v>
      </c>
      <c r="L773" t="s">
        <v>45</v>
      </c>
      <c r="N773" t="s">
        <v>293</v>
      </c>
      <c r="O773">
        <v>0</v>
      </c>
      <c r="P773" t="s">
        <v>662</v>
      </c>
      <c r="R773" t="s">
        <v>155</v>
      </c>
      <c r="S773" t="s">
        <v>144</v>
      </c>
      <c r="T773" t="s">
        <v>169</v>
      </c>
      <c r="U773" t="s">
        <v>40</v>
      </c>
      <c r="V773" t="s">
        <v>157</v>
      </c>
      <c r="W773" t="s">
        <v>146</v>
      </c>
      <c r="X773" s="1">
        <v>25569</v>
      </c>
      <c r="Y773" t="s">
        <v>145</v>
      </c>
      <c r="Z773" t="s">
        <v>203</v>
      </c>
      <c r="AA773" t="s">
        <v>369</v>
      </c>
      <c r="AC773" t="s">
        <v>133</v>
      </c>
      <c r="AD773" t="s">
        <v>61</v>
      </c>
      <c r="AE773">
        <v>0</v>
      </c>
      <c r="AG773" t="s">
        <v>146</v>
      </c>
      <c r="AH773" t="s">
        <v>146</v>
      </c>
      <c r="AI773" t="s">
        <v>146</v>
      </c>
      <c r="AJ773" t="s">
        <v>146</v>
      </c>
      <c r="AK773" t="s">
        <v>146</v>
      </c>
      <c r="AL773" t="s">
        <v>187</v>
      </c>
      <c r="AO773" t="s">
        <v>136</v>
      </c>
      <c r="AP773">
        <v>6</v>
      </c>
      <c r="AQ773" t="s">
        <v>294</v>
      </c>
      <c r="AR773" t="s">
        <v>294</v>
      </c>
      <c r="AT773">
        <v>16</v>
      </c>
      <c r="AU773">
        <v>18</v>
      </c>
      <c r="AW773" t="s">
        <v>137</v>
      </c>
      <c r="AX773" t="s">
        <v>138</v>
      </c>
      <c r="AZ773" t="s">
        <v>42</v>
      </c>
      <c r="BF773">
        <v>-117.558151352761</v>
      </c>
      <c r="BG773">
        <v>34.077482222972897</v>
      </c>
    </row>
    <row r="774" spans="1:59" x14ac:dyDescent="0.3">
      <c r="A774">
        <v>774</v>
      </c>
      <c r="B774">
        <v>7641</v>
      </c>
      <c r="C774" t="s">
        <v>2281</v>
      </c>
      <c r="D774" t="s">
        <v>2282</v>
      </c>
      <c r="E774" t="s">
        <v>123</v>
      </c>
      <c r="F774">
        <v>-117.558193</v>
      </c>
      <c r="G774">
        <v>34.084795</v>
      </c>
      <c r="H774" t="s">
        <v>695</v>
      </c>
      <c r="I774">
        <v>1.7</v>
      </c>
      <c r="J774">
        <v>2.7</v>
      </c>
      <c r="K774">
        <v>4.4000000000000004</v>
      </c>
      <c r="L774" t="s">
        <v>53</v>
      </c>
      <c r="N774" t="s">
        <v>125</v>
      </c>
      <c r="O774">
        <v>0</v>
      </c>
      <c r="P774" t="s">
        <v>662</v>
      </c>
      <c r="R774" t="s">
        <v>155</v>
      </c>
      <c r="S774" t="s">
        <v>144</v>
      </c>
      <c r="U774" t="s">
        <v>42</v>
      </c>
      <c r="V774" t="s">
        <v>156</v>
      </c>
      <c r="W774" t="s">
        <v>146</v>
      </c>
      <c r="X774" s="1">
        <v>25569</v>
      </c>
      <c r="Y774" t="s">
        <v>145</v>
      </c>
      <c r="Z774" t="s">
        <v>170</v>
      </c>
      <c r="AA774" t="s">
        <v>369</v>
      </c>
      <c r="AC774" t="s">
        <v>133</v>
      </c>
      <c r="AD774" t="s">
        <v>66</v>
      </c>
      <c r="AE774">
        <v>0</v>
      </c>
      <c r="AG774" t="s">
        <v>146</v>
      </c>
      <c r="AH774" t="s">
        <v>146</v>
      </c>
      <c r="AI774" t="s">
        <v>146</v>
      </c>
      <c r="AJ774" t="s">
        <v>146</v>
      </c>
      <c r="AK774" t="s">
        <v>146</v>
      </c>
      <c r="AL774" t="s">
        <v>187</v>
      </c>
      <c r="AO774" t="s">
        <v>136</v>
      </c>
      <c r="AP774">
        <v>4</v>
      </c>
      <c r="AT774">
        <v>9</v>
      </c>
      <c r="AU774">
        <v>6</v>
      </c>
      <c r="AW774" t="s">
        <v>137</v>
      </c>
      <c r="AX774" t="s">
        <v>138</v>
      </c>
      <c r="AZ774" t="s">
        <v>42</v>
      </c>
      <c r="BF774">
        <v>-117.558193</v>
      </c>
      <c r="BG774">
        <v>34.084795</v>
      </c>
    </row>
    <row r="775" spans="1:59" x14ac:dyDescent="0.3">
      <c r="A775">
        <v>775</v>
      </c>
      <c r="B775">
        <v>5749</v>
      </c>
      <c r="C775" t="s">
        <v>2283</v>
      </c>
      <c r="D775" t="s">
        <v>2284</v>
      </c>
      <c r="E775" t="s">
        <v>123</v>
      </c>
      <c r="F775">
        <v>-117.55556900000001</v>
      </c>
      <c r="G775">
        <v>34.095182999999999</v>
      </c>
      <c r="H775" t="s">
        <v>695</v>
      </c>
      <c r="I775">
        <v>0.2</v>
      </c>
      <c r="J775">
        <v>1.8</v>
      </c>
      <c r="K775">
        <v>2</v>
      </c>
      <c r="L775" t="s">
        <v>53</v>
      </c>
      <c r="N775" t="s">
        <v>293</v>
      </c>
      <c r="O775">
        <v>0</v>
      </c>
      <c r="P775" t="s">
        <v>662</v>
      </c>
      <c r="R775" t="s">
        <v>155</v>
      </c>
      <c r="S775" t="s">
        <v>144</v>
      </c>
      <c r="U775" t="s">
        <v>42</v>
      </c>
      <c r="V775" t="s">
        <v>156</v>
      </c>
      <c r="W775" t="s">
        <v>146</v>
      </c>
      <c r="X775" s="1">
        <v>25569</v>
      </c>
      <c r="Y775" t="s">
        <v>145</v>
      </c>
      <c r="Z775" t="s">
        <v>170</v>
      </c>
      <c r="AA775" t="s">
        <v>696</v>
      </c>
      <c r="AC775" t="s">
        <v>133</v>
      </c>
      <c r="AD775" t="s">
        <v>66</v>
      </c>
      <c r="AE775">
        <v>0</v>
      </c>
      <c r="AF775" t="s">
        <v>198</v>
      </c>
      <c r="AG775" t="s">
        <v>146</v>
      </c>
      <c r="AH775" t="s">
        <v>146</v>
      </c>
      <c r="AI775" t="s">
        <v>146</v>
      </c>
      <c r="AJ775" t="s">
        <v>146</v>
      </c>
      <c r="AK775" t="s">
        <v>146</v>
      </c>
      <c r="AL775" t="s">
        <v>187</v>
      </c>
      <c r="AO775" t="s">
        <v>136</v>
      </c>
      <c r="AP775">
        <v>4</v>
      </c>
      <c r="AT775">
        <v>11</v>
      </c>
      <c r="AU775">
        <v>39</v>
      </c>
      <c r="AW775" t="s">
        <v>137</v>
      </c>
      <c r="AX775" t="s">
        <v>138</v>
      </c>
      <c r="AZ775" t="s">
        <v>42</v>
      </c>
      <c r="BF775">
        <v>-117.55556900000001</v>
      </c>
      <c r="BG775">
        <v>34.095182999999999</v>
      </c>
    </row>
    <row r="776" spans="1:59" x14ac:dyDescent="0.3">
      <c r="A776">
        <v>776</v>
      </c>
      <c r="B776">
        <v>7073</v>
      </c>
      <c r="C776" t="s">
        <v>2285</v>
      </c>
      <c r="D776" t="s">
        <v>2286</v>
      </c>
      <c r="E776" t="s">
        <v>123</v>
      </c>
      <c r="F776">
        <v>-117.55620999999999</v>
      </c>
      <c r="G776">
        <v>34.106228000000002</v>
      </c>
      <c r="H776" t="s">
        <v>2287</v>
      </c>
      <c r="I776">
        <v>17.8</v>
      </c>
      <c r="J776">
        <v>36.5</v>
      </c>
      <c r="K776">
        <v>54.3</v>
      </c>
      <c r="L776" t="s">
        <v>37</v>
      </c>
      <c r="M776" t="s">
        <v>146</v>
      </c>
      <c r="N776" t="s">
        <v>293</v>
      </c>
      <c r="O776">
        <v>0</v>
      </c>
      <c r="P776" t="s">
        <v>662</v>
      </c>
      <c r="R776" t="s">
        <v>155</v>
      </c>
      <c r="S776" t="s">
        <v>144</v>
      </c>
      <c r="T776" t="s">
        <v>169</v>
      </c>
      <c r="U776" t="s">
        <v>40</v>
      </c>
      <c r="V776" t="s">
        <v>145</v>
      </c>
      <c r="W776" t="s">
        <v>146</v>
      </c>
      <c r="X776" s="1">
        <v>37227</v>
      </c>
      <c r="Y776" t="s">
        <v>145</v>
      </c>
      <c r="Z776" t="s">
        <v>203</v>
      </c>
      <c r="AA776" t="s">
        <v>696</v>
      </c>
      <c r="AC776" t="s">
        <v>133</v>
      </c>
      <c r="AD776" t="s">
        <v>61</v>
      </c>
      <c r="AE776">
        <v>0</v>
      </c>
      <c r="AG776" t="s">
        <v>146</v>
      </c>
      <c r="AH776" t="s">
        <v>146</v>
      </c>
      <c r="AI776" t="s">
        <v>146</v>
      </c>
      <c r="AJ776" t="s">
        <v>146</v>
      </c>
      <c r="AK776" t="s">
        <v>146</v>
      </c>
      <c r="AL776" t="s">
        <v>187</v>
      </c>
      <c r="AM776" t="s">
        <v>2288</v>
      </c>
      <c r="AN776" t="s">
        <v>666</v>
      </c>
      <c r="AO776" t="s">
        <v>136</v>
      </c>
      <c r="AP776">
        <v>9</v>
      </c>
      <c r="AQ776" t="s">
        <v>294</v>
      </c>
      <c r="AR776" t="s">
        <v>188</v>
      </c>
      <c r="AT776">
        <v>28</v>
      </c>
      <c r="AU776">
        <v>22</v>
      </c>
      <c r="AW776" t="s">
        <v>137</v>
      </c>
      <c r="AX776" t="s">
        <v>138</v>
      </c>
      <c r="AZ776" t="s">
        <v>42</v>
      </c>
      <c r="BF776">
        <v>-117.55679764417999</v>
      </c>
      <c r="BG776">
        <v>34.106257791336503</v>
      </c>
    </row>
    <row r="777" spans="1:59" x14ac:dyDescent="0.3">
      <c r="A777">
        <v>777</v>
      </c>
      <c r="B777">
        <v>547</v>
      </c>
      <c r="C777" t="s">
        <v>2289</v>
      </c>
      <c r="D777" t="s">
        <v>2290</v>
      </c>
      <c r="E777" t="s">
        <v>123</v>
      </c>
      <c r="F777">
        <v>-117.55026700000001</v>
      </c>
      <c r="G777">
        <v>34.106234999999998</v>
      </c>
      <c r="H777" t="s">
        <v>2287</v>
      </c>
      <c r="I777">
        <v>10.199999999999999</v>
      </c>
      <c r="J777">
        <v>11.9</v>
      </c>
      <c r="K777">
        <v>22.1</v>
      </c>
      <c r="L777" t="s">
        <v>29</v>
      </c>
      <c r="N777" t="s">
        <v>125</v>
      </c>
      <c r="O777">
        <v>0</v>
      </c>
      <c r="P777" t="s">
        <v>662</v>
      </c>
      <c r="R777" t="s">
        <v>155</v>
      </c>
      <c r="S777" t="s">
        <v>144</v>
      </c>
      <c r="U777" t="s">
        <v>42</v>
      </c>
      <c r="V777" t="s">
        <v>145</v>
      </c>
      <c r="W777" t="s">
        <v>146</v>
      </c>
      <c r="X777" s="1">
        <v>25569</v>
      </c>
      <c r="Y777" t="s">
        <v>145</v>
      </c>
      <c r="Z777" t="s">
        <v>181</v>
      </c>
      <c r="AA777" t="s">
        <v>696</v>
      </c>
      <c r="AC777" t="s">
        <v>133</v>
      </c>
      <c r="AD777" t="s">
        <v>66</v>
      </c>
      <c r="AE777">
        <v>0</v>
      </c>
      <c r="AG777" t="s">
        <v>146</v>
      </c>
      <c r="AH777" t="s">
        <v>146</v>
      </c>
      <c r="AI777" t="s">
        <v>146</v>
      </c>
      <c r="AJ777" t="s">
        <v>146</v>
      </c>
      <c r="AK777" t="s">
        <v>146</v>
      </c>
      <c r="AL777" t="s">
        <v>187</v>
      </c>
      <c r="AO777" t="s">
        <v>136</v>
      </c>
      <c r="AP777">
        <v>5</v>
      </c>
      <c r="AT777">
        <v>9</v>
      </c>
      <c r="AU777">
        <v>39</v>
      </c>
      <c r="AW777" t="s">
        <v>137</v>
      </c>
      <c r="AX777" t="s">
        <v>138</v>
      </c>
      <c r="AZ777" t="s">
        <v>42</v>
      </c>
      <c r="BF777">
        <v>-117.549068411045</v>
      </c>
      <c r="BG777">
        <v>34.106186269637497</v>
      </c>
    </row>
    <row r="778" spans="1:59" x14ac:dyDescent="0.3">
      <c r="A778">
        <v>778</v>
      </c>
      <c r="B778">
        <v>5753</v>
      </c>
      <c r="C778" t="s">
        <v>2291</v>
      </c>
      <c r="D778" t="s">
        <v>2292</v>
      </c>
      <c r="E778" t="s">
        <v>123</v>
      </c>
      <c r="F778">
        <v>-117.536924</v>
      </c>
      <c r="G778">
        <v>34.107205</v>
      </c>
      <c r="H778" t="s">
        <v>695</v>
      </c>
      <c r="I778">
        <v>17.3</v>
      </c>
      <c r="J778">
        <v>21.2</v>
      </c>
      <c r="K778">
        <v>38.5</v>
      </c>
      <c r="L778" t="s">
        <v>53</v>
      </c>
      <c r="N778" t="s">
        <v>293</v>
      </c>
      <c r="O778">
        <v>0</v>
      </c>
      <c r="P778" t="s">
        <v>662</v>
      </c>
      <c r="Q778" t="s">
        <v>432</v>
      </c>
      <c r="R778" t="s">
        <v>155</v>
      </c>
      <c r="S778" t="s">
        <v>144</v>
      </c>
      <c r="U778" t="s">
        <v>42</v>
      </c>
      <c r="V778" t="s">
        <v>145</v>
      </c>
      <c r="W778" t="s">
        <v>146</v>
      </c>
      <c r="X778" s="1">
        <v>25569</v>
      </c>
      <c r="Y778" t="s">
        <v>145</v>
      </c>
      <c r="Z778" t="s">
        <v>181</v>
      </c>
      <c r="AA778" t="s">
        <v>696</v>
      </c>
      <c r="AC778" t="s">
        <v>133</v>
      </c>
      <c r="AD778" t="s">
        <v>66</v>
      </c>
      <c r="AE778">
        <v>0</v>
      </c>
      <c r="AG778" t="s">
        <v>146</v>
      </c>
      <c r="AH778" t="s">
        <v>146</v>
      </c>
      <c r="AI778" t="s">
        <v>146</v>
      </c>
      <c r="AJ778" t="s">
        <v>146</v>
      </c>
      <c r="AK778" t="s">
        <v>146</v>
      </c>
      <c r="AL778" t="s">
        <v>187</v>
      </c>
      <c r="AO778" t="s">
        <v>136</v>
      </c>
      <c r="AP778">
        <v>9</v>
      </c>
      <c r="AT778">
        <v>9</v>
      </c>
      <c r="AU778">
        <v>39</v>
      </c>
      <c r="AW778" t="s">
        <v>137</v>
      </c>
      <c r="AX778" t="s">
        <v>138</v>
      </c>
      <c r="AZ778" t="s">
        <v>42</v>
      </c>
      <c r="BF778">
        <v>-117.537003766865</v>
      </c>
      <c r="BG778">
        <v>34.106460208616198</v>
      </c>
    </row>
    <row r="779" spans="1:59" x14ac:dyDescent="0.3">
      <c r="A779">
        <v>779</v>
      </c>
      <c r="B779">
        <v>5754</v>
      </c>
      <c r="C779" t="s">
        <v>2293</v>
      </c>
      <c r="D779" t="s">
        <v>2294</v>
      </c>
      <c r="E779" t="s">
        <v>123</v>
      </c>
      <c r="F779">
        <v>-117.536806</v>
      </c>
      <c r="G779">
        <v>34.112212999999997</v>
      </c>
      <c r="H779" t="s">
        <v>695</v>
      </c>
      <c r="I779">
        <v>1.7</v>
      </c>
      <c r="J779">
        <v>0.4</v>
      </c>
      <c r="K779">
        <v>2.1</v>
      </c>
      <c r="L779" t="s">
        <v>53</v>
      </c>
      <c r="N779" t="s">
        <v>293</v>
      </c>
      <c r="O779">
        <v>0</v>
      </c>
      <c r="P779" t="s">
        <v>662</v>
      </c>
      <c r="R779" t="s">
        <v>155</v>
      </c>
      <c r="S779" t="s">
        <v>144</v>
      </c>
      <c r="U779" t="s">
        <v>42</v>
      </c>
      <c r="V779" t="s">
        <v>145</v>
      </c>
      <c r="W779" t="s">
        <v>146</v>
      </c>
      <c r="X779" s="1">
        <v>25569</v>
      </c>
      <c r="Y779" t="s">
        <v>145</v>
      </c>
      <c r="Z779" t="s">
        <v>170</v>
      </c>
      <c r="AA779" t="s">
        <v>717</v>
      </c>
      <c r="AC779" t="s">
        <v>133</v>
      </c>
      <c r="AD779" t="s">
        <v>66</v>
      </c>
      <c r="AE779">
        <v>0</v>
      </c>
      <c r="AG779" t="s">
        <v>146</v>
      </c>
      <c r="AH779" t="s">
        <v>146</v>
      </c>
      <c r="AI779" t="s">
        <v>146</v>
      </c>
      <c r="AJ779" t="s">
        <v>146</v>
      </c>
      <c r="AK779" t="s">
        <v>146</v>
      </c>
      <c r="AL779" t="s">
        <v>187</v>
      </c>
      <c r="AN779" t="s">
        <v>666</v>
      </c>
      <c r="AO779" t="s">
        <v>136</v>
      </c>
      <c r="AP779">
        <v>9</v>
      </c>
      <c r="AT779">
        <v>9</v>
      </c>
      <c r="AU779">
        <v>39</v>
      </c>
      <c r="AW779" t="s">
        <v>137</v>
      </c>
      <c r="AX779" t="s">
        <v>138</v>
      </c>
      <c r="AZ779" t="s">
        <v>42</v>
      </c>
      <c r="BF779">
        <v>-117.536765766865</v>
      </c>
      <c r="BG779">
        <v>34.112235207100198</v>
      </c>
    </row>
    <row r="780" spans="1:59" x14ac:dyDescent="0.3">
      <c r="A780">
        <v>780</v>
      </c>
      <c r="B780">
        <v>8478</v>
      </c>
      <c r="C780" t="s">
        <v>2295</v>
      </c>
      <c r="D780" t="s">
        <v>2296</v>
      </c>
      <c r="E780" t="s">
        <v>123</v>
      </c>
      <c r="F780">
        <v>-117.537154</v>
      </c>
      <c r="G780">
        <v>34.114972999999999</v>
      </c>
      <c r="H780" t="s">
        <v>695</v>
      </c>
      <c r="I780">
        <v>1.5</v>
      </c>
      <c r="J780">
        <v>0.8</v>
      </c>
      <c r="K780">
        <v>2.2999999999999998</v>
      </c>
      <c r="L780" t="s">
        <v>53</v>
      </c>
      <c r="O780">
        <v>0</v>
      </c>
      <c r="P780" t="s">
        <v>662</v>
      </c>
      <c r="S780" t="s">
        <v>144</v>
      </c>
      <c r="U780" t="s">
        <v>42</v>
      </c>
      <c r="V780" t="s">
        <v>145</v>
      </c>
      <c r="W780" t="s">
        <v>146</v>
      </c>
      <c r="X780" s="1">
        <v>25569</v>
      </c>
      <c r="Y780" t="s">
        <v>145</v>
      </c>
      <c r="Z780" t="s">
        <v>170</v>
      </c>
      <c r="AA780" t="s">
        <v>717</v>
      </c>
      <c r="AC780" t="s">
        <v>133</v>
      </c>
      <c r="AD780" t="s">
        <v>66</v>
      </c>
      <c r="AE780">
        <v>0</v>
      </c>
      <c r="AG780" t="s">
        <v>146</v>
      </c>
      <c r="AH780" t="s">
        <v>146</v>
      </c>
      <c r="AI780" t="s">
        <v>146</v>
      </c>
      <c r="AJ780" t="s">
        <v>146</v>
      </c>
      <c r="AK780" t="s">
        <v>146</v>
      </c>
      <c r="AL780" t="s">
        <v>187</v>
      </c>
      <c r="AO780" t="s">
        <v>136</v>
      </c>
      <c r="AP780">
        <v>7</v>
      </c>
      <c r="AT780">
        <v>10</v>
      </c>
      <c r="AU780">
        <v>25</v>
      </c>
      <c r="AW780" t="s">
        <v>137</v>
      </c>
      <c r="AX780" t="s">
        <v>138</v>
      </c>
      <c r="AZ780" t="s">
        <v>42</v>
      </c>
      <c r="BF780">
        <v>-117.537086944775</v>
      </c>
      <c r="BG780">
        <v>34.114984103188497</v>
      </c>
    </row>
    <row r="781" spans="1:59" x14ac:dyDescent="0.3">
      <c r="A781">
        <v>781</v>
      </c>
      <c r="B781">
        <v>8479</v>
      </c>
      <c r="C781" t="s">
        <v>2297</v>
      </c>
      <c r="D781" t="s">
        <v>2298</v>
      </c>
      <c r="E781" t="s">
        <v>123</v>
      </c>
      <c r="F781">
        <v>-117.54584</v>
      </c>
      <c r="G781">
        <v>34.114001999999999</v>
      </c>
      <c r="H781" t="s">
        <v>695</v>
      </c>
      <c r="I781">
        <v>0.9</v>
      </c>
      <c r="J781">
        <v>0.2</v>
      </c>
      <c r="K781">
        <v>1.1000000000000001</v>
      </c>
      <c r="L781" t="s">
        <v>53</v>
      </c>
      <c r="N781" t="s">
        <v>125</v>
      </c>
      <c r="O781">
        <v>0</v>
      </c>
      <c r="P781" t="s">
        <v>662</v>
      </c>
      <c r="R781" t="s">
        <v>155</v>
      </c>
      <c r="S781" t="s">
        <v>465</v>
      </c>
      <c r="U781" t="s">
        <v>42</v>
      </c>
      <c r="V781" t="s">
        <v>156</v>
      </c>
      <c r="W781" t="s">
        <v>146</v>
      </c>
      <c r="X781" s="1">
        <v>25569</v>
      </c>
      <c r="Y781" t="s">
        <v>130</v>
      </c>
      <c r="Z781" t="s">
        <v>170</v>
      </c>
      <c r="AA781" t="s">
        <v>717</v>
      </c>
      <c r="AD781" t="s">
        <v>66</v>
      </c>
      <c r="AE781">
        <v>0</v>
      </c>
      <c r="AG781" t="s">
        <v>129</v>
      </c>
      <c r="AH781" t="s">
        <v>129</v>
      </c>
      <c r="AI781" t="s">
        <v>129</v>
      </c>
      <c r="AJ781" t="s">
        <v>129</v>
      </c>
      <c r="AK781" t="s">
        <v>146</v>
      </c>
      <c r="AL781" t="s">
        <v>187</v>
      </c>
      <c r="AO781" t="s">
        <v>136</v>
      </c>
      <c r="AP781">
        <v>5</v>
      </c>
      <c r="AW781" t="s">
        <v>137</v>
      </c>
      <c r="AX781" t="s">
        <v>138</v>
      </c>
      <c r="AZ781" t="s">
        <v>42</v>
      </c>
      <c r="BF781">
        <v>-117.54584</v>
      </c>
      <c r="BG781">
        <v>34.114001999999999</v>
      </c>
    </row>
    <row r="782" spans="1:59" x14ac:dyDescent="0.3">
      <c r="A782">
        <v>782</v>
      </c>
      <c r="B782">
        <v>8480</v>
      </c>
      <c r="C782" t="s">
        <v>2299</v>
      </c>
      <c r="D782" t="s">
        <v>2300</v>
      </c>
      <c r="E782" t="s">
        <v>123</v>
      </c>
      <c r="F782">
        <v>-117.55362599999999</v>
      </c>
      <c r="G782">
        <v>34.109954000000002</v>
      </c>
      <c r="H782" t="s">
        <v>695</v>
      </c>
      <c r="I782">
        <v>1.7</v>
      </c>
      <c r="J782">
        <v>0.1</v>
      </c>
      <c r="K782">
        <v>1.8</v>
      </c>
      <c r="L782" t="s">
        <v>53</v>
      </c>
      <c r="M782" t="s">
        <v>129</v>
      </c>
      <c r="N782" t="s">
        <v>235</v>
      </c>
      <c r="O782">
        <v>0</v>
      </c>
      <c r="P782" t="s">
        <v>662</v>
      </c>
      <c r="S782" t="s">
        <v>144</v>
      </c>
      <c r="U782" t="s">
        <v>42</v>
      </c>
      <c r="V782" t="s">
        <v>145</v>
      </c>
      <c r="W782" t="s">
        <v>146</v>
      </c>
      <c r="X782" s="1">
        <v>37227</v>
      </c>
      <c r="Y782" t="s">
        <v>157</v>
      </c>
      <c r="Z782" t="s">
        <v>170</v>
      </c>
      <c r="AA782" t="s">
        <v>717</v>
      </c>
      <c r="AB782" t="s">
        <v>148</v>
      </c>
      <c r="AC782" t="s">
        <v>133</v>
      </c>
      <c r="AD782" t="s">
        <v>66</v>
      </c>
      <c r="AE782">
        <v>0</v>
      </c>
      <c r="AG782" t="s">
        <v>129</v>
      </c>
      <c r="AH782" t="s">
        <v>129</v>
      </c>
      <c r="AI782" t="s">
        <v>146</v>
      </c>
      <c r="AJ782" t="s">
        <v>146</v>
      </c>
      <c r="AK782" t="s">
        <v>146</v>
      </c>
      <c r="AL782" t="s">
        <v>187</v>
      </c>
      <c r="AM782" t="s">
        <v>211</v>
      </c>
      <c r="AO782" t="s">
        <v>136</v>
      </c>
      <c r="AP782">
        <v>6</v>
      </c>
      <c r="AT782">
        <v>6</v>
      </c>
      <c r="AU782">
        <v>30</v>
      </c>
      <c r="AW782" t="s">
        <v>137</v>
      </c>
      <c r="AX782" t="s">
        <v>138</v>
      </c>
      <c r="AZ782" t="s">
        <v>42</v>
      </c>
      <c r="BD782" t="s">
        <v>173</v>
      </c>
      <c r="BF782">
        <v>-117.551102577791</v>
      </c>
      <c r="BG782">
        <v>34.111286451410102</v>
      </c>
    </row>
    <row r="783" spans="1:59" x14ac:dyDescent="0.3">
      <c r="A783">
        <v>783</v>
      </c>
      <c r="B783">
        <v>548</v>
      </c>
      <c r="C783" t="s">
        <v>2301</v>
      </c>
      <c r="D783" t="s">
        <v>2302</v>
      </c>
      <c r="E783" t="s">
        <v>123</v>
      </c>
      <c r="F783">
        <v>-117.557136</v>
      </c>
      <c r="G783">
        <v>34.106222000000002</v>
      </c>
      <c r="H783" t="s">
        <v>695</v>
      </c>
      <c r="I783">
        <v>13.5</v>
      </c>
      <c r="J783">
        <v>0.7</v>
      </c>
      <c r="K783">
        <v>14.2</v>
      </c>
      <c r="L783" t="s">
        <v>53</v>
      </c>
      <c r="N783" t="s">
        <v>293</v>
      </c>
      <c r="O783">
        <v>0</v>
      </c>
      <c r="P783" t="s">
        <v>662</v>
      </c>
      <c r="S783" t="s">
        <v>144</v>
      </c>
      <c r="T783" t="s">
        <v>169</v>
      </c>
      <c r="U783" t="s">
        <v>40</v>
      </c>
      <c r="V783" t="s">
        <v>145</v>
      </c>
      <c r="W783" t="s">
        <v>146</v>
      </c>
      <c r="X783" s="1">
        <v>25569</v>
      </c>
      <c r="Y783" t="s">
        <v>145</v>
      </c>
      <c r="Z783" t="s">
        <v>203</v>
      </c>
      <c r="AA783" t="s">
        <v>717</v>
      </c>
      <c r="AC783" t="s">
        <v>133</v>
      </c>
      <c r="AD783" t="s">
        <v>66</v>
      </c>
      <c r="AE783">
        <v>0</v>
      </c>
      <c r="AG783" t="s">
        <v>146</v>
      </c>
      <c r="AH783" t="s">
        <v>146</v>
      </c>
      <c r="AI783" t="s">
        <v>146</v>
      </c>
      <c r="AJ783" t="s">
        <v>146</v>
      </c>
      <c r="AK783" t="s">
        <v>146</v>
      </c>
      <c r="AL783" t="s">
        <v>187</v>
      </c>
      <c r="AM783" t="s">
        <v>2303</v>
      </c>
      <c r="AN783" t="s">
        <v>666</v>
      </c>
      <c r="AO783" t="s">
        <v>136</v>
      </c>
      <c r="AP783">
        <v>18</v>
      </c>
      <c r="AQ783" t="s">
        <v>294</v>
      </c>
      <c r="AT783">
        <v>20</v>
      </c>
      <c r="AU783">
        <v>21</v>
      </c>
      <c r="AW783" t="s">
        <v>137</v>
      </c>
      <c r="AX783" t="s">
        <v>138</v>
      </c>
      <c r="AZ783" t="s">
        <v>42</v>
      </c>
      <c r="BF783">
        <v>-117.55720976074799</v>
      </c>
      <c r="BG783">
        <v>34.106227552168797</v>
      </c>
    </row>
    <row r="784" spans="1:59" x14ac:dyDescent="0.3">
      <c r="A784">
        <v>784</v>
      </c>
      <c r="B784">
        <v>549</v>
      </c>
      <c r="C784" t="s">
        <v>2304</v>
      </c>
      <c r="D784" t="s">
        <v>2305</v>
      </c>
      <c r="E784" t="s">
        <v>123</v>
      </c>
      <c r="F784">
        <v>-117.555847</v>
      </c>
      <c r="G784">
        <v>34.098919000000002</v>
      </c>
      <c r="H784" t="s">
        <v>695</v>
      </c>
      <c r="I784">
        <v>0.9</v>
      </c>
      <c r="J784">
        <v>0.1</v>
      </c>
      <c r="K784">
        <v>1</v>
      </c>
      <c r="L784" t="s">
        <v>53</v>
      </c>
      <c r="N784" t="s">
        <v>293</v>
      </c>
      <c r="O784">
        <v>0</v>
      </c>
      <c r="P784" t="s">
        <v>662</v>
      </c>
      <c r="R784" t="s">
        <v>155</v>
      </c>
      <c r="S784" t="s">
        <v>144</v>
      </c>
      <c r="U784" t="s">
        <v>42</v>
      </c>
      <c r="V784" t="s">
        <v>156</v>
      </c>
      <c r="W784" t="s">
        <v>146</v>
      </c>
      <c r="X784" s="1">
        <v>25569</v>
      </c>
      <c r="Y784" t="s">
        <v>145</v>
      </c>
      <c r="Z784" t="s">
        <v>170</v>
      </c>
      <c r="AA784" t="s">
        <v>717</v>
      </c>
      <c r="AC784" t="s">
        <v>133</v>
      </c>
      <c r="AD784" t="s">
        <v>66</v>
      </c>
      <c r="AE784">
        <v>0</v>
      </c>
      <c r="AG784" t="s">
        <v>146</v>
      </c>
      <c r="AH784" t="s">
        <v>146</v>
      </c>
      <c r="AI784" t="s">
        <v>146</v>
      </c>
      <c r="AJ784" t="s">
        <v>146</v>
      </c>
      <c r="AK784" t="s">
        <v>146</v>
      </c>
      <c r="AL784" t="s">
        <v>187</v>
      </c>
      <c r="AO784" t="s">
        <v>136</v>
      </c>
      <c r="AP784">
        <v>4</v>
      </c>
      <c r="AT784">
        <v>20</v>
      </c>
      <c r="AU784">
        <v>22</v>
      </c>
      <c r="AW784" t="s">
        <v>137</v>
      </c>
      <c r="AX784" t="s">
        <v>138</v>
      </c>
      <c r="AZ784" t="s">
        <v>42</v>
      </c>
      <c r="BF784">
        <v>-117.55590064418</v>
      </c>
      <c r="BG784">
        <v>34.098930105295601</v>
      </c>
    </row>
    <row r="785" spans="1:59" x14ac:dyDescent="0.3">
      <c r="A785">
        <v>785</v>
      </c>
      <c r="B785">
        <v>550</v>
      </c>
      <c r="C785" t="s">
        <v>2306</v>
      </c>
      <c r="D785" t="s">
        <v>2307</v>
      </c>
      <c r="E785" t="s">
        <v>123</v>
      </c>
      <c r="F785">
        <v>-117.556122</v>
      </c>
      <c r="G785">
        <v>34.094521999999998</v>
      </c>
      <c r="H785" t="s">
        <v>695</v>
      </c>
      <c r="I785">
        <v>0.4</v>
      </c>
      <c r="J785">
        <v>0.4</v>
      </c>
      <c r="K785">
        <v>0.8</v>
      </c>
      <c r="L785" t="s">
        <v>53</v>
      </c>
      <c r="N785" t="s">
        <v>125</v>
      </c>
      <c r="O785">
        <v>0</v>
      </c>
      <c r="P785" t="s">
        <v>662</v>
      </c>
      <c r="R785" t="s">
        <v>155</v>
      </c>
      <c r="S785" t="s">
        <v>144</v>
      </c>
      <c r="U785" t="s">
        <v>42</v>
      </c>
      <c r="V785" t="s">
        <v>145</v>
      </c>
      <c r="W785" t="s">
        <v>146</v>
      </c>
      <c r="X785" s="1">
        <v>37227</v>
      </c>
      <c r="Y785" t="s">
        <v>145</v>
      </c>
      <c r="Z785" t="s">
        <v>170</v>
      </c>
      <c r="AA785" t="s">
        <v>717</v>
      </c>
      <c r="AC785" t="s">
        <v>133</v>
      </c>
      <c r="AD785" t="s">
        <v>66</v>
      </c>
      <c r="AE785">
        <v>0</v>
      </c>
      <c r="AG785" t="s">
        <v>146</v>
      </c>
      <c r="AH785" t="s">
        <v>146</v>
      </c>
      <c r="AI785" t="s">
        <v>146</v>
      </c>
      <c r="AJ785" t="s">
        <v>146</v>
      </c>
      <c r="AK785" t="s">
        <v>146</v>
      </c>
      <c r="AL785" t="s">
        <v>187</v>
      </c>
      <c r="AO785" t="s">
        <v>136</v>
      </c>
      <c r="AP785">
        <v>4</v>
      </c>
      <c r="AT785">
        <v>10</v>
      </c>
      <c r="AU785">
        <v>31</v>
      </c>
      <c r="AW785" t="s">
        <v>137</v>
      </c>
      <c r="AX785" t="s">
        <v>138</v>
      </c>
      <c r="AZ785" t="s">
        <v>42</v>
      </c>
      <c r="BF785">
        <v>-117.556122</v>
      </c>
      <c r="BG785">
        <v>34.094521999999998</v>
      </c>
    </row>
    <row r="786" spans="1:59" x14ac:dyDescent="0.3">
      <c r="A786">
        <v>786</v>
      </c>
      <c r="B786">
        <v>446</v>
      </c>
      <c r="C786" t="s">
        <v>2308</v>
      </c>
      <c r="D786" t="s">
        <v>2309</v>
      </c>
      <c r="E786" t="s">
        <v>123</v>
      </c>
      <c r="F786">
        <v>-117.560294</v>
      </c>
      <c r="G786">
        <v>34.091183000000001</v>
      </c>
      <c r="H786" t="s">
        <v>2310</v>
      </c>
      <c r="I786">
        <v>18</v>
      </c>
      <c r="J786">
        <v>9.9</v>
      </c>
      <c r="K786">
        <v>27.9</v>
      </c>
      <c r="L786" t="s">
        <v>44</v>
      </c>
      <c r="N786" t="s">
        <v>299</v>
      </c>
      <c r="O786">
        <v>0</v>
      </c>
      <c r="P786" t="s">
        <v>662</v>
      </c>
      <c r="Q786" t="s">
        <v>432</v>
      </c>
      <c r="R786" t="s">
        <v>155</v>
      </c>
      <c r="S786" t="s">
        <v>144</v>
      </c>
      <c r="T786" t="s">
        <v>169</v>
      </c>
      <c r="U786" t="s">
        <v>40</v>
      </c>
      <c r="V786" t="s">
        <v>145</v>
      </c>
      <c r="W786" t="s">
        <v>146</v>
      </c>
      <c r="X786" s="1">
        <v>25569</v>
      </c>
      <c r="Y786" t="s">
        <v>145</v>
      </c>
      <c r="Z786" t="s">
        <v>203</v>
      </c>
      <c r="AA786" t="s">
        <v>717</v>
      </c>
      <c r="AC786" t="s">
        <v>245</v>
      </c>
      <c r="AD786" t="s">
        <v>66</v>
      </c>
      <c r="AE786">
        <v>0</v>
      </c>
      <c r="AG786" t="s">
        <v>146</v>
      </c>
      <c r="AH786" t="s">
        <v>146</v>
      </c>
      <c r="AI786" t="s">
        <v>146</v>
      </c>
      <c r="AJ786" t="s">
        <v>146</v>
      </c>
      <c r="AK786" t="s">
        <v>146</v>
      </c>
      <c r="AL786" t="s">
        <v>187</v>
      </c>
      <c r="AN786" t="s">
        <v>2311</v>
      </c>
      <c r="AO786" t="s">
        <v>136</v>
      </c>
      <c r="AP786">
        <v>31</v>
      </c>
      <c r="AQ786" t="s">
        <v>294</v>
      </c>
      <c r="AR786" t="s">
        <v>294</v>
      </c>
      <c r="AT786">
        <v>31</v>
      </c>
      <c r="AU786">
        <v>44</v>
      </c>
      <c r="AW786" t="s">
        <v>137</v>
      </c>
      <c r="AX786" t="s">
        <v>138</v>
      </c>
      <c r="AZ786" t="s">
        <v>42</v>
      </c>
      <c r="BF786">
        <v>-117.560290647239</v>
      </c>
      <c r="BG786">
        <v>34.0911802234221</v>
      </c>
    </row>
    <row r="787" spans="1:59" x14ac:dyDescent="0.3">
      <c r="A787">
        <v>787</v>
      </c>
      <c r="B787">
        <v>551</v>
      </c>
      <c r="C787" t="s">
        <v>2312</v>
      </c>
      <c r="D787" t="s">
        <v>2313</v>
      </c>
      <c r="E787" t="s">
        <v>123</v>
      </c>
      <c r="F787">
        <v>-117.55847</v>
      </c>
      <c r="G787">
        <v>34.08446</v>
      </c>
      <c r="H787" t="s">
        <v>695</v>
      </c>
      <c r="I787">
        <v>3</v>
      </c>
      <c r="J787">
        <v>1.8</v>
      </c>
      <c r="K787">
        <v>4.8</v>
      </c>
      <c r="L787" t="s">
        <v>37</v>
      </c>
      <c r="N787" t="s">
        <v>235</v>
      </c>
      <c r="O787">
        <v>0</v>
      </c>
      <c r="P787" t="s">
        <v>662</v>
      </c>
      <c r="R787" t="s">
        <v>155</v>
      </c>
      <c r="S787" t="s">
        <v>144</v>
      </c>
      <c r="T787" t="s">
        <v>169</v>
      </c>
      <c r="U787" t="s">
        <v>40</v>
      </c>
      <c r="V787" t="s">
        <v>156</v>
      </c>
      <c r="W787" t="s">
        <v>146</v>
      </c>
      <c r="X787" s="1">
        <v>25569</v>
      </c>
      <c r="Y787" t="s">
        <v>145</v>
      </c>
      <c r="Z787" t="s">
        <v>203</v>
      </c>
      <c r="AA787" t="s">
        <v>717</v>
      </c>
      <c r="AC787" t="s">
        <v>133</v>
      </c>
      <c r="AD787" t="s">
        <v>66</v>
      </c>
      <c r="AE787">
        <v>0</v>
      </c>
      <c r="AG787" t="s">
        <v>146</v>
      </c>
      <c r="AH787" t="s">
        <v>146</v>
      </c>
      <c r="AI787" t="s">
        <v>146</v>
      </c>
      <c r="AJ787" t="s">
        <v>146</v>
      </c>
      <c r="AK787" t="s">
        <v>146</v>
      </c>
      <c r="AL787" t="s">
        <v>187</v>
      </c>
      <c r="AO787" t="s">
        <v>136</v>
      </c>
      <c r="AP787">
        <v>6</v>
      </c>
      <c r="AQ787" t="s">
        <v>294</v>
      </c>
      <c r="AR787" t="s">
        <v>188</v>
      </c>
      <c r="AT787">
        <v>14</v>
      </c>
      <c r="AU787">
        <v>18</v>
      </c>
      <c r="AW787" t="s">
        <v>137</v>
      </c>
      <c r="AX787" t="s">
        <v>138</v>
      </c>
      <c r="AZ787" t="s">
        <v>42</v>
      </c>
      <c r="BF787">
        <v>-117.55847</v>
      </c>
      <c r="BG787">
        <v>34.08446</v>
      </c>
    </row>
    <row r="788" spans="1:59" x14ac:dyDescent="0.3">
      <c r="A788">
        <v>788</v>
      </c>
      <c r="B788">
        <v>552</v>
      </c>
      <c r="C788" t="s">
        <v>2314</v>
      </c>
      <c r="D788" t="s">
        <v>2315</v>
      </c>
      <c r="E788" t="s">
        <v>123</v>
      </c>
      <c r="F788">
        <v>-117.558442</v>
      </c>
      <c r="G788">
        <v>34.080765</v>
      </c>
      <c r="H788" t="s">
        <v>695</v>
      </c>
      <c r="I788">
        <v>0.2</v>
      </c>
      <c r="J788">
        <v>0.7</v>
      </c>
      <c r="K788">
        <v>0.9</v>
      </c>
      <c r="L788" t="s">
        <v>53</v>
      </c>
      <c r="N788" t="s">
        <v>125</v>
      </c>
      <c r="O788">
        <v>0</v>
      </c>
      <c r="P788" t="s">
        <v>662</v>
      </c>
      <c r="R788" t="s">
        <v>155</v>
      </c>
      <c r="S788" t="s">
        <v>144</v>
      </c>
      <c r="U788" t="s">
        <v>42</v>
      </c>
      <c r="V788" t="s">
        <v>145</v>
      </c>
      <c r="W788" t="s">
        <v>146</v>
      </c>
      <c r="X788" s="1">
        <v>25569</v>
      </c>
      <c r="Y788" t="s">
        <v>145</v>
      </c>
      <c r="Z788" t="s">
        <v>170</v>
      </c>
      <c r="AA788" t="s">
        <v>717</v>
      </c>
      <c r="AC788" t="s">
        <v>133</v>
      </c>
      <c r="AD788" t="s">
        <v>66</v>
      </c>
      <c r="AE788">
        <v>0</v>
      </c>
      <c r="AG788" t="s">
        <v>146</v>
      </c>
      <c r="AH788" t="s">
        <v>146</v>
      </c>
      <c r="AI788" t="s">
        <v>146</v>
      </c>
      <c r="AJ788" t="s">
        <v>146</v>
      </c>
      <c r="AK788" t="s">
        <v>146</v>
      </c>
      <c r="AL788" t="s">
        <v>187</v>
      </c>
      <c r="AN788" t="s">
        <v>642</v>
      </c>
      <c r="AO788" t="s">
        <v>136</v>
      </c>
      <c r="AP788">
        <v>10</v>
      </c>
      <c r="AT788">
        <v>16</v>
      </c>
      <c r="AU788">
        <v>30</v>
      </c>
      <c r="AW788" t="s">
        <v>137</v>
      </c>
      <c r="AX788" t="s">
        <v>138</v>
      </c>
      <c r="AZ788" t="s">
        <v>42</v>
      </c>
      <c r="BF788">
        <v>-117.55846882209001</v>
      </c>
      <c r="BG788">
        <v>34.080742784641103</v>
      </c>
    </row>
    <row r="789" spans="1:59" x14ac:dyDescent="0.3">
      <c r="A789">
        <v>789</v>
      </c>
      <c r="B789">
        <v>7599</v>
      </c>
      <c r="C789" t="s">
        <v>2316</v>
      </c>
      <c r="D789" t="s">
        <v>2317</v>
      </c>
      <c r="E789" t="s">
        <v>259</v>
      </c>
      <c r="F789">
        <v>-117.558425</v>
      </c>
      <c r="G789">
        <v>34.077114000000002</v>
      </c>
      <c r="H789" t="s">
        <v>2318</v>
      </c>
      <c r="I789">
        <v>4.4000000000000004</v>
      </c>
      <c r="J789">
        <v>4.3</v>
      </c>
      <c r="K789">
        <v>8.6999999999999993</v>
      </c>
      <c r="L789" t="s">
        <v>29</v>
      </c>
      <c r="N789" t="s">
        <v>125</v>
      </c>
      <c r="O789">
        <v>0</v>
      </c>
      <c r="P789" t="s">
        <v>662</v>
      </c>
      <c r="R789" t="s">
        <v>155</v>
      </c>
      <c r="S789" t="s">
        <v>144</v>
      </c>
      <c r="T789" t="s">
        <v>202</v>
      </c>
      <c r="U789" t="s">
        <v>21</v>
      </c>
      <c r="V789" t="s">
        <v>145</v>
      </c>
      <c r="W789" t="s">
        <v>146</v>
      </c>
      <c r="X789" s="1">
        <v>37227</v>
      </c>
      <c r="Y789" t="s">
        <v>145</v>
      </c>
      <c r="Z789" t="s">
        <v>203</v>
      </c>
      <c r="AA789" t="s">
        <v>717</v>
      </c>
      <c r="AB789" t="s">
        <v>204</v>
      </c>
      <c r="AC789" t="s">
        <v>133</v>
      </c>
      <c r="AD789" t="s">
        <v>59</v>
      </c>
      <c r="AE789">
        <v>0</v>
      </c>
      <c r="AG789" t="s">
        <v>146</v>
      </c>
      <c r="AH789" t="s">
        <v>146</v>
      </c>
      <c r="AI789" t="s">
        <v>146</v>
      </c>
      <c r="AJ789" t="s">
        <v>146</v>
      </c>
      <c r="AK789" t="s">
        <v>146</v>
      </c>
      <c r="AL789" t="s">
        <v>187</v>
      </c>
      <c r="AO789" t="s">
        <v>136</v>
      </c>
      <c r="AP789">
        <v>5</v>
      </c>
      <c r="AQ789" t="s">
        <v>354</v>
      </c>
      <c r="AR789" t="s">
        <v>354</v>
      </c>
      <c r="AT789">
        <v>11</v>
      </c>
      <c r="AU789">
        <v>25</v>
      </c>
      <c r="AW789" t="s">
        <v>137</v>
      </c>
      <c r="AX789" t="s">
        <v>138</v>
      </c>
      <c r="AZ789" t="s">
        <v>42</v>
      </c>
      <c r="BF789">
        <v>-117.55845182209001</v>
      </c>
      <c r="BG789">
        <v>34.077102891842401</v>
      </c>
    </row>
    <row r="790" spans="1:59" x14ac:dyDescent="0.3">
      <c r="A790">
        <v>790</v>
      </c>
      <c r="B790">
        <v>7361</v>
      </c>
      <c r="C790" t="s">
        <v>2319</v>
      </c>
      <c r="D790" t="s">
        <v>2320</v>
      </c>
      <c r="E790" t="s">
        <v>259</v>
      </c>
      <c r="F790">
        <v>-117.558273</v>
      </c>
      <c r="G790">
        <v>34.062575000000002</v>
      </c>
      <c r="H790" t="s">
        <v>695</v>
      </c>
      <c r="I790">
        <v>4.2</v>
      </c>
      <c r="J790">
        <v>6.8</v>
      </c>
      <c r="K790">
        <v>11</v>
      </c>
      <c r="L790" t="s">
        <v>53</v>
      </c>
      <c r="N790" t="s">
        <v>125</v>
      </c>
      <c r="O790">
        <v>0</v>
      </c>
      <c r="P790" t="s">
        <v>662</v>
      </c>
      <c r="R790" t="s">
        <v>155</v>
      </c>
      <c r="S790" t="s">
        <v>144</v>
      </c>
      <c r="U790" t="s">
        <v>42</v>
      </c>
      <c r="V790" t="s">
        <v>157</v>
      </c>
      <c r="W790" t="s">
        <v>146</v>
      </c>
      <c r="X790" s="1">
        <v>37227</v>
      </c>
      <c r="Y790" t="s">
        <v>157</v>
      </c>
      <c r="Z790" t="s">
        <v>170</v>
      </c>
      <c r="AA790" t="s">
        <v>717</v>
      </c>
      <c r="AC790" t="s">
        <v>133</v>
      </c>
      <c r="AD790" t="s">
        <v>66</v>
      </c>
      <c r="AE790">
        <v>0</v>
      </c>
      <c r="AF790" t="s">
        <v>1962</v>
      </c>
      <c r="AG790" t="s">
        <v>129</v>
      </c>
      <c r="AH790" t="s">
        <v>129</v>
      </c>
      <c r="AI790" t="s">
        <v>146</v>
      </c>
      <c r="AJ790" t="s">
        <v>146</v>
      </c>
      <c r="AK790" t="s">
        <v>146</v>
      </c>
      <c r="AL790" t="s">
        <v>187</v>
      </c>
      <c r="AN790" t="s">
        <v>217</v>
      </c>
      <c r="AO790" t="s">
        <v>136</v>
      </c>
      <c r="AP790">
        <v>5</v>
      </c>
      <c r="AT790">
        <v>5</v>
      </c>
      <c r="AU790">
        <v>25</v>
      </c>
      <c r="AW790" t="s">
        <v>137</v>
      </c>
      <c r="AX790" t="s">
        <v>138</v>
      </c>
      <c r="AZ790" t="s">
        <v>42</v>
      </c>
      <c r="BF790">
        <v>-117.558273</v>
      </c>
      <c r="BG790">
        <v>34.062575000000002</v>
      </c>
    </row>
    <row r="791" spans="1:59" x14ac:dyDescent="0.3">
      <c r="A791">
        <v>791</v>
      </c>
      <c r="B791">
        <v>7363</v>
      </c>
      <c r="C791" t="s">
        <v>2321</v>
      </c>
      <c r="D791" t="s">
        <v>2322</v>
      </c>
      <c r="E791" t="s">
        <v>259</v>
      </c>
      <c r="F791">
        <v>-117.558339</v>
      </c>
      <c r="G791">
        <v>34.055334000000002</v>
      </c>
      <c r="H791" t="s">
        <v>695</v>
      </c>
      <c r="I791">
        <v>0.5</v>
      </c>
      <c r="J791">
        <v>2.2999999999999998</v>
      </c>
      <c r="K791">
        <v>2.8</v>
      </c>
      <c r="L791" t="s">
        <v>53</v>
      </c>
      <c r="N791" t="s">
        <v>125</v>
      </c>
      <c r="O791">
        <v>0</v>
      </c>
      <c r="P791" t="s">
        <v>662</v>
      </c>
      <c r="R791" t="s">
        <v>155</v>
      </c>
      <c r="S791" t="s">
        <v>465</v>
      </c>
      <c r="U791" t="s">
        <v>42</v>
      </c>
      <c r="V791" t="s">
        <v>128</v>
      </c>
      <c r="W791" t="s">
        <v>129</v>
      </c>
      <c r="X791" s="1">
        <v>37227</v>
      </c>
      <c r="Y791" t="s">
        <v>130</v>
      </c>
      <c r="Z791" t="s">
        <v>170</v>
      </c>
      <c r="AA791" t="s">
        <v>717</v>
      </c>
      <c r="AC791" t="s">
        <v>133</v>
      </c>
      <c r="AD791" t="s">
        <v>66</v>
      </c>
      <c r="AE791">
        <v>0</v>
      </c>
      <c r="AG791" t="s">
        <v>129</v>
      </c>
      <c r="AH791" t="s">
        <v>129</v>
      </c>
      <c r="AI791" t="s">
        <v>129</v>
      </c>
      <c r="AJ791" t="s">
        <v>129</v>
      </c>
      <c r="AK791" t="s">
        <v>129</v>
      </c>
      <c r="AL791" t="s">
        <v>187</v>
      </c>
      <c r="AO791" t="s">
        <v>136</v>
      </c>
      <c r="AW791" t="s">
        <v>137</v>
      </c>
      <c r="AX791" t="s">
        <v>138</v>
      </c>
      <c r="AZ791" t="s">
        <v>42</v>
      </c>
      <c r="BF791">
        <v>-117.558339</v>
      </c>
      <c r="BG791">
        <v>34.055334000000002</v>
      </c>
    </row>
    <row r="792" spans="1:59" x14ac:dyDescent="0.3">
      <c r="A792">
        <v>792</v>
      </c>
      <c r="B792">
        <v>7364</v>
      </c>
      <c r="C792" t="s">
        <v>2323</v>
      </c>
      <c r="D792" t="s">
        <v>2324</v>
      </c>
      <c r="E792" t="s">
        <v>259</v>
      </c>
      <c r="F792">
        <v>-117.55835399999999</v>
      </c>
      <c r="G792">
        <v>34.051656000000001</v>
      </c>
      <c r="H792" t="s">
        <v>695</v>
      </c>
      <c r="I792">
        <v>0.4</v>
      </c>
      <c r="J792">
        <v>1.2</v>
      </c>
      <c r="K792">
        <v>1.6</v>
      </c>
      <c r="L792" t="s">
        <v>53</v>
      </c>
      <c r="N792" t="s">
        <v>125</v>
      </c>
      <c r="O792">
        <v>0</v>
      </c>
      <c r="P792" t="s">
        <v>662</v>
      </c>
      <c r="R792" t="s">
        <v>155</v>
      </c>
      <c r="S792" t="s">
        <v>465</v>
      </c>
      <c r="U792" t="s">
        <v>42</v>
      </c>
      <c r="V792" t="s">
        <v>128</v>
      </c>
      <c r="W792" t="s">
        <v>129</v>
      </c>
      <c r="X792" s="1">
        <v>37227</v>
      </c>
      <c r="Y792" t="s">
        <v>130</v>
      </c>
      <c r="Z792" t="s">
        <v>170</v>
      </c>
      <c r="AA792" t="s">
        <v>717</v>
      </c>
      <c r="AC792" t="s">
        <v>331</v>
      </c>
      <c r="AD792" t="s">
        <v>66</v>
      </c>
      <c r="AE792">
        <v>0</v>
      </c>
      <c r="AG792" t="s">
        <v>129</v>
      </c>
      <c r="AH792" t="s">
        <v>129</v>
      </c>
      <c r="AI792" t="s">
        <v>129</v>
      </c>
      <c r="AJ792" t="s">
        <v>129</v>
      </c>
      <c r="AK792" t="s">
        <v>129</v>
      </c>
      <c r="AL792" t="s">
        <v>187</v>
      </c>
      <c r="AO792" t="s">
        <v>136</v>
      </c>
      <c r="AW792" t="s">
        <v>137</v>
      </c>
      <c r="AX792" t="s">
        <v>138</v>
      </c>
      <c r="AZ792" t="s">
        <v>42</v>
      </c>
      <c r="BF792">
        <v>-117.55835399999999</v>
      </c>
      <c r="BG792">
        <v>34.051656000000001</v>
      </c>
    </row>
    <row r="793" spans="1:59" x14ac:dyDescent="0.3">
      <c r="A793">
        <v>793</v>
      </c>
      <c r="B793">
        <v>7810</v>
      </c>
      <c r="C793" t="s">
        <v>2325</v>
      </c>
      <c r="D793" t="s">
        <v>2326</v>
      </c>
      <c r="E793" t="s">
        <v>259</v>
      </c>
      <c r="F793">
        <v>-117.55803299999999</v>
      </c>
      <c r="G793">
        <v>34.048062999999999</v>
      </c>
      <c r="H793" t="s">
        <v>695</v>
      </c>
      <c r="I793">
        <v>3.4</v>
      </c>
      <c r="J793">
        <v>2.7</v>
      </c>
      <c r="K793">
        <v>6.1</v>
      </c>
      <c r="L793" t="s">
        <v>29</v>
      </c>
      <c r="N793" t="s">
        <v>293</v>
      </c>
      <c r="O793">
        <v>0</v>
      </c>
      <c r="P793" t="s">
        <v>662</v>
      </c>
      <c r="Q793" t="s">
        <v>1193</v>
      </c>
      <c r="R793" t="s">
        <v>155</v>
      </c>
      <c r="S793" t="s">
        <v>144</v>
      </c>
      <c r="T793" t="s">
        <v>202</v>
      </c>
      <c r="U793" t="s">
        <v>21</v>
      </c>
      <c r="V793" t="s">
        <v>145</v>
      </c>
      <c r="W793" t="s">
        <v>146</v>
      </c>
      <c r="X793" s="1">
        <v>37227</v>
      </c>
      <c r="Y793" t="s">
        <v>145</v>
      </c>
      <c r="Z793" t="s">
        <v>203</v>
      </c>
      <c r="AA793" t="s">
        <v>717</v>
      </c>
      <c r="AB793" t="s">
        <v>204</v>
      </c>
      <c r="AC793" t="s">
        <v>133</v>
      </c>
      <c r="AD793" t="s">
        <v>59</v>
      </c>
      <c r="AE793">
        <v>0</v>
      </c>
      <c r="AG793" t="s">
        <v>146</v>
      </c>
      <c r="AH793" t="s">
        <v>146</v>
      </c>
      <c r="AI793" t="s">
        <v>146</v>
      </c>
      <c r="AJ793" t="s">
        <v>146</v>
      </c>
      <c r="AK793" t="s">
        <v>146</v>
      </c>
      <c r="AL793" t="s">
        <v>187</v>
      </c>
      <c r="AO793" t="s">
        <v>136</v>
      </c>
      <c r="AP793">
        <v>10</v>
      </c>
      <c r="AQ793" t="s">
        <v>354</v>
      </c>
      <c r="AR793" t="s">
        <v>354</v>
      </c>
      <c r="AT793">
        <v>12</v>
      </c>
      <c r="AU793">
        <v>21</v>
      </c>
      <c r="AW793" t="s">
        <v>137</v>
      </c>
      <c r="AX793" t="s">
        <v>138</v>
      </c>
      <c r="AZ793" t="s">
        <v>42</v>
      </c>
      <c r="BF793">
        <v>-117.55803299999999</v>
      </c>
      <c r="BG793">
        <v>34.048062999999999</v>
      </c>
    </row>
    <row r="794" spans="1:59" x14ac:dyDescent="0.3">
      <c r="A794">
        <v>794</v>
      </c>
      <c r="B794">
        <v>7365</v>
      </c>
      <c r="C794" t="s">
        <v>2327</v>
      </c>
      <c r="D794" t="s">
        <v>2328</v>
      </c>
      <c r="E794" t="s">
        <v>259</v>
      </c>
      <c r="F794">
        <v>-117.554835</v>
      </c>
      <c r="G794">
        <v>34.048023999999998</v>
      </c>
      <c r="H794" t="s">
        <v>695</v>
      </c>
      <c r="I794">
        <v>4.5999999999999996</v>
      </c>
      <c r="J794">
        <v>2</v>
      </c>
      <c r="K794">
        <v>6.6</v>
      </c>
      <c r="L794" t="s">
        <v>31</v>
      </c>
      <c r="N794" t="s">
        <v>125</v>
      </c>
      <c r="O794">
        <v>0</v>
      </c>
      <c r="P794" t="s">
        <v>662</v>
      </c>
      <c r="R794" t="s">
        <v>155</v>
      </c>
      <c r="S794" t="s">
        <v>144</v>
      </c>
      <c r="T794" t="s">
        <v>202</v>
      </c>
      <c r="U794" t="s">
        <v>21</v>
      </c>
      <c r="V794" t="s">
        <v>145</v>
      </c>
      <c r="W794" t="s">
        <v>146</v>
      </c>
      <c r="X794" s="1">
        <v>37227</v>
      </c>
      <c r="Y794" t="s">
        <v>145</v>
      </c>
      <c r="Z794" t="s">
        <v>203</v>
      </c>
      <c r="AA794" t="s">
        <v>717</v>
      </c>
      <c r="AB794" t="s">
        <v>204</v>
      </c>
      <c r="AC794" t="s">
        <v>133</v>
      </c>
      <c r="AD794" t="s">
        <v>59</v>
      </c>
      <c r="AE794">
        <v>0</v>
      </c>
      <c r="AG794" t="s">
        <v>146</v>
      </c>
      <c r="AH794" t="s">
        <v>146</v>
      </c>
      <c r="AI794" t="s">
        <v>146</v>
      </c>
      <c r="AJ794" t="s">
        <v>146</v>
      </c>
      <c r="AK794" t="s">
        <v>146</v>
      </c>
      <c r="AL794" t="s">
        <v>187</v>
      </c>
      <c r="AO794" t="s">
        <v>136</v>
      </c>
      <c r="AP794">
        <v>6</v>
      </c>
      <c r="AQ794" t="s">
        <v>354</v>
      </c>
      <c r="AR794" t="s">
        <v>354</v>
      </c>
      <c r="AT794">
        <v>11</v>
      </c>
      <c r="AU794">
        <v>25</v>
      </c>
      <c r="AW794" t="s">
        <v>137</v>
      </c>
      <c r="AX794" t="s">
        <v>138</v>
      </c>
      <c r="AZ794" t="s">
        <v>42</v>
      </c>
      <c r="BF794">
        <v>-117.554835</v>
      </c>
      <c r="BG794">
        <v>34.048023999999998</v>
      </c>
    </row>
    <row r="795" spans="1:59" x14ac:dyDescent="0.3">
      <c r="A795">
        <v>795</v>
      </c>
      <c r="B795">
        <v>7811</v>
      </c>
      <c r="C795" t="s">
        <v>2329</v>
      </c>
      <c r="D795" t="s">
        <v>2330</v>
      </c>
      <c r="E795" t="s">
        <v>259</v>
      </c>
      <c r="F795">
        <v>-117.544915</v>
      </c>
      <c r="G795">
        <v>34.048037000000001</v>
      </c>
      <c r="H795" t="s">
        <v>695</v>
      </c>
      <c r="I795">
        <v>0.6</v>
      </c>
      <c r="J795">
        <v>0.3</v>
      </c>
      <c r="K795">
        <v>0.9</v>
      </c>
      <c r="L795" t="s">
        <v>53</v>
      </c>
      <c r="N795" t="s">
        <v>125</v>
      </c>
      <c r="O795">
        <v>0</v>
      </c>
      <c r="P795" t="s">
        <v>662</v>
      </c>
      <c r="R795" t="s">
        <v>155</v>
      </c>
      <c r="S795" t="s">
        <v>144</v>
      </c>
      <c r="U795" t="s">
        <v>42</v>
      </c>
      <c r="V795" t="s">
        <v>156</v>
      </c>
      <c r="W795" t="s">
        <v>146</v>
      </c>
      <c r="X795" s="1">
        <v>37227</v>
      </c>
      <c r="Y795" t="s">
        <v>157</v>
      </c>
      <c r="Z795" t="s">
        <v>170</v>
      </c>
      <c r="AA795" t="s">
        <v>717</v>
      </c>
      <c r="AD795" t="s">
        <v>66</v>
      </c>
      <c r="AE795">
        <v>0</v>
      </c>
      <c r="AG795" t="s">
        <v>129</v>
      </c>
      <c r="AH795" t="s">
        <v>129</v>
      </c>
      <c r="AI795" t="s">
        <v>146</v>
      </c>
      <c r="AJ795" t="s">
        <v>146</v>
      </c>
      <c r="AK795" t="s">
        <v>146</v>
      </c>
      <c r="AL795" t="s">
        <v>187</v>
      </c>
      <c r="AO795" t="s">
        <v>136</v>
      </c>
      <c r="AP795">
        <v>5</v>
      </c>
      <c r="AT795">
        <v>5</v>
      </c>
      <c r="AU795">
        <v>25</v>
      </c>
      <c r="AW795" t="s">
        <v>137</v>
      </c>
      <c r="AX795" t="s">
        <v>138</v>
      </c>
      <c r="AZ795" t="s">
        <v>42</v>
      </c>
      <c r="BF795">
        <v>-117.544915</v>
      </c>
      <c r="BG795">
        <v>34.048037000000001</v>
      </c>
    </row>
    <row r="796" spans="1:59" x14ac:dyDescent="0.3">
      <c r="A796">
        <v>796</v>
      </c>
      <c r="B796">
        <v>7368</v>
      </c>
      <c r="C796" t="s">
        <v>2331</v>
      </c>
      <c r="D796" t="s">
        <v>2332</v>
      </c>
      <c r="E796" t="s">
        <v>259</v>
      </c>
      <c r="F796">
        <v>-117.536581</v>
      </c>
      <c r="G796">
        <v>34.047944000000001</v>
      </c>
      <c r="H796" t="s">
        <v>695</v>
      </c>
      <c r="I796">
        <v>1</v>
      </c>
      <c r="J796">
        <v>3.5</v>
      </c>
      <c r="K796">
        <v>4.5</v>
      </c>
      <c r="L796" t="s">
        <v>53</v>
      </c>
      <c r="M796" t="s">
        <v>129</v>
      </c>
      <c r="N796" t="s">
        <v>125</v>
      </c>
      <c r="O796">
        <v>0</v>
      </c>
      <c r="P796" t="s">
        <v>662</v>
      </c>
      <c r="R796" t="s">
        <v>155</v>
      </c>
      <c r="S796" t="s">
        <v>144</v>
      </c>
      <c r="U796" t="s">
        <v>42</v>
      </c>
      <c r="V796" t="s">
        <v>156</v>
      </c>
      <c r="W796" t="s">
        <v>146</v>
      </c>
      <c r="X796" s="1">
        <v>37227</v>
      </c>
      <c r="Y796" t="s">
        <v>156</v>
      </c>
      <c r="Z796" t="s">
        <v>170</v>
      </c>
      <c r="AA796" t="s">
        <v>717</v>
      </c>
      <c r="AB796" t="s">
        <v>148</v>
      </c>
      <c r="AD796" t="s">
        <v>66</v>
      </c>
      <c r="AE796">
        <v>0</v>
      </c>
      <c r="AG796" t="s">
        <v>146</v>
      </c>
      <c r="AH796" t="s">
        <v>146</v>
      </c>
      <c r="AI796" t="s">
        <v>146</v>
      </c>
      <c r="AJ796" t="s">
        <v>146</v>
      </c>
      <c r="AK796" t="s">
        <v>146</v>
      </c>
      <c r="AL796" t="s">
        <v>187</v>
      </c>
      <c r="AO796" t="s">
        <v>136</v>
      </c>
      <c r="AP796">
        <v>6</v>
      </c>
      <c r="AT796">
        <v>8</v>
      </c>
      <c r="AU796">
        <v>10</v>
      </c>
      <c r="AW796" t="s">
        <v>137</v>
      </c>
      <c r="AX796" t="s">
        <v>138</v>
      </c>
      <c r="AZ796" t="s">
        <v>42</v>
      </c>
      <c r="BF796">
        <v>-117.536309</v>
      </c>
      <c r="BG796">
        <v>34.047960000000003</v>
      </c>
    </row>
    <row r="797" spans="1:59" x14ac:dyDescent="0.3">
      <c r="A797">
        <v>797</v>
      </c>
      <c r="B797">
        <v>7812</v>
      </c>
      <c r="C797" t="s">
        <v>2333</v>
      </c>
      <c r="D797" t="s">
        <v>2334</v>
      </c>
      <c r="E797" t="s">
        <v>259</v>
      </c>
      <c r="F797">
        <v>-117.532833</v>
      </c>
      <c r="G797">
        <v>34.048032999999997</v>
      </c>
      <c r="H797" t="s">
        <v>695</v>
      </c>
      <c r="I797">
        <v>1.9</v>
      </c>
      <c r="J797">
        <v>2.8</v>
      </c>
      <c r="K797">
        <v>4.7</v>
      </c>
      <c r="L797" t="s">
        <v>53</v>
      </c>
      <c r="N797" t="s">
        <v>125</v>
      </c>
      <c r="O797">
        <v>0</v>
      </c>
      <c r="P797" t="s">
        <v>662</v>
      </c>
      <c r="R797" t="s">
        <v>155</v>
      </c>
      <c r="S797" t="s">
        <v>144</v>
      </c>
      <c r="U797" t="s">
        <v>42</v>
      </c>
      <c r="V797" t="s">
        <v>156</v>
      </c>
      <c r="W797" t="s">
        <v>146</v>
      </c>
      <c r="X797" s="1">
        <v>37227</v>
      </c>
      <c r="Y797" t="s">
        <v>130</v>
      </c>
      <c r="Z797" t="s">
        <v>170</v>
      </c>
      <c r="AA797" t="s">
        <v>717</v>
      </c>
      <c r="AC797" t="s">
        <v>133</v>
      </c>
      <c r="AD797" t="s">
        <v>66</v>
      </c>
      <c r="AE797">
        <v>0</v>
      </c>
      <c r="AG797" t="s">
        <v>129</v>
      </c>
      <c r="AH797" t="s">
        <v>129</v>
      </c>
      <c r="AI797" t="s">
        <v>146</v>
      </c>
      <c r="AJ797" t="s">
        <v>146</v>
      </c>
      <c r="AK797" t="s">
        <v>146</v>
      </c>
      <c r="AL797" t="s">
        <v>187</v>
      </c>
      <c r="AO797" t="s">
        <v>136</v>
      </c>
      <c r="AP797">
        <v>5</v>
      </c>
      <c r="AT797">
        <v>5</v>
      </c>
      <c r="AU797">
        <v>25</v>
      </c>
      <c r="AW797" t="s">
        <v>137</v>
      </c>
      <c r="AX797" t="s">
        <v>138</v>
      </c>
      <c r="AZ797" t="s">
        <v>42</v>
      </c>
      <c r="BF797">
        <v>-117.532833</v>
      </c>
      <c r="BG797">
        <v>34.048032999999997</v>
      </c>
    </row>
    <row r="798" spans="1:59" x14ac:dyDescent="0.3">
      <c r="A798">
        <v>798</v>
      </c>
      <c r="B798">
        <v>7369</v>
      </c>
      <c r="C798" t="s">
        <v>2335</v>
      </c>
      <c r="D798" t="s">
        <v>2336</v>
      </c>
      <c r="E798" t="s">
        <v>259</v>
      </c>
      <c r="F798">
        <v>-117.528547</v>
      </c>
      <c r="G798">
        <v>34.047612999999998</v>
      </c>
      <c r="H798" t="s">
        <v>695</v>
      </c>
      <c r="I798">
        <v>2.2000000000000002</v>
      </c>
      <c r="J798">
        <v>1.5</v>
      </c>
      <c r="K798">
        <v>3.7</v>
      </c>
      <c r="L798" t="s">
        <v>53</v>
      </c>
      <c r="N798" t="s">
        <v>125</v>
      </c>
      <c r="O798">
        <v>0</v>
      </c>
      <c r="P798" t="s">
        <v>662</v>
      </c>
      <c r="S798" t="s">
        <v>1182</v>
      </c>
      <c r="U798" t="s">
        <v>42</v>
      </c>
      <c r="V798" t="s">
        <v>128</v>
      </c>
      <c r="W798" t="s">
        <v>129</v>
      </c>
      <c r="X798" s="1">
        <v>37227</v>
      </c>
      <c r="Y798" t="s">
        <v>130</v>
      </c>
      <c r="Z798" t="s">
        <v>170</v>
      </c>
      <c r="AA798" t="s">
        <v>717</v>
      </c>
      <c r="AD798" t="s">
        <v>66</v>
      </c>
      <c r="AE798">
        <v>0</v>
      </c>
      <c r="AG798" t="s">
        <v>129</v>
      </c>
      <c r="AH798" t="s">
        <v>129</v>
      </c>
      <c r="AI798" t="s">
        <v>129</v>
      </c>
      <c r="AJ798" t="s">
        <v>129</v>
      </c>
      <c r="AK798" t="s">
        <v>129</v>
      </c>
      <c r="AL798" t="s">
        <v>187</v>
      </c>
      <c r="AO798" t="s">
        <v>136</v>
      </c>
      <c r="AW798" t="s">
        <v>137</v>
      </c>
      <c r="AX798" t="s">
        <v>138</v>
      </c>
      <c r="AZ798" t="s">
        <v>42</v>
      </c>
      <c r="BF798">
        <v>-117.528547</v>
      </c>
      <c r="BG798">
        <v>34.047612999999998</v>
      </c>
    </row>
    <row r="799" spans="1:59" x14ac:dyDescent="0.3">
      <c r="A799">
        <v>799</v>
      </c>
      <c r="B799">
        <v>7678</v>
      </c>
      <c r="C799" t="s">
        <v>2337</v>
      </c>
      <c r="D799" t="s">
        <v>2338</v>
      </c>
      <c r="E799" t="s">
        <v>296</v>
      </c>
      <c r="F799">
        <v>-117.52396899999999</v>
      </c>
      <c r="G799">
        <v>34.046776999999999</v>
      </c>
      <c r="H799" t="s">
        <v>695</v>
      </c>
      <c r="I799">
        <v>6.2</v>
      </c>
      <c r="J799">
        <v>3.3</v>
      </c>
      <c r="K799">
        <v>9.5</v>
      </c>
      <c r="L799" t="s">
        <v>53</v>
      </c>
      <c r="M799" t="s">
        <v>129</v>
      </c>
      <c r="N799" t="s">
        <v>125</v>
      </c>
      <c r="O799">
        <v>1</v>
      </c>
      <c r="P799" t="s">
        <v>662</v>
      </c>
      <c r="R799" t="s">
        <v>155</v>
      </c>
      <c r="S799" t="s">
        <v>465</v>
      </c>
      <c r="U799" t="s">
        <v>42</v>
      </c>
      <c r="V799" t="s">
        <v>128</v>
      </c>
      <c r="W799" t="s">
        <v>129</v>
      </c>
      <c r="X799" s="1">
        <v>37227</v>
      </c>
      <c r="Y799" t="s">
        <v>130</v>
      </c>
      <c r="Z799" t="s">
        <v>170</v>
      </c>
      <c r="AA799" t="s">
        <v>717</v>
      </c>
      <c r="AB799" t="s">
        <v>148</v>
      </c>
      <c r="AC799" t="s">
        <v>133</v>
      </c>
      <c r="AD799" t="s">
        <v>66</v>
      </c>
      <c r="AE799">
        <v>0</v>
      </c>
      <c r="AF799" t="s">
        <v>686</v>
      </c>
      <c r="AG799" t="s">
        <v>129</v>
      </c>
      <c r="AH799" t="s">
        <v>129</v>
      </c>
      <c r="AI799" t="s">
        <v>129</v>
      </c>
      <c r="AJ799" t="s">
        <v>146</v>
      </c>
      <c r="AK799" t="s">
        <v>129</v>
      </c>
      <c r="AL799" t="s">
        <v>187</v>
      </c>
      <c r="AM799" t="s">
        <v>2339</v>
      </c>
      <c r="AO799" t="s">
        <v>136</v>
      </c>
      <c r="AT799">
        <v>0</v>
      </c>
      <c r="AU799">
        <v>0</v>
      </c>
      <c r="AW799" t="s">
        <v>137</v>
      </c>
      <c r="AX799" t="s">
        <v>138</v>
      </c>
      <c r="AZ799" t="s">
        <v>42</v>
      </c>
      <c r="BD799" t="s">
        <v>173</v>
      </c>
      <c r="BF799">
        <v>-117.522531335968</v>
      </c>
      <c r="BG799">
        <v>34.046716550010302</v>
      </c>
    </row>
    <row r="800" spans="1:59" x14ac:dyDescent="0.3">
      <c r="A800">
        <v>800</v>
      </c>
      <c r="B800">
        <v>7679</v>
      </c>
      <c r="C800" t="s">
        <v>2340</v>
      </c>
      <c r="D800" t="s">
        <v>2341</v>
      </c>
      <c r="E800" t="s">
        <v>296</v>
      </c>
      <c r="F800">
        <v>-117.518586</v>
      </c>
      <c r="G800">
        <v>34.047212999999999</v>
      </c>
      <c r="H800" t="s">
        <v>695</v>
      </c>
      <c r="I800">
        <v>1.4</v>
      </c>
      <c r="J800">
        <v>0.1</v>
      </c>
      <c r="K800">
        <v>1.5</v>
      </c>
      <c r="L800" t="s">
        <v>53</v>
      </c>
      <c r="M800" t="s">
        <v>129</v>
      </c>
      <c r="N800" t="s">
        <v>125</v>
      </c>
      <c r="O800">
        <v>0</v>
      </c>
      <c r="P800" t="s">
        <v>662</v>
      </c>
      <c r="R800" t="s">
        <v>155</v>
      </c>
      <c r="S800" t="s">
        <v>465</v>
      </c>
      <c r="U800" t="s">
        <v>42</v>
      </c>
      <c r="V800" t="s">
        <v>128</v>
      </c>
      <c r="W800" t="s">
        <v>129</v>
      </c>
      <c r="X800" s="1">
        <v>37227</v>
      </c>
      <c r="Y800" t="s">
        <v>130</v>
      </c>
      <c r="Z800" t="s">
        <v>66</v>
      </c>
      <c r="AA800" t="s">
        <v>717</v>
      </c>
      <c r="AB800" t="s">
        <v>148</v>
      </c>
      <c r="AD800" t="s">
        <v>66</v>
      </c>
      <c r="AE800">
        <v>0</v>
      </c>
      <c r="AG800" t="s">
        <v>129</v>
      </c>
      <c r="AH800" t="s">
        <v>129</v>
      </c>
      <c r="AI800" t="s">
        <v>129</v>
      </c>
      <c r="AJ800" t="s">
        <v>146</v>
      </c>
      <c r="AK800" t="s">
        <v>129</v>
      </c>
      <c r="AL800" t="s">
        <v>187</v>
      </c>
      <c r="AM800" t="s">
        <v>894</v>
      </c>
      <c r="AO800" t="s">
        <v>136</v>
      </c>
      <c r="AP800">
        <v>0</v>
      </c>
      <c r="AT800">
        <v>0</v>
      </c>
      <c r="AU800">
        <v>0</v>
      </c>
      <c r="AW800" t="s">
        <v>137</v>
      </c>
      <c r="AX800" t="s">
        <v>138</v>
      </c>
      <c r="AZ800" t="s">
        <v>42</v>
      </c>
      <c r="BD800" t="s">
        <v>173</v>
      </c>
      <c r="BF800">
        <v>-117.51838000556199</v>
      </c>
      <c r="BG800">
        <v>34.047209444189598</v>
      </c>
    </row>
    <row r="801" spans="1:59" x14ac:dyDescent="0.3">
      <c r="A801">
        <v>901</v>
      </c>
      <c r="B801">
        <v>6220</v>
      </c>
      <c r="C801" t="s">
        <v>2342</v>
      </c>
      <c r="D801" t="s">
        <v>2343</v>
      </c>
      <c r="E801" t="s">
        <v>259</v>
      </c>
      <c r="F801">
        <v>-117.65113100000001</v>
      </c>
      <c r="G801">
        <v>34.051378999999997</v>
      </c>
      <c r="H801" t="s">
        <v>305</v>
      </c>
      <c r="I801">
        <v>4.5999999999999996</v>
      </c>
      <c r="J801">
        <v>7.7</v>
      </c>
      <c r="K801">
        <v>12.3</v>
      </c>
      <c r="L801" t="s">
        <v>31</v>
      </c>
      <c r="N801" t="s">
        <v>125</v>
      </c>
      <c r="O801">
        <v>0</v>
      </c>
      <c r="P801" t="s">
        <v>215</v>
      </c>
      <c r="R801" t="s">
        <v>196</v>
      </c>
      <c r="S801" t="s">
        <v>144</v>
      </c>
      <c r="T801" t="s">
        <v>202</v>
      </c>
      <c r="U801" t="s">
        <v>28</v>
      </c>
      <c r="V801" t="s">
        <v>145</v>
      </c>
      <c r="W801" t="s">
        <v>146</v>
      </c>
      <c r="X801" s="1">
        <v>37227</v>
      </c>
      <c r="Y801" t="s">
        <v>145</v>
      </c>
      <c r="Z801" t="s">
        <v>203</v>
      </c>
      <c r="AA801" t="s">
        <v>311</v>
      </c>
      <c r="AB801" t="s">
        <v>204</v>
      </c>
      <c r="AC801" t="s">
        <v>133</v>
      </c>
      <c r="AD801" t="s">
        <v>59</v>
      </c>
      <c r="AE801">
        <v>0</v>
      </c>
      <c r="AF801" t="s">
        <v>2344</v>
      </c>
      <c r="AG801" t="s">
        <v>146</v>
      </c>
      <c r="AH801" t="s">
        <v>146</v>
      </c>
      <c r="AI801" t="s">
        <v>146</v>
      </c>
      <c r="AJ801" t="s">
        <v>146</v>
      </c>
      <c r="AK801" t="s">
        <v>146</v>
      </c>
      <c r="AL801" t="s">
        <v>187</v>
      </c>
      <c r="AN801" t="s">
        <v>2345</v>
      </c>
      <c r="AO801" t="s">
        <v>136</v>
      </c>
      <c r="AP801">
        <v>6</v>
      </c>
      <c r="AQ801" t="s">
        <v>354</v>
      </c>
      <c r="AR801" t="s">
        <v>354</v>
      </c>
      <c r="AT801">
        <v>16</v>
      </c>
      <c r="AU801">
        <v>10</v>
      </c>
      <c r="AW801" t="s">
        <v>137</v>
      </c>
      <c r="AX801" t="s">
        <v>138</v>
      </c>
      <c r="AZ801" t="s">
        <v>42</v>
      </c>
      <c r="BF801">
        <v>-117.65113100000001</v>
      </c>
      <c r="BG801">
        <v>34.051378999999997</v>
      </c>
    </row>
    <row r="802" spans="1:59" x14ac:dyDescent="0.3">
      <c r="A802">
        <v>902</v>
      </c>
      <c r="B802">
        <v>8592</v>
      </c>
      <c r="C802" t="s">
        <v>2346</v>
      </c>
      <c r="D802" t="s">
        <v>2347</v>
      </c>
      <c r="E802" t="s">
        <v>259</v>
      </c>
      <c r="F802">
        <v>-117.65114</v>
      </c>
      <c r="G802">
        <v>34.049151000000002</v>
      </c>
      <c r="H802" t="s">
        <v>305</v>
      </c>
      <c r="I802">
        <v>2.9</v>
      </c>
      <c r="J802">
        <v>5.9</v>
      </c>
      <c r="K802">
        <v>8.8000000000000007</v>
      </c>
      <c r="L802" t="s">
        <v>31</v>
      </c>
      <c r="N802" t="s">
        <v>125</v>
      </c>
      <c r="O802">
        <v>0</v>
      </c>
      <c r="P802" t="s">
        <v>195</v>
      </c>
      <c r="S802" t="s">
        <v>144</v>
      </c>
      <c r="T802" t="s">
        <v>202</v>
      </c>
      <c r="U802" t="s">
        <v>28</v>
      </c>
      <c r="V802" t="s">
        <v>156</v>
      </c>
      <c r="W802" t="s">
        <v>146</v>
      </c>
      <c r="X802" s="1">
        <v>37227</v>
      </c>
      <c r="Y802" t="s">
        <v>145</v>
      </c>
      <c r="Z802" t="s">
        <v>203</v>
      </c>
      <c r="AA802" t="s">
        <v>311</v>
      </c>
      <c r="AB802" t="s">
        <v>204</v>
      </c>
      <c r="AD802" t="s">
        <v>59</v>
      </c>
      <c r="AE802">
        <v>0</v>
      </c>
      <c r="AG802" t="s">
        <v>146</v>
      </c>
      <c r="AH802" t="s">
        <v>146</v>
      </c>
      <c r="AI802" t="s">
        <v>146</v>
      </c>
      <c r="AJ802" t="s">
        <v>146</v>
      </c>
      <c r="AK802" t="s">
        <v>146</v>
      </c>
      <c r="AL802" t="s">
        <v>159</v>
      </c>
      <c r="AN802" t="s">
        <v>308</v>
      </c>
      <c r="AO802" t="s">
        <v>136</v>
      </c>
      <c r="AP802">
        <v>6</v>
      </c>
      <c r="AQ802" t="s">
        <v>354</v>
      </c>
      <c r="AR802" t="s">
        <v>354</v>
      </c>
      <c r="AT802">
        <v>25</v>
      </c>
      <c r="AU802">
        <v>11</v>
      </c>
      <c r="AW802" t="s">
        <v>137</v>
      </c>
      <c r="AX802" t="s">
        <v>138</v>
      </c>
      <c r="AZ802" t="s">
        <v>42</v>
      </c>
      <c r="BF802">
        <v>-117.65114</v>
      </c>
      <c r="BG802">
        <v>34.049151000000002</v>
      </c>
    </row>
    <row r="803" spans="1:59" x14ac:dyDescent="0.3">
      <c r="A803">
        <v>903</v>
      </c>
      <c r="B803">
        <v>6222</v>
      </c>
      <c r="C803" t="s">
        <v>2348</v>
      </c>
      <c r="D803" t="s">
        <v>2349</v>
      </c>
      <c r="E803" t="s">
        <v>259</v>
      </c>
      <c r="F803">
        <v>-117.651128</v>
      </c>
      <c r="G803">
        <v>34.046475000000001</v>
      </c>
      <c r="H803" t="s">
        <v>305</v>
      </c>
      <c r="I803">
        <v>1.4</v>
      </c>
      <c r="J803">
        <v>3.6</v>
      </c>
      <c r="K803">
        <v>5</v>
      </c>
      <c r="L803" t="s">
        <v>37</v>
      </c>
      <c r="N803" t="s">
        <v>125</v>
      </c>
      <c r="O803">
        <v>0</v>
      </c>
      <c r="P803" t="s">
        <v>215</v>
      </c>
      <c r="S803" t="s">
        <v>144</v>
      </c>
      <c r="U803" t="s">
        <v>42</v>
      </c>
      <c r="V803" t="s">
        <v>130</v>
      </c>
      <c r="W803" t="s">
        <v>146</v>
      </c>
      <c r="X803" s="1">
        <v>37227</v>
      </c>
      <c r="Y803" t="s">
        <v>157</v>
      </c>
      <c r="Z803" t="s">
        <v>181</v>
      </c>
      <c r="AA803" t="s">
        <v>311</v>
      </c>
      <c r="AC803" t="s">
        <v>245</v>
      </c>
      <c r="AD803" t="s">
        <v>38</v>
      </c>
      <c r="AE803">
        <v>0</v>
      </c>
      <c r="AF803" t="s">
        <v>307</v>
      </c>
      <c r="AG803" t="s">
        <v>146</v>
      </c>
      <c r="AH803" t="s">
        <v>146</v>
      </c>
      <c r="AI803" t="s">
        <v>146</v>
      </c>
      <c r="AJ803" t="s">
        <v>146</v>
      </c>
      <c r="AK803" t="s">
        <v>146</v>
      </c>
      <c r="AL803" t="s">
        <v>187</v>
      </c>
      <c r="AN803" t="s">
        <v>308</v>
      </c>
      <c r="AO803" t="s">
        <v>136</v>
      </c>
      <c r="AP803">
        <v>6</v>
      </c>
      <c r="AR803" t="s">
        <v>188</v>
      </c>
      <c r="AT803">
        <v>19</v>
      </c>
      <c r="AU803">
        <v>11</v>
      </c>
      <c r="AW803" t="s">
        <v>137</v>
      </c>
      <c r="AX803" t="s">
        <v>138</v>
      </c>
      <c r="AZ803" t="s">
        <v>42</v>
      </c>
      <c r="BF803">
        <v>-117.651128</v>
      </c>
      <c r="BG803">
        <v>34.046475000000001</v>
      </c>
    </row>
    <row r="804" spans="1:59" x14ac:dyDescent="0.3">
      <c r="A804">
        <v>904</v>
      </c>
      <c r="B804">
        <v>6223</v>
      </c>
      <c r="C804" t="s">
        <v>2350</v>
      </c>
      <c r="D804" t="s">
        <v>2351</v>
      </c>
      <c r="E804" t="s">
        <v>259</v>
      </c>
      <c r="F804">
        <v>-117.65110300000001</v>
      </c>
      <c r="G804">
        <v>34.041015999999999</v>
      </c>
      <c r="H804" t="s">
        <v>305</v>
      </c>
      <c r="I804">
        <v>5.0999999999999996</v>
      </c>
      <c r="J804">
        <v>19.7</v>
      </c>
      <c r="K804">
        <v>24.8</v>
      </c>
      <c r="L804" t="s">
        <v>31</v>
      </c>
      <c r="N804" t="s">
        <v>125</v>
      </c>
      <c r="O804">
        <v>0</v>
      </c>
      <c r="P804" t="s">
        <v>215</v>
      </c>
      <c r="S804" t="s">
        <v>144</v>
      </c>
      <c r="T804" t="s">
        <v>202</v>
      </c>
      <c r="U804" t="s">
        <v>28</v>
      </c>
      <c r="V804" t="s">
        <v>156</v>
      </c>
      <c r="W804" t="s">
        <v>146</v>
      </c>
      <c r="X804" s="1">
        <v>37227</v>
      </c>
      <c r="Y804" t="s">
        <v>145</v>
      </c>
      <c r="Z804" t="s">
        <v>203</v>
      </c>
      <c r="AA804" t="s">
        <v>311</v>
      </c>
      <c r="AB804" t="s">
        <v>204</v>
      </c>
      <c r="AC804" t="s">
        <v>133</v>
      </c>
      <c r="AD804" t="s">
        <v>59</v>
      </c>
      <c r="AE804">
        <v>0</v>
      </c>
      <c r="AG804" t="s">
        <v>146</v>
      </c>
      <c r="AH804" t="s">
        <v>146</v>
      </c>
      <c r="AI804" t="s">
        <v>146</v>
      </c>
      <c r="AJ804" t="s">
        <v>146</v>
      </c>
      <c r="AK804" t="s">
        <v>146</v>
      </c>
      <c r="AL804" t="s">
        <v>187</v>
      </c>
      <c r="AO804" t="s">
        <v>136</v>
      </c>
      <c r="AP804">
        <v>6</v>
      </c>
      <c r="AQ804" t="s">
        <v>354</v>
      </c>
      <c r="AR804" t="s">
        <v>354</v>
      </c>
      <c r="AT804">
        <v>18</v>
      </c>
      <c r="AU804">
        <v>24</v>
      </c>
      <c r="AW804" t="s">
        <v>137</v>
      </c>
      <c r="AX804" t="s">
        <v>138</v>
      </c>
      <c r="AZ804" t="s">
        <v>42</v>
      </c>
      <c r="BF804">
        <v>-117.65110300000001</v>
      </c>
      <c r="BG804">
        <v>34.041015999999999</v>
      </c>
    </row>
    <row r="805" spans="1:59" x14ac:dyDescent="0.3">
      <c r="A805">
        <v>905</v>
      </c>
      <c r="B805">
        <v>6224</v>
      </c>
      <c r="C805" t="s">
        <v>2352</v>
      </c>
      <c r="D805" t="s">
        <v>2353</v>
      </c>
      <c r="E805" t="s">
        <v>259</v>
      </c>
      <c r="F805">
        <v>-117.651082</v>
      </c>
      <c r="G805">
        <v>34.037391999999997</v>
      </c>
      <c r="H805" t="s">
        <v>305</v>
      </c>
      <c r="I805">
        <v>0.8</v>
      </c>
      <c r="J805">
        <v>5.2</v>
      </c>
      <c r="K805">
        <v>6</v>
      </c>
      <c r="L805" t="s">
        <v>31</v>
      </c>
      <c r="N805" t="s">
        <v>125</v>
      </c>
      <c r="O805">
        <v>0</v>
      </c>
      <c r="P805" t="s">
        <v>215</v>
      </c>
      <c r="R805" t="s">
        <v>66</v>
      </c>
      <c r="S805" t="s">
        <v>144</v>
      </c>
      <c r="U805" t="s">
        <v>28</v>
      </c>
      <c r="V805" t="s">
        <v>156</v>
      </c>
      <c r="W805" t="s">
        <v>146</v>
      </c>
      <c r="X805" s="1">
        <v>37227</v>
      </c>
      <c r="Y805" t="s">
        <v>145</v>
      </c>
      <c r="Z805" t="s">
        <v>203</v>
      </c>
      <c r="AA805" t="s">
        <v>306</v>
      </c>
      <c r="AB805" t="s">
        <v>204</v>
      </c>
      <c r="AC805" t="s">
        <v>245</v>
      </c>
      <c r="AD805" t="s">
        <v>59</v>
      </c>
      <c r="AE805">
        <v>0</v>
      </c>
      <c r="AF805" t="s">
        <v>2344</v>
      </c>
      <c r="AG805" t="s">
        <v>146</v>
      </c>
      <c r="AH805" t="s">
        <v>146</v>
      </c>
      <c r="AI805" t="s">
        <v>146</v>
      </c>
      <c r="AJ805" t="s">
        <v>146</v>
      </c>
      <c r="AK805" t="s">
        <v>146</v>
      </c>
      <c r="AL805" t="s">
        <v>187</v>
      </c>
      <c r="AN805" t="s">
        <v>308</v>
      </c>
      <c r="AO805" t="s">
        <v>136</v>
      </c>
      <c r="AP805">
        <v>6</v>
      </c>
      <c r="AQ805" t="s">
        <v>354</v>
      </c>
      <c r="AR805" t="s">
        <v>354</v>
      </c>
      <c r="AT805">
        <v>18</v>
      </c>
      <c r="AU805">
        <v>11</v>
      </c>
      <c r="AW805" t="s">
        <v>137</v>
      </c>
      <c r="AX805" t="s">
        <v>138</v>
      </c>
      <c r="AZ805" t="s">
        <v>42</v>
      </c>
      <c r="BF805">
        <v>-117.651082</v>
      </c>
      <c r="BG805">
        <v>34.037391999999997</v>
      </c>
    </row>
    <row r="806" spans="1:59" x14ac:dyDescent="0.3">
      <c r="A806">
        <v>906</v>
      </c>
      <c r="B806">
        <v>6225</v>
      </c>
      <c r="C806" t="s">
        <v>2354</v>
      </c>
      <c r="D806" t="s">
        <v>2355</v>
      </c>
      <c r="E806" t="s">
        <v>259</v>
      </c>
      <c r="F806">
        <v>-117.651112</v>
      </c>
      <c r="G806">
        <v>34.033172999999998</v>
      </c>
      <c r="H806" t="s">
        <v>305</v>
      </c>
      <c r="I806">
        <v>4.4000000000000004</v>
      </c>
      <c r="J806">
        <v>23.8</v>
      </c>
      <c r="K806">
        <v>28.2</v>
      </c>
      <c r="L806" t="s">
        <v>29</v>
      </c>
      <c r="N806" t="s">
        <v>125</v>
      </c>
      <c r="O806">
        <v>0</v>
      </c>
      <c r="P806" t="s">
        <v>215</v>
      </c>
      <c r="R806" t="s">
        <v>155</v>
      </c>
      <c r="S806" t="s">
        <v>144</v>
      </c>
      <c r="T806" t="s">
        <v>202</v>
      </c>
      <c r="U806" t="s">
        <v>21</v>
      </c>
      <c r="V806" t="s">
        <v>145</v>
      </c>
      <c r="W806" t="s">
        <v>146</v>
      </c>
      <c r="X806" s="1">
        <v>37227</v>
      </c>
      <c r="Y806" t="s">
        <v>145</v>
      </c>
      <c r="Z806" t="s">
        <v>203</v>
      </c>
      <c r="AA806" t="s">
        <v>306</v>
      </c>
      <c r="AB806" t="s">
        <v>204</v>
      </c>
      <c r="AC806" t="s">
        <v>133</v>
      </c>
      <c r="AD806" t="s">
        <v>59</v>
      </c>
      <c r="AE806">
        <v>0</v>
      </c>
      <c r="AG806" t="s">
        <v>146</v>
      </c>
      <c r="AH806" t="s">
        <v>146</v>
      </c>
      <c r="AI806" t="s">
        <v>146</v>
      </c>
      <c r="AJ806" t="s">
        <v>146</v>
      </c>
      <c r="AK806" t="s">
        <v>146</v>
      </c>
      <c r="AL806" t="s">
        <v>187</v>
      </c>
      <c r="AN806" t="s">
        <v>610</v>
      </c>
      <c r="AO806" t="s">
        <v>136</v>
      </c>
      <c r="AP806">
        <v>5</v>
      </c>
      <c r="AQ806" t="s">
        <v>354</v>
      </c>
      <c r="AR806" t="s">
        <v>354</v>
      </c>
      <c r="AT806">
        <v>20</v>
      </c>
      <c r="AU806">
        <v>21</v>
      </c>
      <c r="AW806" t="s">
        <v>137</v>
      </c>
      <c r="AX806" t="s">
        <v>138</v>
      </c>
      <c r="AZ806" t="s">
        <v>42</v>
      </c>
      <c r="BF806">
        <v>-117.651077</v>
      </c>
      <c r="BG806">
        <v>34.033599000000002</v>
      </c>
    </row>
    <row r="807" spans="1:59" x14ac:dyDescent="0.3">
      <c r="A807">
        <v>907</v>
      </c>
      <c r="B807">
        <v>6226</v>
      </c>
      <c r="C807" t="s">
        <v>2356</v>
      </c>
      <c r="D807" t="s">
        <v>2357</v>
      </c>
      <c r="E807" t="s">
        <v>259</v>
      </c>
      <c r="F807">
        <v>-117.651066</v>
      </c>
      <c r="G807">
        <v>34.028694000000002</v>
      </c>
      <c r="H807" t="s">
        <v>305</v>
      </c>
      <c r="I807">
        <v>2.2999999999999998</v>
      </c>
      <c r="J807">
        <v>7.2</v>
      </c>
      <c r="K807">
        <v>9.5</v>
      </c>
      <c r="L807" t="s">
        <v>29</v>
      </c>
      <c r="N807" t="s">
        <v>125</v>
      </c>
      <c r="O807">
        <v>0</v>
      </c>
      <c r="P807" t="s">
        <v>215</v>
      </c>
      <c r="R807" t="s">
        <v>155</v>
      </c>
      <c r="S807" t="s">
        <v>144</v>
      </c>
      <c r="T807" t="s">
        <v>169</v>
      </c>
      <c r="U807" t="s">
        <v>28</v>
      </c>
      <c r="V807" t="s">
        <v>145</v>
      </c>
      <c r="W807" t="s">
        <v>146</v>
      </c>
      <c r="X807" s="1">
        <v>37227</v>
      </c>
      <c r="Y807" t="s">
        <v>145</v>
      </c>
      <c r="Z807" t="s">
        <v>203</v>
      </c>
      <c r="AA807" t="s">
        <v>306</v>
      </c>
      <c r="AB807" t="s">
        <v>204</v>
      </c>
      <c r="AC807" t="s">
        <v>133</v>
      </c>
      <c r="AD807" t="s">
        <v>59</v>
      </c>
      <c r="AE807">
        <v>0</v>
      </c>
      <c r="AG807" t="s">
        <v>146</v>
      </c>
      <c r="AH807" t="s">
        <v>146</v>
      </c>
      <c r="AI807" t="s">
        <v>146</v>
      </c>
      <c r="AJ807" t="s">
        <v>146</v>
      </c>
      <c r="AK807" t="s">
        <v>146</v>
      </c>
      <c r="AL807" t="s">
        <v>187</v>
      </c>
      <c r="AN807" t="s">
        <v>610</v>
      </c>
      <c r="AO807" t="s">
        <v>136</v>
      </c>
      <c r="AP807">
        <v>5</v>
      </c>
      <c r="AQ807" t="s">
        <v>354</v>
      </c>
      <c r="AR807" t="s">
        <v>354</v>
      </c>
      <c r="AT807">
        <v>17</v>
      </c>
      <c r="AU807">
        <v>26</v>
      </c>
      <c r="AW807" t="s">
        <v>137</v>
      </c>
      <c r="AX807" t="s">
        <v>138</v>
      </c>
      <c r="AZ807" t="s">
        <v>42</v>
      </c>
      <c r="BF807">
        <v>-117.651066</v>
      </c>
      <c r="BG807">
        <v>34.028694000000002</v>
      </c>
    </row>
    <row r="808" spans="1:59" x14ac:dyDescent="0.3">
      <c r="A808">
        <v>908</v>
      </c>
      <c r="B808">
        <v>6227</v>
      </c>
      <c r="C808" t="s">
        <v>2358</v>
      </c>
      <c r="D808" t="s">
        <v>2359</v>
      </c>
      <c r="E808" t="s">
        <v>2360</v>
      </c>
      <c r="F808">
        <v>-117.65098</v>
      </c>
      <c r="G808">
        <v>34.019244999999998</v>
      </c>
      <c r="H808" t="s">
        <v>305</v>
      </c>
      <c r="I808">
        <v>2</v>
      </c>
      <c r="J808">
        <v>7.6</v>
      </c>
      <c r="K808">
        <v>9.6</v>
      </c>
      <c r="L808" t="s">
        <v>53</v>
      </c>
      <c r="N808" t="s">
        <v>214</v>
      </c>
      <c r="O808">
        <v>0</v>
      </c>
      <c r="P808" t="s">
        <v>215</v>
      </c>
      <c r="R808" t="s">
        <v>66</v>
      </c>
      <c r="S808" t="s">
        <v>127</v>
      </c>
      <c r="U808" t="s">
        <v>42</v>
      </c>
      <c r="V808" t="s">
        <v>128</v>
      </c>
      <c r="W808" t="s">
        <v>129</v>
      </c>
      <c r="X808" s="1">
        <v>37227</v>
      </c>
      <c r="Y808" t="s">
        <v>130</v>
      </c>
      <c r="Z808" t="s">
        <v>170</v>
      </c>
      <c r="AA808" t="s">
        <v>311</v>
      </c>
      <c r="AC808" t="s">
        <v>133</v>
      </c>
      <c r="AD808" t="s">
        <v>66</v>
      </c>
      <c r="AE808">
        <v>0</v>
      </c>
      <c r="AF808" t="s">
        <v>2361</v>
      </c>
      <c r="AG808" t="s">
        <v>129</v>
      </c>
      <c r="AH808" t="s">
        <v>129</v>
      </c>
      <c r="AI808" t="s">
        <v>129</v>
      </c>
      <c r="AJ808" t="s">
        <v>129</v>
      </c>
      <c r="AK808" t="s">
        <v>146</v>
      </c>
      <c r="AL808" t="s">
        <v>159</v>
      </c>
      <c r="AN808" t="s">
        <v>610</v>
      </c>
      <c r="AO808" t="s">
        <v>136</v>
      </c>
      <c r="AW808" t="s">
        <v>137</v>
      </c>
      <c r="AX808" t="s">
        <v>138</v>
      </c>
      <c r="AZ808" t="s">
        <v>42</v>
      </c>
      <c r="BF808">
        <v>-117.65098</v>
      </c>
      <c r="BG808">
        <v>34.019244999999998</v>
      </c>
    </row>
    <row r="809" spans="1:59" x14ac:dyDescent="0.3">
      <c r="A809">
        <v>909</v>
      </c>
      <c r="B809">
        <v>8496</v>
      </c>
      <c r="C809" t="s">
        <v>2362</v>
      </c>
      <c r="D809" t="s">
        <v>2363</v>
      </c>
      <c r="E809" t="s">
        <v>2360</v>
      </c>
      <c r="F809">
        <v>-117.65093899999999</v>
      </c>
      <c r="G809">
        <v>34.012014999999998</v>
      </c>
      <c r="H809" t="s">
        <v>305</v>
      </c>
      <c r="I809">
        <v>1.3</v>
      </c>
      <c r="J809">
        <v>1.8</v>
      </c>
      <c r="K809">
        <v>3.1</v>
      </c>
      <c r="L809" t="s">
        <v>53</v>
      </c>
      <c r="O809">
        <v>0</v>
      </c>
      <c r="P809" t="s">
        <v>215</v>
      </c>
      <c r="S809" t="s">
        <v>127</v>
      </c>
      <c r="U809" t="s">
        <v>42</v>
      </c>
      <c r="V809" t="s">
        <v>156</v>
      </c>
      <c r="W809" t="s">
        <v>146</v>
      </c>
      <c r="X809" s="1">
        <v>37227</v>
      </c>
      <c r="Y809" t="s">
        <v>130</v>
      </c>
      <c r="Z809" t="s">
        <v>66</v>
      </c>
      <c r="AA809" t="s">
        <v>311</v>
      </c>
      <c r="AD809" t="s">
        <v>66</v>
      </c>
      <c r="AE809">
        <v>0</v>
      </c>
      <c r="AG809" t="s">
        <v>129</v>
      </c>
      <c r="AH809" t="s">
        <v>129</v>
      </c>
      <c r="AI809" t="s">
        <v>129</v>
      </c>
      <c r="AJ809" t="s">
        <v>129</v>
      </c>
      <c r="AK809" t="s">
        <v>146</v>
      </c>
      <c r="AL809" t="s">
        <v>187</v>
      </c>
      <c r="AN809" t="s">
        <v>610</v>
      </c>
      <c r="AO809" t="s">
        <v>136</v>
      </c>
      <c r="AP809">
        <v>5</v>
      </c>
      <c r="AW809" t="s">
        <v>137</v>
      </c>
      <c r="AX809" t="s">
        <v>138</v>
      </c>
      <c r="AZ809" t="s">
        <v>42</v>
      </c>
      <c r="BF809">
        <v>-117.65093899999999</v>
      </c>
      <c r="BG809">
        <v>34.012014999999998</v>
      </c>
    </row>
    <row r="810" spans="1:59" x14ac:dyDescent="0.3">
      <c r="A810">
        <v>910</v>
      </c>
      <c r="B810">
        <v>8495</v>
      </c>
      <c r="C810" t="s">
        <v>2364</v>
      </c>
      <c r="D810" t="s">
        <v>2365</v>
      </c>
      <c r="E810" t="s">
        <v>2360</v>
      </c>
      <c r="F810">
        <v>-117.650943</v>
      </c>
      <c r="G810">
        <v>34.004801</v>
      </c>
      <c r="H810" t="s">
        <v>305</v>
      </c>
      <c r="I810">
        <v>1</v>
      </c>
      <c r="J810">
        <v>2.7</v>
      </c>
      <c r="K810">
        <v>3.7</v>
      </c>
      <c r="L810" t="s">
        <v>53</v>
      </c>
      <c r="O810">
        <v>0</v>
      </c>
      <c r="P810" t="s">
        <v>607</v>
      </c>
      <c r="S810" t="s">
        <v>465</v>
      </c>
      <c r="U810" t="s">
        <v>42</v>
      </c>
      <c r="V810" t="s">
        <v>156</v>
      </c>
      <c r="W810" t="s">
        <v>146</v>
      </c>
      <c r="X810" s="1">
        <v>25569</v>
      </c>
      <c r="Y810" t="s">
        <v>130</v>
      </c>
      <c r="Z810" t="s">
        <v>66</v>
      </c>
      <c r="AD810" t="s">
        <v>66</v>
      </c>
      <c r="AE810">
        <v>0</v>
      </c>
      <c r="AF810" t="s">
        <v>953</v>
      </c>
      <c r="AG810" t="s">
        <v>129</v>
      </c>
      <c r="AH810" t="s">
        <v>129</v>
      </c>
      <c r="AI810" t="s">
        <v>129</v>
      </c>
      <c r="AJ810" t="s">
        <v>129</v>
      </c>
      <c r="AK810" t="s">
        <v>146</v>
      </c>
      <c r="AL810" t="s">
        <v>187</v>
      </c>
      <c r="AN810" t="s">
        <v>610</v>
      </c>
      <c r="AO810" t="s">
        <v>136</v>
      </c>
      <c r="AP810">
        <v>5</v>
      </c>
      <c r="AW810" t="s">
        <v>137</v>
      </c>
      <c r="AX810" t="s">
        <v>138</v>
      </c>
      <c r="AZ810" t="s">
        <v>42</v>
      </c>
      <c r="BF810">
        <v>-117.650943</v>
      </c>
      <c r="BG810">
        <v>34.004801</v>
      </c>
    </row>
    <row r="811" spans="1:59" x14ac:dyDescent="0.3">
      <c r="A811">
        <v>911</v>
      </c>
      <c r="B811">
        <v>8494</v>
      </c>
      <c r="C811" t="s">
        <v>2366</v>
      </c>
      <c r="D811" t="s">
        <v>2367</v>
      </c>
      <c r="E811" t="s">
        <v>2360</v>
      </c>
      <c r="F811">
        <v>-117.650914</v>
      </c>
      <c r="G811">
        <v>33.997579999999999</v>
      </c>
      <c r="H811" t="s">
        <v>305</v>
      </c>
      <c r="I811">
        <v>0.6</v>
      </c>
      <c r="J811">
        <v>0.7</v>
      </c>
      <c r="K811">
        <v>1.3</v>
      </c>
      <c r="L811" t="s">
        <v>53</v>
      </c>
      <c r="O811">
        <v>0</v>
      </c>
      <c r="P811" t="s">
        <v>607</v>
      </c>
      <c r="S811" t="s">
        <v>127</v>
      </c>
      <c r="U811" t="s">
        <v>42</v>
      </c>
      <c r="V811" t="s">
        <v>128</v>
      </c>
      <c r="W811" t="s">
        <v>129</v>
      </c>
      <c r="X811" s="1">
        <v>25569</v>
      </c>
      <c r="Y811" t="s">
        <v>130</v>
      </c>
      <c r="Z811" t="s">
        <v>66</v>
      </c>
      <c r="AD811" t="s">
        <v>66</v>
      </c>
      <c r="AE811">
        <v>0</v>
      </c>
      <c r="AG811" t="s">
        <v>129</v>
      </c>
      <c r="AH811" t="s">
        <v>129</v>
      </c>
      <c r="AI811" t="s">
        <v>129</v>
      </c>
      <c r="AJ811" t="s">
        <v>129</v>
      </c>
      <c r="AK811" t="s">
        <v>129</v>
      </c>
      <c r="AL811" t="s">
        <v>187</v>
      </c>
      <c r="AN811" t="s">
        <v>610</v>
      </c>
      <c r="AO811" t="s">
        <v>136</v>
      </c>
      <c r="AW811" t="s">
        <v>137</v>
      </c>
      <c r="AX811" t="s">
        <v>138</v>
      </c>
      <c r="AZ811" t="s">
        <v>42</v>
      </c>
      <c r="BF811">
        <v>-117.651377485849</v>
      </c>
      <c r="BG811">
        <v>33.997779244883198</v>
      </c>
    </row>
    <row r="812" spans="1:59" x14ac:dyDescent="0.3">
      <c r="A812">
        <v>912</v>
      </c>
      <c r="B812">
        <v>8528</v>
      </c>
      <c r="C812" t="s">
        <v>2368</v>
      </c>
      <c r="D812" t="s">
        <v>2369</v>
      </c>
      <c r="E812" t="s">
        <v>2360</v>
      </c>
      <c r="F812">
        <v>-117.651183</v>
      </c>
      <c r="G812">
        <v>33.990416000000003</v>
      </c>
      <c r="H812" t="s">
        <v>305</v>
      </c>
      <c r="I812">
        <v>2.1</v>
      </c>
      <c r="J812">
        <v>5.4</v>
      </c>
      <c r="K812">
        <v>7.5</v>
      </c>
      <c r="L812" t="s">
        <v>51</v>
      </c>
      <c r="O812">
        <v>0</v>
      </c>
      <c r="P812" t="s">
        <v>607</v>
      </c>
      <c r="S812" t="s">
        <v>144</v>
      </c>
      <c r="T812" t="s">
        <v>169</v>
      </c>
      <c r="U812" t="s">
        <v>38</v>
      </c>
      <c r="V812" t="s">
        <v>145</v>
      </c>
      <c r="W812" t="s">
        <v>146</v>
      </c>
      <c r="X812" s="1">
        <v>25569</v>
      </c>
      <c r="Y812" t="s">
        <v>145</v>
      </c>
      <c r="Z812" t="s">
        <v>203</v>
      </c>
      <c r="AD812" t="s">
        <v>38</v>
      </c>
      <c r="AE812">
        <v>0</v>
      </c>
      <c r="AG812" t="s">
        <v>146</v>
      </c>
      <c r="AH812" t="s">
        <v>146</v>
      </c>
      <c r="AI812" t="s">
        <v>146</v>
      </c>
      <c r="AJ812" t="s">
        <v>146</v>
      </c>
      <c r="AK812" t="s">
        <v>146</v>
      </c>
      <c r="AL812" t="s">
        <v>187</v>
      </c>
      <c r="AN812" t="s">
        <v>610</v>
      </c>
      <c r="AO812" t="s">
        <v>136</v>
      </c>
      <c r="AP812">
        <v>5</v>
      </c>
      <c r="AT812">
        <v>9</v>
      </c>
      <c r="AU812">
        <v>5</v>
      </c>
      <c r="AW812" t="s">
        <v>137</v>
      </c>
      <c r="AX812" t="s">
        <v>138</v>
      </c>
      <c r="AZ812" t="s">
        <v>42</v>
      </c>
      <c r="BF812">
        <v>-117.651183</v>
      </c>
      <c r="BG812">
        <v>33.990416000000003</v>
      </c>
    </row>
    <row r="813" spans="1:59" x14ac:dyDescent="0.3">
      <c r="A813">
        <v>913</v>
      </c>
      <c r="B813">
        <v>8520</v>
      </c>
      <c r="C813" t="s">
        <v>2370</v>
      </c>
      <c r="D813" t="s">
        <v>2371</v>
      </c>
      <c r="E813" t="s">
        <v>2360</v>
      </c>
      <c r="F813">
        <v>-117.658811</v>
      </c>
      <c r="G813">
        <v>33.990265000000001</v>
      </c>
      <c r="H813" t="s">
        <v>305</v>
      </c>
      <c r="I813">
        <v>0.6</v>
      </c>
      <c r="J813">
        <v>0.7</v>
      </c>
      <c r="K813">
        <v>1.3</v>
      </c>
      <c r="L813" t="s">
        <v>49</v>
      </c>
      <c r="O813">
        <v>0</v>
      </c>
      <c r="P813" t="s">
        <v>215</v>
      </c>
      <c r="S813" t="s">
        <v>144</v>
      </c>
      <c r="T813" t="s">
        <v>169</v>
      </c>
      <c r="U813" t="s">
        <v>38</v>
      </c>
      <c r="V813" t="s">
        <v>145</v>
      </c>
      <c r="W813" t="s">
        <v>146</v>
      </c>
      <c r="X813" s="1">
        <v>25569</v>
      </c>
      <c r="Y813" t="s">
        <v>156</v>
      </c>
      <c r="Z813" t="s">
        <v>203</v>
      </c>
      <c r="AA813" t="s">
        <v>311</v>
      </c>
      <c r="AC813" t="s">
        <v>133</v>
      </c>
      <c r="AD813" t="s">
        <v>38</v>
      </c>
      <c r="AE813">
        <v>0</v>
      </c>
      <c r="AG813" t="s">
        <v>129</v>
      </c>
      <c r="AH813" t="s">
        <v>129</v>
      </c>
      <c r="AI813" t="s">
        <v>146</v>
      </c>
      <c r="AJ813" t="s">
        <v>146</v>
      </c>
      <c r="AK813" t="s">
        <v>146</v>
      </c>
      <c r="AL813" t="s">
        <v>187</v>
      </c>
      <c r="AN813" t="s">
        <v>610</v>
      </c>
      <c r="AO813" t="s">
        <v>136</v>
      </c>
      <c r="AP813">
        <v>5</v>
      </c>
      <c r="AT813">
        <v>7</v>
      </c>
      <c r="AU813">
        <v>14</v>
      </c>
      <c r="AW813" t="s">
        <v>137</v>
      </c>
      <c r="AX813" t="s">
        <v>138</v>
      </c>
      <c r="AZ813" t="s">
        <v>42</v>
      </c>
      <c r="BF813">
        <v>-117.658811</v>
      </c>
      <c r="BG813">
        <v>33.990265000000001</v>
      </c>
    </row>
    <row r="814" spans="1:59" x14ac:dyDescent="0.3">
      <c r="A814">
        <v>914</v>
      </c>
      <c r="B814">
        <v>8529</v>
      </c>
      <c r="C814" t="s">
        <v>2372</v>
      </c>
      <c r="D814" t="s">
        <v>2373</v>
      </c>
      <c r="E814" t="s">
        <v>2360</v>
      </c>
      <c r="F814">
        <v>-117.66736</v>
      </c>
      <c r="G814">
        <v>33.990217000000001</v>
      </c>
      <c r="H814" t="s">
        <v>305</v>
      </c>
      <c r="I814">
        <v>0</v>
      </c>
      <c r="J814">
        <v>0.4</v>
      </c>
      <c r="K814">
        <v>0.4</v>
      </c>
      <c r="L814" t="s">
        <v>49</v>
      </c>
      <c r="N814" t="s">
        <v>235</v>
      </c>
      <c r="O814">
        <v>0</v>
      </c>
      <c r="P814" t="s">
        <v>607</v>
      </c>
      <c r="R814" t="s">
        <v>66</v>
      </c>
      <c r="S814" t="s">
        <v>144</v>
      </c>
      <c r="T814" t="s">
        <v>169</v>
      </c>
      <c r="U814" t="s">
        <v>38</v>
      </c>
      <c r="V814" t="s">
        <v>145</v>
      </c>
      <c r="W814" t="s">
        <v>146</v>
      </c>
      <c r="X814" s="1">
        <v>37227</v>
      </c>
      <c r="Y814" t="s">
        <v>145</v>
      </c>
      <c r="Z814" t="s">
        <v>203</v>
      </c>
      <c r="AD814" t="s">
        <v>38</v>
      </c>
      <c r="AE814">
        <v>0</v>
      </c>
      <c r="AG814" t="s">
        <v>146</v>
      </c>
      <c r="AH814" t="s">
        <v>146</v>
      </c>
      <c r="AI814" t="s">
        <v>146</v>
      </c>
      <c r="AJ814" t="s">
        <v>146</v>
      </c>
      <c r="AK814" t="s">
        <v>146</v>
      </c>
      <c r="AL814" t="s">
        <v>187</v>
      </c>
      <c r="AN814" t="s">
        <v>610</v>
      </c>
      <c r="AO814" t="s">
        <v>136</v>
      </c>
      <c r="AP814">
        <v>5</v>
      </c>
      <c r="AT814">
        <v>10</v>
      </c>
      <c r="AU814">
        <v>52</v>
      </c>
      <c r="AW814" t="s">
        <v>137</v>
      </c>
      <c r="AX814" t="s">
        <v>138</v>
      </c>
      <c r="AZ814" t="s">
        <v>42</v>
      </c>
      <c r="BF814">
        <v>-117.66736</v>
      </c>
      <c r="BG814">
        <v>33.990217000000001</v>
      </c>
    </row>
    <row r="815" spans="1:59" x14ac:dyDescent="0.3">
      <c r="A815">
        <v>915</v>
      </c>
      <c r="B815">
        <v>8530</v>
      </c>
      <c r="C815" t="s">
        <v>2374</v>
      </c>
      <c r="D815" t="s">
        <v>2375</v>
      </c>
      <c r="E815" t="s">
        <v>2360</v>
      </c>
      <c r="F815">
        <v>-117.672538</v>
      </c>
      <c r="G815">
        <v>33.991110999999997</v>
      </c>
      <c r="H815" t="s">
        <v>305</v>
      </c>
      <c r="I815">
        <v>0.1</v>
      </c>
      <c r="J815">
        <v>0.8</v>
      </c>
      <c r="K815">
        <v>0.9</v>
      </c>
      <c r="L815" t="s">
        <v>49</v>
      </c>
      <c r="N815" t="s">
        <v>293</v>
      </c>
      <c r="O815">
        <v>0</v>
      </c>
      <c r="P815" t="s">
        <v>215</v>
      </c>
      <c r="R815" t="s">
        <v>66</v>
      </c>
      <c r="S815" t="s">
        <v>465</v>
      </c>
      <c r="T815" t="s">
        <v>169</v>
      </c>
      <c r="U815" t="s">
        <v>38</v>
      </c>
      <c r="V815" t="s">
        <v>156</v>
      </c>
      <c r="W815" t="s">
        <v>146</v>
      </c>
      <c r="X815" s="1">
        <v>37227</v>
      </c>
      <c r="Y815" t="s">
        <v>130</v>
      </c>
      <c r="Z815" t="s">
        <v>203</v>
      </c>
      <c r="AA815" t="s">
        <v>311</v>
      </c>
      <c r="AC815" t="s">
        <v>133</v>
      </c>
      <c r="AD815" t="s">
        <v>38</v>
      </c>
      <c r="AE815">
        <v>0</v>
      </c>
      <c r="AG815" t="s">
        <v>129</v>
      </c>
      <c r="AH815" t="s">
        <v>129</v>
      </c>
      <c r="AI815" t="s">
        <v>129</v>
      </c>
      <c r="AJ815" t="s">
        <v>129</v>
      </c>
      <c r="AK815" t="s">
        <v>146</v>
      </c>
      <c r="AL815" t="s">
        <v>187</v>
      </c>
      <c r="AN815" t="s">
        <v>610</v>
      </c>
      <c r="AO815" t="s">
        <v>136</v>
      </c>
      <c r="AP815">
        <v>4</v>
      </c>
      <c r="AW815" t="s">
        <v>137</v>
      </c>
      <c r="AX815" t="s">
        <v>138</v>
      </c>
      <c r="AZ815" t="s">
        <v>42</v>
      </c>
      <c r="BF815">
        <v>-117.672538</v>
      </c>
      <c r="BG815">
        <v>33.991110999999997</v>
      </c>
    </row>
    <row r="816" spans="1:59" x14ac:dyDescent="0.3">
      <c r="A816">
        <v>916</v>
      </c>
      <c r="B816">
        <v>7835</v>
      </c>
      <c r="C816" t="s">
        <v>2376</v>
      </c>
      <c r="D816" t="s">
        <v>2377</v>
      </c>
      <c r="E816" t="s">
        <v>2360</v>
      </c>
      <c r="F816">
        <v>-117.677036</v>
      </c>
      <c r="G816">
        <v>33.994456999999997</v>
      </c>
      <c r="H816" t="s">
        <v>305</v>
      </c>
      <c r="I816">
        <v>1.8</v>
      </c>
      <c r="J816">
        <v>3.4</v>
      </c>
      <c r="K816">
        <v>5.2</v>
      </c>
      <c r="L816" t="s">
        <v>53</v>
      </c>
      <c r="N816" t="s">
        <v>125</v>
      </c>
      <c r="O816">
        <v>0</v>
      </c>
      <c r="P816" t="s">
        <v>794</v>
      </c>
      <c r="Q816" t="s">
        <v>432</v>
      </c>
      <c r="R816" t="s">
        <v>66</v>
      </c>
      <c r="S816" t="s">
        <v>144</v>
      </c>
      <c r="U816" t="s">
        <v>42</v>
      </c>
      <c r="V816" t="s">
        <v>145</v>
      </c>
      <c r="W816" t="s">
        <v>146</v>
      </c>
      <c r="X816" s="1">
        <v>37227</v>
      </c>
      <c r="Y816" t="s">
        <v>145</v>
      </c>
      <c r="Z816" t="s">
        <v>181</v>
      </c>
      <c r="AA816" t="s">
        <v>311</v>
      </c>
      <c r="AD816" t="s">
        <v>66</v>
      </c>
      <c r="AE816">
        <v>0</v>
      </c>
      <c r="AF816" t="s">
        <v>198</v>
      </c>
      <c r="AG816" t="s">
        <v>146</v>
      </c>
      <c r="AH816" t="s">
        <v>146</v>
      </c>
      <c r="AI816" t="s">
        <v>146</v>
      </c>
      <c r="AJ816" t="s">
        <v>146</v>
      </c>
      <c r="AK816" t="s">
        <v>146</v>
      </c>
      <c r="AL816" t="s">
        <v>187</v>
      </c>
      <c r="AN816" t="s">
        <v>610</v>
      </c>
      <c r="AO816" t="s">
        <v>136</v>
      </c>
      <c r="AP816">
        <v>12</v>
      </c>
      <c r="AT816">
        <v>18</v>
      </c>
      <c r="AU816">
        <v>34</v>
      </c>
      <c r="AW816" t="s">
        <v>137</v>
      </c>
      <c r="AX816" t="s">
        <v>138</v>
      </c>
      <c r="AZ816" t="s">
        <v>42</v>
      </c>
      <c r="BF816">
        <v>-117.677036</v>
      </c>
      <c r="BG816">
        <v>33.994456999999997</v>
      </c>
    </row>
    <row r="817" spans="1:59" x14ac:dyDescent="0.3">
      <c r="A817">
        <v>917</v>
      </c>
      <c r="B817">
        <v>7836</v>
      </c>
      <c r="C817" t="s">
        <v>2378</v>
      </c>
      <c r="D817" t="s">
        <v>2379</v>
      </c>
      <c r="E817" t="s">
        <v>2360</v>
      </c>
      <c r="F817">
        <v>-117.684027</v>
      </c>
      <c r="G817">
        <v>33.992424999999997</v>
      </c>
      <c r="H817" t="s">
        <v>305</v>
      </c>
      <c r="I817">
        <v>0.4</v>
      </c>
      <c r="J817">
        <v>0.6</v>
      </c>
      <c r="K817">
        <v>1</v>
      </c>
      <c r="L817" t="s">
        <v>53</v>
      </c>
      <c r="N817" t="s">
        <v>125</v>
      </c>
      <c r="O817">
        <v>0</v>
      </c>
      <c r="P817" t="s">
        <v>794</v>
      </c>
      <c r="R817" t="s">
        <v>66</v>
      </c>
      <c r="S817" t="s">
        <v>144</v>
      </c>
      <c r="U817" t="s">
        <v>42</v>
      </c>
      <c r="V817" t="s">
        <v>145</v>
      </c>
      <c r="W817" t="s">
        <v>146</v>
      </c>
      <c r="X817" s="1">
        <v>37227</v>
      </c>
      <c r="Y817" t="s">
        <v>145</v>
      </c>
      <c r="Z817" t="s">
        <v>181</v>
      </c>
      <c r="AA817" t="s">
        <v>311</v>
      </c>
      <c r="AD817" t="s">
        <v>66</v>
      </c>
      <c r="AE817">
        <v>0</v>
      </c>
      <c r="AG817" t="s">
        <v>146</v>
      </c>
      <c r="AH817" t="s">
        <v>146</v>
      </c>
      <c r="AI817" t="s">
        <v>146</v>
      </c>
      <c r="AJ817" t="s">
        <v>146</v>
      </c>
      <c r="AK817" t="s">
        <v>146</v>
      </c>
      <c r="AL817" t="s">
        <v>187</v>
      </c>
      <c r="AN817" t="s">
        <v>610</v>
      </c>
      <c r="AO817" t="s">
        <v>136</v>
      </c>
      <c r="AP817">
        <v>11</v>
      </c>
      <c r="AT817">
        <v>18</v>
      </c>
      <c r="AU817">
        <v>33</v>
      </c>
      <c r="AW817" t="s">
        <v>137</v>
      </c>
      <c r="AX817" t="s">
        <v>138</v>
      </c>
      <c r="AZ817" t="s">
        <v>42</v>
      </c>
      <c r="BF817">
        <v>-117.684027</v>
      </c>
      <c r="BG817">
        <v>33.992424999999997</v>
      </c>
    </row>
    <row r="818" spans="1:59" x14ac:dyDescent="0.3">
      <c r="A818">
        <v>918</v>
      </c>
      <c r="B818">
        <v>7837</v>
      </c>
      <c r="C818" t="s">
        <v>2380</v>
      </c>
      <c r="D818" t="s">
        <v>2381</v>
      </c>
      <c r="E818" t="s">
        <v>2360</v>
      </c>
      <c r="F818">
        <v>-117.688486</v>
      </c>
      <c r="G818">
        <v>33.992342999999998</v>
      </c>
      <c r="H818" t="s">
        <v>305</v>
      </c>
      <c r="I818">
        <v>1.7</v>
      </c>
      <c r="J818">
        <v>5.9</v>
      </c>
      <c r="K818">
        <v>7.6</v>
      </c>
      <c r="L818" t="s">
        <v>53</v>
      </c>
      <c r="O818">
        <v>0</v>
      </c>
      <c r="P818" t="s">
        <v>794</v>
      </c>
      <c r="S818" t="s">
        <v>144</v>
      </c>
      <c r="U818" t="s">
        <v>42</v>
      </c>
      <c r="V818" t="s">
        <v>145</v>
      </c>
      <c r="W818" t="s">
        <v>146</v>
      </c>
      <c r="X818" s="1">
        <v>37227</v>
      </c>
      <c r="Y818" t="s">
        <v>145</v>
      </c>
      <c r="Z818" t="s">
        <v>66</v>
      </c>
      <c r="AA818" t="s">
        <v>311</v>
      </c>
      <c r="AD818" t="s">
        <v>66</v>
      </c>
      <c r="AE818">
        <v>0</v>
      </c>
      <c r="AG818" t="s">
        <v>146</v>
      </c>
      <c r="AH818" t="s">
        <v>146</v>
      </c>
      <c r="AI818" t="s">
        <v>146</v>
      </c>
      <c r="AJ818" t="s">
        <v>146</v>
      </c>
      <c r="AK818" t="s">
        <v>146</v>
      </c>
      <c r="AL818" t="s">
        <v>187</v>
      </c>
      <c r="AN818" t="s">
        <v>610</v>
      </c>
      <c r="AO818" t="s">
        <v>136</v>
      </c>
      <c r="AP818">
        <v>11</v>
      </c>
      <c r="AT818">
        <v>18</v>
      </c>
      <c r="AU818">
        <v>33</v>
      </c>
      <c r="AW818" t="s">
        <v>137</v>
      </c>
      <c r="AX818" t="s">
        <v>138</v>
      </c>
      <c r="AZ818" t="s">
        <v>42</v>
      </c>
      <c r="BF818">
        <v>-117.688486</v>
      </c>
      <c r="BG818">
        <v>33.992342999999998</v>
      </c>
    </row>
    <row r="819" spans="1:59" x14ac:dyDescent="0.3">
      <c r="A819">
        <v>919</v>
      </c>
      <c r="B819">
        <v>7041</v>
      </c>
      <c r="C819" t="s">
        <v>2382</v>
      </c>
      <c r="D819" t="s">
        <v>2383</v>
      </c>
      <c r="E819" t="s">
        <v>2360</v>
      </c>
      <c r="F819">
        <v>-117.689076</v>
      </c>
      <c r="G819">
        <v>33.997517000000002</v>
      </c>
      <c r="H819" t="s">
        <v>305</v>
      </c>
      <c r="I819">
        <v>1</v>
      </c>
      <c r="J819">
        <v>3.7</v>
      </c>
      <c r="K819">
        <v>4.7</v>
      </c>
      <c r="L819" t="s">
        <v>37</v>
      </c>
      <c r="N819" t="s">
        <v>125</v>
      </c>
      <c r="O819">
        <v>0</v>
      </c>
      <c r="P819" t="s">
        <v>215</v>
      </c>
      <c r="R819" t="s">
        <v>155</v>
      </c>
      <c r="S819" t="s">
        <v>144</v>
      </c>
      <c r="U819" t="s">
        <v>42</v>
      </c>
      <c r="V819" t="s">
        <v>145</v>
      </c>
      <c r="W819" t="s">
        <v>146</v>
      </c>
      <c r="X819" s="1">
        <v>37227</v>
      </c>
      <c r="Y819" t="s">
        <v>157</v>
      </c>
      <c r="Z819" t="s">
        <v>170</v>
      </c>
      <c r="AA819" t="s">
        <v>311</v>
      </c>
      <c r="AC819" t="s">
        <v>133</v>
      </c>
      <c r="AD819" t="s">
        <v>66</v>
      </c>
      <c r="AE819">
        <v>0</v>
      </c>
      <c r="AG819" t="s">
        <v>129</v>
      </c>
      <c r="AH819" t="s">
        <v>129</v>
      </c>
      <c r="AI819" t="s">
        <v>146</v>
      </c>
      <c r="AJ819" t="s">
        <v>146</v>
      </c>
      <c r="AK819" t="s">
        <v>146</v>
      </c>
      <c r="AL819" t="s">
        <v>187</v>
      </c>
      <c r="AN819" t="s">
        <v>610</v>
      </c>
      <c r="AO819" t="s">
        <v>136</v>
      </c>
      <c r="AP819">
        <v>5</v>
      </c>
      <c r="AR819" t="s">
        <v>188</v>
      </c>
      <c r="AT819">
        <v>5</v>
      </c>
      <c r="AU819">
        <v>25</v>
      </c>
      <c r="AW819" t="s">
        <v>137</v>
      </c>
      <c r="AX819" t="s">
        <v>138</v>
      </c>
      <c r="AZ819" t="s">
        <v>42</v>
      </c>
      <c r="BF819">
        <v>-117.689076</v>
      </c>
      <c r="BG819">
        <v>33.997517000000002</v>
      </c>
    </row>
    <row r="820" spans="1:59" x14ac:dyDescent="0.3">
      <c r="A820">
        <v>920</v>
      </c>
      <c r="B820">
        <v>7042</v>
      </c>
      <c r="C820" t="s">
        <v>2384</v>
      </c>
      <c r="D820" t="s">
        <v>2385</v>
      </c>
      <c r="E820" t="s">
        <v>2360</v>
      </c>
      <c r="F820">
        <v>-117.68972599999999</v>
      </c>
      <c r="G820">
        <v>34.004886999999997</v>
      </c>
      <c r="H820" t="s">
        <v>305</v>
      </c>
      <c r="I820">
        <v>2.1</v>
      </c>
      <c r="J820">
        <v>4.3</v>
      </c>
      <c r="K820">
        <v>6.4</v>
      </c>
      <c r="L820" t="s">
        <v>45</v>
      </c>
      <c r="N820" t="s">
        <v>125</v>
      </c>
      <c r="O820">
        <v>0</v>
      </c>
      <c r="P820" t="s">
        <v>215</v>
      </c>
      <c r="R820" t="s">
        <v>155</v>
      </c>
      <c r="S820" t="s">
        <v>144</v>
      </c>
      <c r="T820" t="s">
        <v>169</v>
      </c>
      <c r="U820" t="s">
        <v>38</v>
      </c>
      <c r="V820" t="s">
        <v>145</v>
      </c>
      <c r="W820" t="s">
        <v>146</v>
      </c>
      <c r="X820" s="1">
        <v>37227</v>
      </c>
      <c r="Y820" t="s">
        <v>145</v>
      </c>
      <c r="Z820" t="s">
        <v>203</v>
      </c>
      <c r="AA820" t="s">
        <v>306</v>
      </c>
      <c r="AC820" t="s">
        <v>133</v>
      </c>
      <c r="AD820" t="s">
        <v>38</v>
      </c>
      <c r="AE820">
        <v>0</v>
      </c>
      <c r="AG820" t="s">
        <v>146</v>
      </c>
      <c r="AH820" t="s">
        <v>146</v>
      </c>
      <c r="AI820" t="s">
        <v>146</v>
      </c>
      <c r="AJ820" t="s">
        <v>146</v>
      </c>
      <c r="AK820" t="s">
        <v>146</v>
      </c>
      <c r="AL820" t="s">
        <v>187</v>
      </c>
      <c r="AN820" t="s">
        <v>610</v>
      </c>
      <c r="AO820" t="s">
        <v>136</v>
      </c>
      <c r="AP820">
        <v>9</v>
      </c>
      <c r="AQ820" t="s">
        <v>294</v>
      </c>
      <c r="AT820">
        <v>9</v>
      </c>
      <c r="AU820">
        <v>25</v>
      </c>
      <c r="AW820" t="s">
        <v>137</v>
      </c>
      <c r="AX820" t="s">
        <v>138</v>
      </c>
      <c r="AZ820" t="s">
        <v>42</v>
      </c>
      <c r="BF820">
        <v>-117.689086</v>
      </c>
      <c r="BG820">
        <v>34.004685000000002</v>
      </c>
    </row>
    <row r="821" spans="1:59" x14ac:dyDescent="0.3">
      <c r="A821">
        <v>921</v>
      </c>
      <c r="B821">
        <v>8782</v>
      </c>
      <c r="C821" t="s">
        <v>2386</v>
      </c>
      <c r="D821" t="s">
        <v>2387</v>
      </c>
      <c r="E821" t="s">
        <v>2360</v>
      </c>
      <c r="F821">
        <v>-117.691703</v>
      </c>
      <c r="G821">
        <v>34.012438000000003</v>
      </c>
      <c r="H821" t="s">
        <v>305</v>
      </c>
      <c r="I821">
        <v>49.6</v>
      </c>
      <c r="J821">
        <v>55.8</v>
      </c>
      <c r="K821">
        <v>105.4</v>
      </c>
      <c r="L821" t="s">
        <v>51</v>
      </c>
      <c r="O821">
        <v>0</v>
      </c>
      <c r="S821" t="s">
        <v>144</v>
      </c>
      <c r="T821" t="s">
        <v>169</v>
      </c>
      <c r="U821" t="s">
        <v>38</v>
      </c>
      <c r="V821" t="s">
        <v>156</v>
      </c>
      <c r="W821" t="s">
        <v>146</v>
      </c>
      <c r="Y821" t="s">
        <v>145</v>
      </c>
      <c r="Z821" t="s">
        <v>203</v>
      </c>
      <c r="AD821" t="s">
        <v>38</v>
      </c>
      <c r="AE821">
        <v>0</v>
      </c>
      <c r="AG821" t="s">
        <v>146</v>
      </c>
      <c r="AH821" t="s">
        <v>146</v>
      </c>
      <c r="AI821" t="s">
        <v>146</v>
      </c>
      <c r="AJ821" t="s">
        <v>146</v>
      </c>
      <c r="AK821" t="s">
        <v>146</v>
      </c>
      <c r="AO821" t="s">
        <v>136</v>
      </c>
      <c r="AP821">
        <v>8</v>
      </c>
      <c r="AQ821" t="s">
        <v>294</v>
      </c>
      <c r="AR821" t="s">
        <v>294</v>
      </c>
      <c r="AT821">
        <v>8</v>
      </c>
      <c r="AU821">
        <v>31</v>
      </c>
      <c r="AW821" t="s">
        <v>137</v>
      </c>
      <c r="AX821" t="s">
        <v>138</v>
      </c>
      <c r="AZ821" t="s">
        <v>42</v>
      </c>
      <c r="BD821" t="s">
        <v>173</v>
      </c>
      <c r="BF821">
        <v>-117.691689588955</v>
      </c>
      <c r="BG821">
        <v>34.012426883367297</v>
      </c>
    </row>
    <row r="822" spans="1:59" x14ac:dyDescent="0.3">
      <c r="A822">
        <v>922</v>
      </c>
      <c r="B822">
        <v>5943</v>
      </c>
      <c r="C822" t="s">
        <v>2388</v>
      </c>
      <c r="D822" t="s">
        <v>2389</v>
      </c>
      <c r="E822" t="s">
        <v>2360</v>
      </c>
      <c r="F822">
        <v>-117.667467</v>
      </c>
      <c r="G822">
        <v>34.020501000000003</v>
      </c>
      <c r="H822" t="s">
        <v>2390</v>
      </c>
      <c r="I822">
        <v>2.4</v>
      </c>
      <c r="J822">
        <v>1.2</v>
      </c>
      <c r="K822">
        <v>3.6</v>
      </c>
      <c r="L822" t="s">
        <v>53</v>
      </c>
      <c r="N822" t="s">
        <v>125</v>
      </c>
      <c r="O822">
        <v>0</v>
      </c>
      <c r="P822" t="s">
        <v>215</v>
      </c>
      <c r="R822" t="s">
        <v>155</v>
      </c>
      <c r="S822" t="s">
        <v>144</v>
      </c>
      <c r="U822" t="s">
        <v>42</v>
      </c>
      <c r="V822" t="s">
        <v>156</v>
      </c>
      <c r="W822" t="s">
        <v>146</v>
      </c>
      <c r="X822" s="1">
        <v>37227</v>
      </c>
      <c r="Y822" t="s">
        <v>156</v>
      </c>
      <c r="Z822" t="s">
        <v>170</v>
      </c>
      <c r="AA822" t="s">
        <v>311</v>
      </c>
      <c r="AC822" t="s">
        <v>133</v>
      </c>
      <c r="AD822" t="s">
        <v>66</v>
      </c>
      <c r="AE822">
        <v>0</v>
      </c>
      <c r="AF822" t="s">
        <v>2391</v>
      </c>
      <c r="AG822" t="s">
        <v>129</v>
      </c>
      <c r="AH822" t="s">
        <v>129</v>
      </c>
      <c r="AI822" t="s">
        <v>146</v>
      </c>
      <c r="AJ822" t="s">
        <v>146</v>
      </c>
      <c r="AK822" t="s">
        <v>146</v>
      </c>
      <c r="AL822" t="s">
        <v>187</v>
      </c>
      <c r="AN822" t="s">
        <v>610</v>
      </c>
      <c r="AO822" t="s">
        <v>136</v>
      </c>
      <c r="AP822">
        <v>7</v>
      </c>
      <c r="AT822">
        <v>7</v>
      </c>
      <c r="AU822">
        <v>25</v>
      </c>
      <c r="AW822" t="s">
        <v>137</v>
      </c>
      <c r="AX822" t="s">
        <v>138</v>
      </c>
      <c r="AZ822" t="s">
        <v>42</v>
      </c>
      <c r="BF822">
        <v>-117.667467</v>
      </c>
      <c r="BG822">
        <v>34.020501000000003</v>
      </c>
    </row>
    <row r="823" spans="1:59" x14ac:dyDescent="0.3">
      <c r="A823">
        <v>923</v>
      </c>
      <c r="B823">
        <v>5944</v>
      </c>
      <c r="C823" t="s">
        <v>2392</v>
      </c>
      <c r="D823" t="s">
        <v>2393</v>
      </c>
      <c r="E823" t="s">
        <v>2360</v>
      </c>
      <c r="F823">
        <v>-117.667508</v>
      </c>
      <c r="G823">
        <v>34.026522</v>
      </c>
      <c r="H823" t="s">
        <v>2390</v>
      </c>
      <c r="I823">
        <v>5.3</v>
      </c>
      <c r="J823">
        <v>2</v>
      </c>
      <c r="K823">
        <v>7.3</v>
      </c>
      <c r="L823" t="s">
        <v>53</v>
      </c>
      <c r="N823" t="s">
        <v>125</v>
      </c>
      <c r="O823">
        <v>0</v>
      </c>
      <c r="P823" t="s">
        <v>215</v>
      </c>
      <c r="R823" t="s">
        <v>155</v>
      </c>
      <c r="S823" t="s">
        <v>144</v>
      </c>
      <c r="U823" t="s">
        <v>42</v>
      </c>
      <c r="V823" t="s">
        <v>157</v>
      </c>
      <c r="W823" t="s">
        <v>146</v>
      </c>
      <c r="X823" s="1">
        <v>37227</v>
      </c>
      <c r="Y823" t="s">
        <v>157</v>
      </c>
      <c r="Z823" t="s">
        <v>170</v>
      </c>
      <c r="AA823" t="s">
        <v>306</v>
      </c>
      <c r="AC823" t="s">
        <v>133</v>
      </c>
      <c r="AD823" t="s">
        <v>66</v>
      </c>
      <c r="AE823">
        <v>0</v>
      </c>
      <c r="AF823" t="s">
        <v>569</v>
      </c>
      <c r="AG823" t="s">
        <v>129</v>
      </c>
      <c r="AH823" t="s">
        <v>129</v>
      </c>
      <c r="AI823" t="s">
        <v>146</v>
      </c>
      <c r="AJ823" t="s">
        <v>146</v>
      </c>
      <c r="AK823" t="s">
        <v>146</v>
      </c>
      <c r="AL823" t="s">
        <v>187</v>
      </c>
      <c r="AN823" t="s">
        <v>610</v>
      </c>
      <c r="AO823" t="s">
        <v>136</v>
      </c>
      <c r="AP823">
        <v>5</v>
      </c>
      <c r="AT823">
        <v>5</v>
      </c>
      <c r="AU823">
        <v>25</v>
      </c>
      <c r="AW823" t="s">
        <v>137</v>
      </c>
      <c r="AX823" t="s">
        <v>138</v>
      </c>
      <c r="AZ823" t="s">
        <v>42</v>
      </c>
      <c r="BF823">
        <v>-117.667508</v>
      </c>
      <c r="BG823">
        <v>34.026522</v>
      </c>
    </row>
    <row r="824" spans="1:59" x14ac:dyDescent="0.3">
      <c r="A824">
        <v>924</v>
      </c>
      <c r="B824">
        <v>5945</v>
      </c>
      <c r="C824" t="s">
        <v>2394</v>
      </c>
      <c r="D824" t="s">
        <v>2395</v>
      </c>
      <c r="E824" t="s">
        <v>2360</v>
      </c>
      <c r="F824">
        <v>-117.667579</v>
      </c>
      <c r="G824">
        <v>34.031488000000003</v>
      </c>
      <c r="H824" t="s">
        <v>2390</v>
      </c>
      <c r="I824">
        <v>0.5</v>
      </c>
      <c r="J824">
        <v>0.1</v>
      </c>
      <c r="K824">
        <v>0.6</v>
      </c>
      <c r="L824" t="s">
        <v>53</v>
      </c>
      <c r="N824" t="s">
        <v>125</v>
      </c>
      <c r="O824">
        <v>0</v>
      </c>
      <c r="P824" t="s">
        <v>215</v>
      </c>
      <c r="R824" t="s">
        <v>66</v>
      </c>
      <c r="S824" t="s">
        <v>144</v>
      </c>
      <c r="U824" t="s">
        <v>42</v>
      </c>
      <c r="V824" t="s">
        <v>157</v>
      </c>
      <c r="W824" t="s">
        <v>146</v>
      </c>
      <c r="X824" s="1">
        <v>37227</v>
      </c>
      <c r="Y824" t="s">
        <v>156</v>
      </c>
      <c r="Z824" t="s">
        <v>170</v>
      </c>
      <c r="AA824" t="s">
        <v>311</v>
      </c>
      <c r="AC824" t="s">
        <v>133</v>
      </c>
      <c r="AD824" t="s">
        <v>66</v>
      </c>
      <c r="AE824">
        <v>0</v>
      </c>
      <c r="AG824" t="s">
        <v>146</v>
      </c>
      <c r="AH824" t="s">
        <v>146</v>
      </c>
      <c r="AI824" t="s">
        <v>146</v>
      </c>
      <c r="AJ824" t="s">
        <v>146</v>
      </c>
      <c r="AK824" t="s">
        <v>146</v>
      </c>
      <c r="AL824" t="s">
        <v>187</v>
      </c>
      <c r="AN824" t="s">
        <v>610</v>
      </c>
      <c r="AO824" t="s">
        <v>136</v>
      </c>
      <c r="AP824">
        <v>11</v>
      </c>
      <c r="AT824">
        <v>11</v>
      </c>
      <c r="AU824">
        <v>34</v>
      </c>
      <c r="AW824" t="s">
        <v>137</v>
      </c>
      <c r="AX824" t="s">
        <v>138</v>
      </c>
      <c r="AZ824" t="s">
        <v>42</v>
      </c>
      <c r="BF824">
        <v>-117.667579</v>
      </c>
      <c r="BG824">
        <v>34.031488000000003</v>
      </c>
    </row>
    <row r="825" spans="1:59" x14ac:dyDescent="0.3">
      <c r="A825">
        <v>925</v>
      </c>
      <c r="B825">
        <v>5946</v>
      </c>
      <c r="C825" t="s">
        <v>2396</v>
      </c>
      <c r="D825" t="s">
        <v>2397</v>
      </c>
      <c r="E825" t="s">
        <v>259</v>
      </c>
      <c r="F825">
        <v>-117.66901300000001</v>
      </c>
      <c r="G825">
        <v>34.033822000000001</v>
      </c>
      <c r="H825" t="s">
        <v>2390</v>
      </c>
      <c r="I825">
        <v>5.7</v>
      </c>
      <c r="J825">
        <v>1.1000000000000001</v>
      </c>
      <c r="K825">
        <v>6.8</v>
      </c>
      <c r="L825" t="s">
        <v>53</v>
      </c>
      <c r="N825" t="s">
        <v>125</v>
      </c>
      <c r="O825">
        <v>0</v>
      </c>
      <c r="P825" t="s">
        <v>215</v>
      </c>
      <c r="R825" t="s">
        <v>155</v>
      </c>
      <c r="S825" t="s">
        <v>144</v>
      </c>
      <c r="U825" t="s">
        <v>42</v>
      </c>
      <c r="V825" t="s">
        <v>145</v>
      </c>
      <c r="W825" t="s">
        <v>146</v>
      </c>
      <c r="X825" s="1">
        <v>37227</v>
      </c>
      <c r="Y825" t="s">
        <v>157</v>
      </c>
      <c r="Z825" t="s">
        <v>170</v>
      </c>
      <c r="AA825" t="s">
        <v>306</v>
      </c>
      <c r="AC825" t="s">
        <v>133</v>
      </c>
      <c r="AD825" t="s">
        <v>61</v>
      </c>
      <c r="AE825">
        <v>0</v>
      </c>
      <c r="AG825" t="s">
        <v>129</v>
      </c>
      <c r="AH825" t="s">
        <v>129</v>
      </c>
      <c r="AI825" t="s">
        <v>146</v>
      </c>
      <c r="AJ825" t="s">
        <v>146</v>
      </c>
      <c r="AK825" t="s">
        <v>146</v>
      </c>
      <c r="AL825" t="s">
        <v>187</v>
      </c>
      <c r="AN825" t="s">
        <v>610</v>
      </c>
      <c r="AO825" t="s">
        <v>136</v>
      </c>
      <c r="AP825">
        <v>6</v>
      </c>
      <c r="AT825">
        <v>6</v>
      </c>
      <c r="AU825">
        <v>25</v>
      </c>
      <c r="AW825" t="s">
        <v>137</v>
      </c>
      <c r="AX825" t="s">
        <v>138</v>
      </c>
      <c r="AZ825" t="s">
        <v>42</v>
      </c>
      <c r="BF825">
        <v>-117.66901300000001</v>
      </c>
      <c r="BG825">
        <v>34.033822000000001</v>
      </c>
    </row>
    <row r="826" spans="1:59" x14ac:dyDescent="0.3">
      <c r="A826">
        <v>926</v>
      </c>
      <c r="B826">
        <v>5948</v>
      </c>
      <c r="C826" t="s">
        <v>2398</v>
      </c>
      <c r="D826" t="s">
        <v>2399</v>
      </c>
      <c r="E826" t="s">
        <v>259</v>
      </c>
      <c r="F826">
        <v>-117.66978400000001</v>
      </c>
      <c r="G826">
        <v>34.035708</v>
      </c>
      <c r="H826" t="s">
        <v>2390</v>
      </c>
      <c r="I826">
        <v>0.9</v>
      </c>
      <c r="J826">
        <v>0.3</v>
      </c>
      <c r="K826">
        <v>1.2</v>
      </c>
      <c r="L826" t="s">
        <v>53</v>
      </c>
      <c r="N826" t="s">
        <v>125</v>
      </c>
      <c r="O826">
        <v>0</v>
      </c>
      <c r="P826" t="s">
        <v>215</v>
      </c>
      <c r="R826" t="s">
        <v>155</v>
      </c>
      <c r="S826" t="s">
        <v>144</v>
      </c>
      <c r="U826" t="s">
        <v>42</v>
      </c>
      <c r="V826" t="s">
        <v>156</v>
      </c>
      <c r="W826" t="s">
        <v>146</v>
      </c>
      <c r="X826" s="1">
        <v>37227</v>
      </c>
      <c r="Y826" t="s">
        <v>157</v>
      </c>
      <c r="Z826" t="s">
        <v>170</v>
      </c>
      <c r="AA826" t="s">
        <v>311</v>
      </c>
      <c r="AD826" t="s">
        <v>66</v>
      </c>
      <c r="AE826">
        <v>0</v>
      </c>
      <c r="AG826" t="s">
        <v>129</v>
      </c>
      <c r="AH826" t="s">
        <v>129</v>
      </c>
      <c r="AI826" t="s">
        <v>146</v>
      </c>
      <c r="AJ826" t="s">
        <v>146</v>
      </c>
      <c r="AK826" t="s">
        <v>146</v>
      </c>
      <c r="AL826" t="s">
        <v>187</v>
      </c>
      <c r="AN826" t="s">
        <v>610</v>
      </c>
      <c r="AO826" t="s">
        <v>136</v>
      </c>
      <c r="AP826">
        <v>6</v>
      </c>
      <c r="AT826">
        <v>6</v>
      </c>
      <c r="AU826">
        <v>25</v>
      </c>
      <c r="AW826" t="s">
        <v>137</v>
      </c>
      <c r="AX826" t="s">
        <v>138</v>
      </c>
      <c r="AZ826" t="s">
        <v>42</v>
      </c>
      <c r="BF826">
        <v>-117.66978400000001</v>
      </c>
      <c r="BG826">
        <v>34.035708</v>
      </c>
    </row>
    <row r="827" spans="1:59" x14ac:dyDescent="0.3">
      <c r="A827">
        <v>927</v>
      </c>
      <c r="B827">
        <v>5949</v>
      </c>
      <c r="C827" t="s">
        <v>2400</v>
      </c>
      <c r="D827" t="s">
        <v>2401</v>
      </c>
      <c r="E827" t="s">
        <v>259</v>
      </c>
      <c r="F827">
        <v>-117.669808</v>
      </c>
      <c r="G827">
        <v>34.041058999999997</v>
      </c>
      <c r="H827" t="s">
        <v>2390</v>
      </c>
      <c r="I827">
        <v>5.4</v>
      </c>
      <c r="J827">
        <v>2.7</v>
      </c>
      <c r="K827">
        <v>8.1</v>
      </c>
      <c r="L827" t="s">
        <v>29</v>
      </c>
      <c r="N827" t="s">
        <v>125</v>
      </c>
      <c r="O827">
        <v>0</v>
      </c>
      <c r="P827" t="s">
        <v>215</v>
      </c>
      <c r="R827" t="s">
        <v>155</v>
      </c>
      <c r="S827" t="s">
        <v>144</v>
      </c>
      <c r="T827" t="s">
        <v>169</v>
      </c>
      <c r="U827" t="s">
        <v>21</v>
      </c>
      <c r="V827" t="s">
        <v>145</v>
      </c>
      <c r="W827" t="s">
        <v>146</v>
      </c>
      <c r="X827" s="1">
        <v>37227</v>
      </c>
      <c r="Y827" t="s">
        <v>145</v>
      </c>
      <c r="Z827" t="s">
        <v>203</v>
      </c>
      <c r="AA827" t="s">
        <v>311</v>
      </c>
      <c r="AB827" t="s">
        <v>204</v>
      </c>
      <c r="AC827" t="s">
        <v>133</v>
      </c>
      <c r="AD827" t="s">
        <v>59</v>
      </c>
      <c r="AE827">
        <v>0</v>
      </c>
      <c r="AG827" t="s">
        <v>146</v>
      </c>
      <c r="AH827" t="s">
        <v>146</v>
      </c>
      <c r="AI827" t="s">
        <v>146</v>
      </c>
      <c r="AJ827" t="s">
        <v>146</v>
      </c>
      <c r="AK827" t="s">
        <v>146</v>
      </c>
      <c r="AL827" t="s">
        <v>187</v>
      </c>
      <c r="AO827" t="s">
        <v>136</v>
      </c>
      <c r="AP827">
        <v>5</v>
      </c>
      <c r="AQ827" t="s">
        <v>354</v>
      </c>
      <c r="AR827" t="s">
        <v>354</v>
      </c>
      <c r="AT827">
        <v>8</v>
      </c>
      <c r="AU827">
        <v>23</v>
      </c>
      <c r="AW827" t="s">
        <v>137</v>
      </c>
      <c r="AX827" t="s">
        <v>138</v>
      </c>
      <c r="AZ827" t="s">
        <v>42</v>
      </c>
      <c r="BF827">
        <v>-117.669808</v>
      </c>
      <c r="BG827">
        <v>34.041058999999997</v>
      </c>
    </row>
    <row r="828" spans="1:59" x14ac:dyDescent="0.3">
      <c r="A828">
        <v>928</v>
      </c>
      <c r="B828">
        <v>5950</v>
      </c>
      <c r="C828" t="s">
        <v>2402</v>
      </c>
      <c r="D828" t="s">
        <v>2403</v>
      </c>
      <c r="E828" t="s">
        <v>259</v>
      </c>
      <c r="F828">
        <v>-117.66986</v>
      </c>
      <c r="G828">
        <v>34.045085</v>
      </c>
      <c r="H828" t="s">
        <v>2390</v>
      </c>
      <c r="I828">
        <v>2.5</v>
      </c>
      <c r="J828">
        <v>0.7</v>
      </c>
      <c r="K828">
        <v>3.2</v>
      </c>
      <c r="L828" t="s">
        <v>53</v>
      </c>
      <c r="N828" t="s">
        <v>125</v>
      </c>
      <c r="O828">
        <v>0</v>
      </c>
      <c r="P828" t="s">
        <v>215</v>
      </c>
      <c r="R828" t="s">
        <v>155</v>
      </c>
      <c r="S828" t="s">
        <v>144</v>
      </c>
      <c r="U828" t="s">
        <v>42</v>
      </c>
      <c r="V828" t="s">
        <v>157</v>
      </c>
      <c r="W828" t="s">
        <v>146</v>
      </c>
      <c r="X828" s="1">
        <v>37227</v>
      </c>
      <c r="Y828" t="s">
        <v>145</v>
      </c>
      <c r="Z828" t="s">
        <v>170</v>
      </c>
      <c r="AA828" t="s">
        <v>311</v>
      </c>
      <c r="AC828" t="s">
        <v>245</v>
      </c>
      <c r="AD828" t="s">
        <v>66</v>
      </c>
      <c r="AE828">
        <v>0</v>
      </c>
      <c r="AG828" t="s">
        <v>146</v>
      </c>
      <c r="AH828" t="s">
        <v>146</v>
      </c>
      <c r="AI828" t="s">
        <v>146</v>
      </c>
      <c r="AJ828" t="s">
        <v>146</v>
      </c>
      <c r="AK828" t="s">
        <v>146</v>
      </c>
      <c r="AL828" t="s">
        <v>187</v>
      </c>
      <c r="AO828" t="s">
        <v>136</v>
      </c>
      <c r="AP828">
        <v>5</v>
      </c>
      <c r="AT828">
        <v>9</v>
      </c>
      <c r="AU828">
        <v>16</v>
      </c>
      <c r="AW828" t="s">
        <v>137</v>
      </c>
      <c r="AX828" t="s">
        <v>138</v>
      </c>
      <c r="AZ828" t="s">
        <v>42</v>
      </c>
      <c r="BF828">
        <v>-117.66986</v>
      </c>
      <c r="BG828">
        <v>34.045085</v>
      </c>
    </row>
    <row r="829" spans="1:59" x14ac:dyDescent="0.3">
      <c r="A829">
        <v>929</v>
      </c>
      <c r="B829">
        <v>5951</v>
      </c>
      <c r="C829" t="s">
        <v>2404</v>
      </c>
      <c r="D829" t="s">
        <v>2405</v>
      </c>
      <c r="E829" t="s">
        <v>259</v>
      </c>
      <c r="F829">
        <v>-117.66968799999999</v>
      </c>
      <c r="G829">
        <v>34.049410000000002</v>
      </c>
      <c r="H829" t="s">
        <v>2390</v>
      </c>
      <c r="I829">
        <v>3.3</v>
      </c>
      <c r="J829">
        <v>2.1</v>
      </c>
      <c r="K829">
        <v>5.4</v>
      </c>
      <c r="L829" t="s">
        <v>29</v>
      </c>
      <c r="N829" t="s">
        <v>125</v>
      </c>
      <c r="O829">
        <v>0</v>
      </c>
      <c r="P829" t="s">
        <v>215</v>
      </c>
      <c r="R829" t="s">
        <v>155</v>
      </c>
      <c r="S829" t="s">
        <v>144</v>
      </c>
      <c r="T829" t="s">
        <v>169</v>
      </c>
      <c r="U829" t="s">
        <v>21</v>
      </c>
      <c r="V829" t="s">
        <v>157</v>
      </c>
      <c r="W829" t="s">
        <v>146</v>
      </c>
      <c r="X829" s="1">
        <v>37227</v>
      </c>
      <c r="Y829" t="s">
        <v>145</v>
      </c>
      <c r="Z829" t="s">
        <v>203</v>
      </c>
      <c r="AA829" t="s">
        <v>311</v>
      </c>
      <c r="AB829" t="s">
        <v>204</v>
      </c>
      <c r="AC829" t="s">
        <v>133</v>
      </c>
      <c r="AD829" t="s">
        <v>59</v>
      </c>
      <c r="AE829">
        <v>0</v>
      </c>
      <c r="AG829" t="s">
        <v>146</v>
      </c>
      <c r="AH829" t="s">
        <v>146</v>
      </c>
      <c r="AI829" t="s">
        <v>146</v>
      </c>
      <c r="AJ829" t="s">
        <v>146</v>
      </c>
      <c r="AK829" t="s">
        <v>146</v>
      </c>
      <c r="AL829" t="s">
        <v>187</v>
      </c>
      <c r="AO829" t="s">
        <v>136</v>
      </c>
      <c r="AP829">
        <v>5</v>
      </c>
      <c r="AQ829" t="s">
        <v>354</v>
      </c>
      <c r="AR829" t="s">
        <v>354</v>
      </c>
      <c r="AT829">
        <v>10</v>
      </c>
      <c r="AU829">
        <v>17</v>
      </c>
      <c r="AW829" t="s">
        <v>137</v>
      </c>
      <c r="AX829" t="s">
        <v>138</v>
      </c>
      <c r="AZ829" t="s">
        <v>42</v>
      </c>
      <c r="BF829">
        <v>-117.66968799999999</v>
      </c>
      <c r="BG829">
        <v>34.049410000000002</v>
      </c>
    </row>
    <row r="830" spans="1:59" x14ac:dyDescent="0.3">
      <c r="A830">
        <v>930</v>
      </c>
      <c r="B830">
        <v>5947</v>
      </c>
      <c r="C830" t="s">
        <v>2406</v>
      </c>
      <c r="D830" t="s">
        <v>2407</v>
      </c>
      <c r="E830" t="s">
        <v>259</v>
      </c>
      <c r="F830">
        <v>-117.66974999999999</v>
      </c>
      <c r="G830">
        <v>34.052352999999997</v>
      </c>
      <c r="H830" t="s">
        <v>2390</v>
      </c>
      <c r="I830">
        <v>2.8</v>
      </c>
      <c r="J830">
        <v>1.2</v>
      </c>
      <c r="K830">
        <v>4</v>
      </c>
      <c r="L830" t="s">
        <v>31</v>
      </c>
      <c r="N830" t="s">
        <v>125</v>
      </c>
      <c r="O830">
        <v>0</v>
      </c>
      <c r="P830" t="s">
        <v>215</v>
      </c>
      <c r="R830" t="s">
        <v>155</v>
      </c>
      <c r="S830" t="s">
        <v>144</v>
      </c>
      <c r="U830" t="s">
        <v>42</v>
      </c>
      <c r="V830" t="s">
        <v>156</v>
      </c>
      <c r="W830" t="s">
        <v>146</v>
      </c>
      <c r="X830" s="1">
        <v>37227</v>
      </c>
      <c r="Y830" t="s">
        <v>145</v>
      </c>
      <c r="Z830" t="s">
        <v>170</v>
      </c>
      <c r="AA830" t="s">
        <v>311</v>
      </c>
      <c r="AD830" t="s">
        <v>60</v>
      </c>
      <c r="AE830">
        <v>0</v>
      </c>
      <c r="AG830" t="s">
        <v>146</v>
      </c>
      <c r="AH830" t="s">
        <v>146</v>
      </c>
      <c r="AI830" t="s">
        <v>146</v>
      </c>
      <c r="AJ830" t="s">
        <v>146</v>
      </c>
      <c r="AK830" t="s">
        <v>146</v>
      </c>
      <c r="AL830" t="s">
        <v>187</v>
      </c>
      <c r="AO830" t="s">
        <v>136</v>
      </c>
      <c r="AP830">
        <v>5</v>
      </c>
      <c r="AR830" t="s">
        <v>354</v>
      </c>
      <c r="AT830">
        <v>8</v>
      </c>
      <c r="AU830">
        <v>12</v>
      </c>
      <c r="AW830" t="s">
        <v>137</v>
      </c>
      <c r="AX830" t="s">
        <v>138</v>
      </c>
      <c r="AZ830" t="s">
        <v>42</v>
      </c>
      <c r="BF830">
        <v>-117.66974999999999</v>
      </c>
      <c r="BG830">
        <v>34.052352999999997</v>
      </c>
    </row>
    <row r="831" spans="1:59" x14ac:dyDescent="0.3">
      <c r="A831">
        <v>931</v>
      </c>
      <c r="B831">
        <v>5952</v>
      </c>
      <c r="C831" t="s">
        <v>2408</v>
      </c>
      <c r="D831" t="s">
        <v>2409</v>
      </c>
      <c r="E831" t="s">
        <v>259</v>
      </c>
      <c r="F831">
        <v>-117.66983</v>
      </c>
      <c r="G831">
        <v>34.056165</v>
      </c>
      <c r="H831" t="s">
        <v>2390</v>
      </c>
      <c r="I831">
        <v>7</v>
      </c>
      <c r="J831">
        <v>3.4</v>
      </c>
      <c r="K831">
        <v>10.4</v>
      </c>
      <c r="L831" t="s">
        <v>53</v>
      </c>
      <c r="N831" t="s">
        <v>125</v>
      </c>
      <c r="O831">
        <v>0</v>
      </c>
      <c r="P831" t="s">
        <v>215</v>
      </c>
      <c r="R831" t="s">
        <v>155</v>
      </c>
      <c r="S831" t="s">
        <v>144</v>
      </c>
      <c r="U831" t="s">
        <v>42</v>
      </c>
      <c r="V831" t="s">
        <v>156</v>
      </c>
      <c r="W831" t="s">
        <v>146</v>
      </c>
      <c r="X831" s="1">
        <v>37227</v>
      </c>
      <c r="Y831" t="s">
        <v>157</v>
      </c>
      <c r="Z831" t="s">
        <v>170</v>
      </c>
      <c r="AA831" t="s">
        <v>311</v>
      </c>
      <c r="AC831" t="s">
        <v>133</v>
      </c>
      <c r="AD831" t="s">
        <v>61</v>
      </c>
      <c r="AE831">
        <v>0</v>
      </c>
      <c r="AG831" t="s">
        <v>129</v>
      </c>
      <c r="AH831" t="s">
        <v>129</v>
      </c>
      <c r="AI831" t="s">
        <v>146</v>
      </c>
      <c r="AJ831" t="s">
        <v>146</v>
      </c>
      <c r="AK831" t="s">
        <v>146</v>
      </c>
      <c r="AL831" t="s">
        <v>187</v>
      </c>
      <c r="AO831" t="s">
        <v>136</v>
      </c>
      <c r="AP831">
        <v>5</v>
      </c>
      <c r="AT831">
        <v>5</v>
      </c>
      <c r="AU831">
        <v>12</v>
      </c>
      <c r="AW831" t="s">
        <v>137</v>
      </c>
      <c r="AX831" t="s">
        <v>138</v>
      </c>
      <c r="AZ831" t="s">
        <v>42</v>
      </c>
      <c r="BF831">
        <v>-117.66983</v>
      </c>
      <c r="BG831">
        <v>34.056165</v>
      </c>
    </row>
    <row r="832" spans="1:59" x14ac:dyDescent="0.3">
      <c r="A832">
        <v>932</v>
      </c>
      <c r="B832">
        <v>8501</v>
      </c>
      <c r="C832" t="s">
        <v>2410</v>
      </c>
      <c r="D832" t="s">
        <v>2411</v>
      </c>
      <c r="E832" t="s">
        <v>259</v>
      </c>
      <c r="F832">
        <v>-117.66994800000001</v>
      </c>
      <c r="G832">
        <v>34.063394000000002</v>
      </c>
      <c r="H832" t="s">
        <v>2390</v>
      </c>
      <c r="I832">
        <v>25.2</v>
      </c>
      <c r="J832">
        <v>14.8</v>
      </c>
      <c r="K832">
        <v>40</v>
      </c>
      <c r="L832" t="s">
        <v>31</v>
      </c>
      <c r="N832" t="s">
        <v>125</v>
      </c>
      <c r="O832">
        <v>0</v>
      </c>
      <c r="P832" t="s">
        <v>215</v>
      </c>
      <c r="R832" t="s">
        <v>66</v>
      </c>
      <c r="S832" t="s">
        <v>144</v>
      </c>
      <c r="T832" t="s">
        <v>202</v>
      </c>
      <c r="U832" t="s">
        <v>28</v>
      </c>
      <c r="V832" t="s">
        <v>145</v>
      </c>
      <c r="W832" t="s">
        <v>146</v>
      </c>
      <c r="X832" s="1">
        <v>37227</v>
      </c>
      <c r="Y832" t="s">
        <v>145</v>
      </c>
      <c r="Z832" t="s">
        <v>203</v>
      </c>
      <c r="AA832" t="s">
        <v>311</v>
      </c>
      <c r="AB832" t="s">
        <v>204</v>
      </c>
      <c r="AC832" t="s">
        <v>133</v>
      </c>
      <c r="AD832" t="s">
        <v>59</v>
      </c>
      <c r="AE832">
        <v>0</v>
      </c>
      <c r="AF832" t="s">
        <v>600</v>
      </c>
      <c r="AG832" t="s">
        <v>146</v>
      </c>
      <c r="AH832" t="s">
        <v>146</v>
      </c>
      <c r="AI832" t="s">
        <v>146</v>
      </c>
      <c r="AJ832" t="s">
        <v>146</v>
      </c>
      <c r="AK832" t="s">
        <v>146</v>
      </c>
      <c r="AL832" t="s">
        <v>187</v>
      </c>
      <c r="AN832" t="s">
        <v>601</v>
      </c>
      <c r="AO832" t="s">
        <v>136</v>
      </c>
      <c r="AP832">
        <v>7</v>
      </c>
      <c r="AQ832" t="s">
        <v>354</v>
      </c>
      <c r="AR832" t="s">
        <v>354</v>
      </c>
      <c r="AT832">
        <v>8</v>
      </c>
      <c r="AU832">
        <v>25</v>
      </c>
      <c r="AW832" t="s">
        <v>137</v>
      </c>
      <c r="AX832" t="s">
        <v>138</v>
      </c>
      <c r="AZ832" t="s">
        <v>42</v>
      </c>
      <c r="BF832">
        <v>-117.67000097335</v>
      </c>
      <c r="BG832">
        <v>34.063421774525899</v>
      </c>
    </row>
    <row r="833" spans="1:59" x14ac:dyDescent="0.3">
      <c r="A833">
        <v>933</v>
      </c>
      <c r="B833">
        <v>6105</v>
      </c>
      <c r="C833" t="s">
        <v>2412</v>
      </c>
      <c r="D833" t="s">
        <v>2413</v>
      </c>
      <c r="E833" t="s">
        <v>259</v>
      </c>
      <c r="F833">
        <v>-117.669922</v>
      </c>
      <c r="G833">
        <v>34.067304999999998</v>
      </c>
      <c r="H833" t="s">
        <v>2390</v>
      </c>
      <c r="I833">
        <v>8.8000000000000007</v>
      </c>
      <c r="J833">
        <v>2.7</v>
      </c>
      <c r="K833">
        <v>11.5</v>
      </c>
      <c r="L833" t="s">
        <v>37</v>
      </c>
      <c r="N833" t="s">
        <v>125</v>
      </c>
      <c r="O833">
        <v>0</v>
      </c>
      <c r="P833" t="s">
        <v>215</v>
      </c>
      <c r="Q833" t="s">
        <v>432</v>
      </c>
      <c r="R833" t="s">
        <v>196</v>
      </c>
      <c r="S833" t="s">
        <v>144</v>
      </c>
      <c r="U833" t="s">
        <v>42</v>
      </c>
      <c r="V833" t="s">
        <v>156</v>
      </c>
      <c r="W833" t="s">
        <v>146</v>
      </c>
      <c r="X833" s="1">
        <v>37227</v>
      </c>
      <c r="Y833" t="s">
        <v>145</v>
      </c>
      <c r="Z833" t="s">
        <v>170</v>
      </c>
      <c r="AA833" t="s">
        <v>311</v>
      </c>
      <c r="AC833" t="s">
        <v>133</v>
      </c>
      <c r="AD833" t="s">
        <v>66</v>
      </c>
      <c r="AE833">
        <v>0</v>
      </c>
      <c r="AF833" t="s">
        <v>2414</v>
      </c>
      <c r="AG833" t="s">
        <v>146</v>
      </c>
      <c r="AH833" t="s">
        <v>146</v>
      </c>
      <c r="AI833" t="s">
        <v>146</v>
      </c>
      <c r="AJ833" t="s">
        <v>146</v>
      </c>
      <c r="AK833" t="s">
        <v>146</v>
      </c>
      <c r="AL833" t="s">
        <v>187</v>
      </c>
      <c r="AO833" t="s">
        <v>136</v>
      </c>
      <c r="AP833">
        <v>12</v>
      </c>
      <c r="AR833" t="s">
        <v>188</v>
      </c>
      <c r="AS833" t="s">
        <v>188</v>
      </c>
      <c r="AT833">
        <v>12</v>
      </c>
      <c r="AU833">
        <v>25</v>
      </c>
      <c r="AW833" t="s">
        <v>37</v>
      </c>
      <c r="AX833" t="s">
        <v>138</v>
      </c>
      <c r="AZ833" t="s">
        <v>42</v>
      </c>
      <c r="BF833">
        <v>-117.669922</v>
      </c>
      <c r="BG833">
        <v>34.067304999999998</v>
      </c>
    </row>
    <row r="834" spans="1:59" x14ac:dyDescent="0.3">
      <c r="A834">
        <v>934</v>
      </c>
      <c r="B834">
        <v>6106</v>
      </c>
      <c r="C834" t="s">
        <v>2415</v>
      </c>
      <c r="D834" t="s">
        <v>2416</v>
      </c>
      <c r="E834" t="s">
        <v>259</v>
      </c>
      <c r="F834">
        <v>-117.66998</v>
      </c>
      <c r="G834">
        <v>34.070658999999999</v>
      </c>
      <c r="H834" t="s">
        <v>2390</v>
      </c>
      <c r="I834">
        <v>2.8</v>
      </c>
      <c r="J834">
        <v>1.7</v>
      </c>
      <c r="K834">
        <v>4.5</v>
      </c>
      <c r="L834" t="s">
        <v>53</v>
      </c>
      <c r="N834" t="s">
        <v>125</v>
      </c>
      <c r="O834">
        <v>0</v>
      </c>
      <c r="P834" t="s">
        <v>215</v>
      </c>
      <c r="R834" t="s">
        <v>66</v>
      </c>
      <c r="S834" t="s">
        <v>465</v>
      </c>
      <c r="U834" t="s">
        <v>42</v>
      </c>
      <c r="V834" t="s">
        <v>156</v>
      </c>
      <c r="W834" t="s">
        <v>146</v>
      </c>
      <c r="X834" s="1">
        <v>37227</v>
      </c>
      <c r="Y834" t="s">
        <v>130</v>
      </c>
      <c r="Z834" t="s">
        <v>170</v>
      </c>
      <c r="AA834" t="s">
        <v>311</v>
      </c>
      <c r="AC834" t="s">
        <v>133</v>
      </c>
      <c r="AD834" t="s">
        <v>66</v>
      </c>
      <c r="AE834">
        <v>0</v>
      </c>
      <c r="AF834" t="s">
        <v>1162</v>
      </c>
      <c r="AG834" t="s">
        <v>129</v>
      </c>
      <c r="AH834" t="s">
        <v>129</v>
      </c>
      <c r="AI834" t="s">
        <v>129</v>
      </c>
      <c r="AJ834" t="s">
        <v>129</v>
      </c>
      <c r="AK834" t="s">
        <v>146</v>
      </c>
      <c r="AL834" t="s">
        <v>187</v>
      </c>
      <c r="AO834" t="s">
        <v>136</v>
      </c>
      <c r="AP834">
        <v>5</v>
      </c>
      <c r="AW834" t="s">
        <v>137</v>
      </c>
      <c r="AX834" t="s">
        <v>138</v>
      </c>
      <c r="AZ834" t="s">
        <v>42</v>
      </c>
      <c r="BF834">
        <v>-117.66998</v>
      </c>
      <c r="BG834">
        <v>34.070658999999999</v>
      </c>
    </row>
    <row r="835" spans="1:59" x14ac:dyDescent="0.3">
      <c r="A835">
        <v>935</v>
      </c>
      <c r="B835">
        <v>6107</v>
      </c>
      <c r="C835" t="s">
        <v>2417</v>
      </c>
      <c r="D835" t="s">
        <v>2418</v>
      </c>
      <c r="E835" t="s">
        <v>259</v>
      </c>
      <c r="F835">
        <v>-117.66995900000001</v>
      </c>
      <c r="G835">
        <v>34.074328999999999</v>
      </c>
      <c r="H835" t="s">
        <v>2390</v>
      </c>
      <c r="I835">
        <v>7.4</v>
      </c>
      <c r="J835">
        <v>5.8</v>
      </c>
      <c r="K835">
        <v>13.2</v>
      </c>
      <c r="L835" t="s">
        <v>29</v>
      </c>
      <c r="N835" t="s">
        <v>125</v>
      </c>
      <c r="O835">
        <v>0</v>
      </c>
      <c r="P835" t="s">
        <v>2419</v>
      </c>
      <c r="R835" t="s">
        <v>196</v>
      </c>
      <c r="S835" t="s">
        <v>144</v>
      </c>
      <c r="T835" t="s">
        <v>169</v>
      </c>
      <c r="U835" t="s">
        <v>28</v>
      </c>
      <c r="V835" t="s">
        <v>145</v>
      </c>
      <c r="W835" t="s">
        <v>146</v>
      </c>
      <c r="X835" s="1">
        <v>37227</v>
      </c>
      <c r="Y835" t="s">
        <v>145</v>
      </c>
      <c r="Z835" t="s">
        <v>203</v>
      </c>
      <c r="AA835" t="s">
        <v>311</v>
      </c>
      <c r="AB835" t="s">
        <v>204</v>
      </c>
      <c r="AC835" t="s">
        <v>133</v>
      </c>
      <c r="AD835" t="s">
        <v>59</v>
      </c>
      <c r="AE835">
        <v>0</v>
      </c>
      <c r="AG835" t="s">
        <v>146</v>
      </c>
      <c r="AH835" t="s">
        <v>146</v>
      </c>
      <c r="AI835" t="s">
        <v>146</v>
      </c>
      <c r="AJ835" t="s">
        <v>146</v>
      </c>
      <c r="AK835" t="s">
        <v>146</v>
      </c>
      <c r="AL835" t="s">
        <v>187</v>
      </c>
      <c r="AO835" t="s">
        <v>136</v>
      </c>
      <c r="AP835">
        <v>12</v>
      </c>
      <c r="AQ835" t="s">
        <v>354</v>
      </c>
      <c r="AR835" t="s">
        <v>354</v>
      </c>
      <c r="AT835">
        <v>12</v>
      </c>
      <c r="AU835">
        <v>25</v>
      </c>
      <c r="AW835" t="s">
        <v>137</v>
      </c>
      <c r="AX835" t="s">
        <v>138</v>
      </c>
      <c r="AZ835" t="s">
        <v>42</v>
      </c>
      <c r="BF835">
        <v>-117.66995900000001</v>
      </c>
      <c r="BG835">
        <v>34.074328999999999</v>
      </c>
    </row>
    <row r="836" spans="1:59" x14ac:dyDescent="0.3">
      <c r="A836">
        <v>936</v>
      </c>
      <c r="B836">
        <v>6108</v>
      </c>
      <c r="C836" t="s">
        <v>2420</v>
      </c>
      <c r="D836" t="s">
        <v>2421</v>
      </c>
      <c r="E836" t="s">
        <v>259</v>
      </c>
      <c r="F836">
        <v>-117.670001</v>
      </c>
      <c r="G836">
        <v>34.077925</v>
      </c>
      <c r="H836" t="s">
        <v>2390</v>
      </c>
      <c r="I836">
        <v>5.4</v>
      </c>
      <c r="J836">
        <v>7.1</v>
      </c>
      <c r="K836">
        <v>12.5</v>
      </c>
      <c r="L836" t="s">
        <v>29</v>
      </c>
      <c r="N836" t="s">
        <v>125</v>
      </c>
      <c r="O836">
        <v>0</v>
      </c>
      <c r="P836" t="s">
        <v>215</v>
      </c>
      <c r="R836" t="s">
        <v>196</v>
      </c>
      <c r="S836" t="s">
        <v>144</v>
      </c>
      <c r="T836" t="s">
        <v>169</v>
      </c>
      <c r="U836" t="s">
        <v>21</v>
      </c>
      <c r="V836" t="s">
        <v>145</v>
      </c>
      <c r="W836" t="s">
        <v>146</v>
      </c>
      <c r="X836" s="1">
        <v>37227</v>
      </c>
      <c r="Y836" t="s">
        <v>145</v>
      </c>
      <c r="Z836" t="s">
        <v>203</v>
      </c>
      <c r="AA836" t="s">
        <v>306</v>
      </c>
      <c r="AB836" t="s">
        <v>204</v>
      </c>
      <c r="AC836" t="s">
        <v>133</v>
      </c>
      <c r="AD836" t="s">
        <v>59</v>
      </c>
      <c r="AE836">
        <v>0</v>
      </c>
      <c r="AG836" t="s">
        <v>146</v>
      </c>
      <c r="AH836" t="s">
        <v>146</v>
      </c>
      <c r="AI836" t="s">
        <v>146</v>
      </c>
      <c r="AJ836" t="s">
        <v>146</v>
      </c>
      <c r="AK836" t="s">
        <v>146</v>
      </c>
      <c r="AL836" t="s">
        <v>187</v>
      </c>
      <c r="AO836" t="s">
        <v>136</v>
      </c>
      <c r="AP836">
        <v>4</v>
      </c>
      <c r="AQ836" t="s">
        <v>354</v>
      </c>
      <c r="AR836" t="s">
        <v>354</v>
      </c>
      <c r="AT836">
        <v>13</v>
      </c>
      <c r="AU836">
        <v>38</v>
      </c>
      <c r="AW836" t="s">
        <v>137</v>
      </c>
      <c r="AX836" t="s">
        <v>138</v>
      </c>
      <c r="AZ836" t="s">
        <v>42</v>
      </c>
      <c r="BF836">
        <v>-117.670001</v>
      </c>
      <c r="BG836">
        <v>34.077925</v>
      </c>
    </row>
    <row r="837" spans="1:59" x14ac:dyDescent="0.3">
      <c r="A837">
        <v>937</v>
      </c>
      <c r="B837">
        <v>8407</v>
      </c>
      <c r="C837" t="s">
        <v>2422</v>
      </c>
      <c r="D837" t="s">
        <v>2423</v>
      </c>
      <c r="E837" t="s">
        <v>259</v>
      </c>
      <c r="F837">
        <v>-117.670046</v>
      </c>
      <c r="G837">
        <v>34.081620999999998</v>
      </c>
      <c r="H837" t="s">
        <v>2390</v>
      </c>
      <c r="I837">
        <v>6.2</v>
      </c>
      <c r="J837">
        <v>10.8</v>
      </c>
      <c r="K837">
        <v>17</v>
      </c>
      <c r="L837" t="s">
        <v>31</v>
      </c>
      <c r="O837">
        <v>0</v>
      </c>
      <c r="P837" t="s">
        <v>215</v>
      </c>
      <c r="S837" t="s">
        <v>144</v>
      </c>
      <c r="T837" t="s">
        <v>202</v>
      </c>
      <c r="U837" t="s">
        <v>28</v>
      </c>
      <c r="V837" t="s">
        <v>156</v>
      </c>
      <c r="W837" t="s">
        <v>146</v>
      </c>
      <c r="X837" s="1">
        <v>37227</v>
      </c>
      <c r="Y837" t="s">
        <v>145</v>
      </c>
      <c r="Z837" t="s">
        <v>203</v>
      </c>
      <c r="AA837" t="s">
        <v>306</v>
      </c>
      <c r="AD837" t="s">
        <v>59</v>
      </c>
      <c r="AE837">
        <v>0</v>
      </c>
      <c r="AG837" t="s">
        <v>146</v>
      </c>
      <c r="AH837" t="s">
        <v>146</v>
      </c>
      <c r="AI837" t="s">
        <v>146</v>
      </c>
      <c r="AJ837" t="s">
        <v>146</v>
      </c>
      <c r="AK837" t="s">
        <v>146</v>
      </c>
      <c r="AL837" t="s">
        <v>187</v>
      </c>
      <c r="AO837" t="s">
        <v>136</v>
      </c>
      <c r="AP837">
        <v>6</v>
      </c>
      <c r="AQ837" t="s">
        <v>354</v>
      </c>
      <c r="AR837" t="s">
        <v>354</v>
      </c>
      <c r="AT837">
        <v>11</v>
      </c>
      <c r="AU837">
        <v>34</v>
      </c>
      <c r="AW837" t="s">
        <v>137</v>
      </c>
      <c r="AX837" t="s">
        <v>138</v>
      </c>
      <c r="AZ837" t="s">
        <v>42</v>
      </c>
      <c r="BF837">
        <v>-117.670046</v>
      </c>
      <c r="BG837">
        <v>34.081620999999998</v>
      </c>
    </row>
    <row r="838" spans="1:59" x14ac:dyDescent="0.3">
      <c r="A838">
        <v>938</v>
      </c>
      <c r="B838">
        <v>6197</v>
      </c>
      <c r="C838" t="s">
        <v>2424</v>
      </c>
      <c r="D838" t="s">
        <v>2425</v>
      </c>
      <c r="E838" t="s">
        <v>284</v>
      </c>
      <c r="F838">
        <v>-117.671764</v>
      </c>
      <c r="G838">
        <v>34.088824000000002</v>
      </c>
      <c r="H838" t="s">
        <v>2390</v>
      </c>
      <c r="I838">
        <v>8.1999999999999993</v>
      </c>
      <c r="J838">
        <v>13.6</v>
      </c>
      <c r="K838">
        <v>21.8</v>
      </c>
      <c r="L838" t="s">
        <v>49</v>
      </c>
      <c r="O838">
        <v>0</v>
      </c>
      <c r="S838" t="s">
        <v>144</v>
      </c>
      <c r="U838" t="s">
        <v>42</v>
      </c>
      <c r="V838" t="s">
        <v>156</v>
      </c>
      <c r="W838" t="s">
        <v>146</v>
      </c>
      <c r="Y838" t="s">
        <v>156</v>
      </c>
      <c r="Z838" t="s">
        <v>66</v>
      </c>
      <c r="AD838" t="s">
        <v>65</v>
      </c>
      <c r="AE838">
        <v>0</v>
      </c>
      <c r="AG838" t="s">
        <v>146</v>
      </c>
      <c r="AH838" t="s">
        <v>146</v>
      </c>
      <c r="AI838" t="s">
        <v>146</v>
      </c>
      <c r="AJ838" t="s">
        <v>146</v>
      </c>
      <c r="AK838" t="s">
        <v>146</v>
      </c>
      <c r="AO838" t="s">
        <v>136</v>
      </c>
      <c r="AP838">
        <v>7</v>
      </c>
      <c r="AR838" t="s">
        <v>294</v>
      </c>
      <c r="AT838">
        <v>13</v>
      </c>
      <c r="AU838">
        <v>5</v>
      </c>
      <c r="AW838" t="s">
        <v>137</v>
      </c>
      <c r="AX838" t="s">
        <v>138</v>
      </c>
      <c r="AZ838" t="s">
        <v>42</v>
      </c>
      <c r="BF838">
        <v>-117.671764</v>
      </c>
      <c r="BG838">
        <v>34.088824000000002</v>
      </c>
    </row>
    <row r="839" spans="1:59" x14ac:dyDescent="0.3">
      <c r="A839">
        <v>939</v>
      </c>
      <c r="B839">
        <v>6198</v>
      </c>
      <c r="C839" t="s">
        <v>2426</v>
      </c>
      <c r="D839" t="s">
        <v>2427</v>
      </c>
      <c r="E839" t="s">
        <v>284</v>
      </c>
      <c r="F839">
        <v>-117.675574</v>
      </c>
      <c r="G839">
        <v>34.088842999999997</v>
      </c>
      <c r="H839" t="s">
        <v>2390</v>
      </c>
      <c r="I839">
        <v>2.6</v>
      </c>
      <c r="J839">
        <v>4</v>
      </c>
      <c r="K839">
        <v>6.6</v>
      </c>
      <c r="L839" t="s">
        <v>53</v>
      </c>
      <c r="O839">
        <v>0</v>
      </c>
      <c r="S839" t="s">
        <v>465</v>
      </c>
      <c r="U839" t="s">
        <v>42</v>
      </c>
      <c r="V839" t="s">
        <v>156</v>
      </c>
      <c r="W839" t="s">
        <v>146</v>
      </c>
      <c r="Y839" t="s">
        <v>130</v>
      </c>
      <c r="Z839" t="s">
        <v>66</v>
      </c>
      <c r="AD839" t="s">
        <v>66</v>
      </c>
      <c r="AE839">
        <v>0</v>
      </c>
      <c r="AG839" t="s">
        <v>129</v>
      </c>
      <c r="AH839" t="s">
        <v>129</v>
      </c>
      <c r="AI839" t="s">
        <v>129</v>
      </c>
      <c r="AJ839" t="s">
        <v>129</v>
      </c>
      <c r="AK839" t="s">
        <v>146</v>
      </c>
      <c r="AO839" t="s">
        <v>136</v>
      </c>
      <c r="AP839">
        <v>5</v>
      </c>
      <c r="AW839" t="s">
        <v>137</v>
      </c>
      <c r="AX839" t="s">
        <v>138</v>
      </c>
      <c r="AZ839" t="s">
        <v>42</v>
      </c>
      <c r="BF839">
        <v>-117.675574</v>
      </c>
      <c r="BG839">
        <v>34.088842999999997</v>
      </c>
    </row>
    <row r="840" spans="1:59" x14ac:dyDescent="0.3">
      <c r="A840">
        <v>940</v>
      </c>
      <c r="B840">
        <v>6199</v>
      </c>
      <c r="C840" t="s">
        <v>2428</v>
      </c>
      <c r="D840" t="s">
        <v>2429</v>
      </c>
      <c r="E840" t="s">
        <v>251</v>
      </c>
      <c r="F840">
        <v>-117.681302</v>
      </c>
      <c r="G840">
        <v>34.088873999999997</v>
      </c>
      <c r="H840" t="s">
        <v>2390</v>
      </c>
      <c r="I840">
        <v>1.3</v>
      </c>
      <c r="J840">
        <v>3.2</v>
      </c>
      <c r="K840">
        <v>4.5</v>
      </c>
      <c r="L840" t="s">
        <v>53</v>
      </c>
      <c r="O840">
        <v>0</v>
      </c>
      <c r="S840" t="s">
        <v>144</v>
      </c>
      <c r="U840" t="s">
        <v>42</v>
      </c>
      <c r="V840" t="s">
        <v>145</v>
      </c>
      <c r="W840" t="s">
        <v>146</v>
      </c>
      <c r="Y840" t="s">
        <v>145</v>
      </c>
      <c r="Z840" t="s">
        <v>131</v>
      </c>
      <c r="AD840" t="s">
        <v>66</v>
      </c>
      <c r="AE840">
        <v>0</v>
      </c>
      <c r="AF840" t="s">
        <v>2430</v>
      </c>
      <c r="AG840" t="s">
        <v>146</v>
      </c>
      <c r="AH840" t="s">
        <v>146</v>
      </c>
      <c r="AI840" t="s">
        <v>146</v>
      </c>
      <c r="AJ840" t="s">
        <v>146</v>
      </c>
      <c r="AK840" t="s">
        <v>146</v>
      </c>
      <c r="AL840" t="s">
        <v>159</v>
      </c>
      <c r="AN840" t="s">
        <v>389</v>
      </c>
      <c r="AO840" t="s">
        <v>136</v>
      </c>
      <c r="AP840">
        <v>6</v>
      </c>
      <c r="AT840">
        <v>13</v>
      </c>
      <c r="AU840">
        <v>5</v>
      </c>
      <c r="AW840" t="s">
        <v>137</v>
      </c>
      <c r="AX840" t="s">
        <v>138</v>
      </c>
      <c r="AZ840" t="s">
        <v>42</v>
      </c>
      <c r="BF840">
        <v>-117.681302</v>
      </c>
      <c r="BG840">
        <v>34.088873999999997</v>
      </c>
    </row>
    <row r="841" spans="1:59" x14ac:dyDescent="0.3">
      <c r="A841">
        <v>941</v>
      </c>
      <c r="B841">
        <v>6200</v>
      </c>
      <c r="C841" t="s">
        <v>2431</v>
      </c>
      <c r="D841" t="s">
        <v>2432</v>
      </c>
      <c r="E841" t="s">
        <v>251</v>
      </c>
      <c r="F841">
        <v>-117.686893</v>
      </c>
      <c r="G841">
        <v>34.088921999999997</v>
      </c>
      <c r="H841" t="s">
        <v>2390</v>
      </c>
      <c r="I841">
        <v>0.4</v>
      </c>
      <c r="J841">
        <v>4.7</v>
      </c>
      <c r="K841">
        <v>5.0999999999999996</v>
      </c>
      <c r="L841" t="s">
        <v>53</v>
      </c>
      <c r="O841">
        <v>0</v>
      </c>
      <c r="S841" t="s">
        <v>144</v>
      </c>
      <c r="U841" t="s">
        <v>42</v>
      </c>
      <c r="V841" t="s">
        <v>156</v>
      </c>
      <c r="W841" t="s">
        <v>146</v>
      </c>
      <c r="Y841" t="s">
        <v>157</v>
      </c>
      <c r="Z841" t="s">
        <v>66</v>
      </c>
      <c r="AD841" t="s">
        <v>66</v>
      </c>
      <c r="AE841">
        <v>0</v>
      </c>
      <c r="AF841" t="s">
        <v>2430</v>
      </c>
      <c r="AG841" t="s">
        <v>129</v>
      </c>
      <c r="AH841" t="s">
        <v>129</v>
      </c>
      <c r="AI841" t="s">
        <v>146</v>
      </c>
      <c r="AJ841" t="s">
        <v>146</v>
      </c>
      <c r="AK841" t="s">
        <v>146</v>
      </c>
      <c r="AN841" t="s">
        <v>389</v>
      </c>
      <c r="AO841" t="s">
        <v>136</v>
      </c>
      <c r="AP841">
        <v>6</v>
      </c>
      <c r="AT841">
        <v>6</v>
      </c>
      <c r="AU841">
        <v>25</v>
      </c>
      <c r="AW841" t="s">
        <v>137</v>
      </c>
      <c r="AX841" t="s">
        <v>138</v>
      </c>
      <c r="AZ841" t="s">
        <v>42</v>
      </c>
      <c r="BF841">
        <v>-117.686893</v>
      </c>
      <c r="BG841">
        <v>34.088877573556303</v>
      </c>
    </row>
    <row r="842" spans="1:59" x14ac:dyDescent="0.3">
      <c r="A842">
        <v>942</v>
      </c>
      <c r="B842">
        <v>7049</v>
      </c>
      <c r="C842" t="s">
        <v>2433</v>
      </c>
      <c r="D842" t="s">
        <v>2434</v>
      </c>
      <c r="E842" t="s">
        <v>251</v>
      </c>
      <c r="F842">
        <v>-117.68948</v>
      </c>
      <c r="G842">
        <v>34.089368999999998</v>
      </c>
      <c r="H842" t="s">
        <v>2435</v>
      </c>
      <c r="I842">
        <v>20.7</v>
      </c>
      <c r="J842">
        <v>22.2</v>
      </c>
      <c r="K842">
        <v>42.9</v>
      </c>
      <c r="L842" t="s">
        <v>53</v>
      </c>
      <c r="M842" t="s">
        <v>129</v>
      </c>
      <c r="N842" t="s">
        <v>125</v>
      </c>
      <c r="O842">
        <v>1</v>
      </c>
      <c r="P842" t="s">
        <v>126</v>
      </c>
      <c r="R842" t="s">
        <v>155</v>
      </c>
      <c r="S842" t="s">
        <v>144</v>
      </c>
      <c r="U842" t="s">
        <v>42</v>
      </c>
      <c r="V842" t="s">
        <v>145</v>
      </c>
      <c r="W842" t="s">
        <v>146</v>
      </c>
      <c r="X842" s="1">
        <v>37229</v>
      </c>
      <c r="Y842" t="s">
        <v>157</v>
      </c>
      <c r="Z842" t="s">
        <v>170</v>
      </c>
      <c r="AA842" t="s">
        <v>220</v>
      </c>
      <c r="AB842" t="s">
        <v>148</v>
      </c>
      <c r="AC842" t="s">
        <v>133</v>
      </c>
      <c r="AD842" t="s">
        <v>66</v>
      </c>
      <c r="AE842">
        <v>0</v>
      </c>
      <c r="AF842" t="s">
        <v>2436</v>
      </c>
      <c r="AG842" t="s">
        <v>129</v>
      </c>
      <c r="AH842" t="s">
        <v>129</v>
      </c>
      <c r="AI842" t="s">
        <v>146</v>
      </c>
      <c r="AJ842" t="s">
        <v>146</v>
      </c>
      <c r="AK842" t="s">
        <v>146</v>
      </c>
      <c r="AL842" t="s">
        <v>159</v>
      </c>
      <c r="AO842" t="s">
        <v>136</v>
      </c>
      <c r="AP842">
        <v>6</v>
      </c>
      <c r="AT842">
        <v>6</v>
      </c>
      <c r="AU842">
        <v>15</v>
      </c>
      <c r="AW842" t="s">
        <v>137</v>
      </c>
      <c r="AX842" t="s">
        <v>138</v>
      </c>
      <c r="AZ842" t="s">
        <v>42</v>
      </c>
      <c r="BF842">
        <v>-117.68938853373</v>
      </c>
      <c r="BG842">
        <v>34.0888666397178</v>
      </c>
    </row>
    <row r="843" spans="1:59" x14ac:dyDescent="0.3">
      <c r="A843">
        <v>943</v>
      </c>
      <c r="B843">
        <v>7468</v>
      </c>
      <c r="C843" t="s">
        <v>2437</v>
      </c>
      <c r="D843" t="s">
        <v>2438</v>
      </c>
      <c r="E843" t="s">
        <v>251</v>
      </c>
      <c r="F843">
        <v>-117.68949499999999</v>
      </c>
      <c r="G843">
        <v>34.092837000000003</v>
      </c>
      <c r="H843" t="s">
        <v>2435</v>
      </c>
      <c r="I843">
        <v>4.7</v>
      </c>
      <c r="J843">
        <v>1.3</v>
      </c>
      <c r="K843">
        <v>6</v>
      </c>
      <c r="L843" t="s">
        <v>53</v>
      </c>
      <c r="N843" t="s">
        <v>125</v>
      </c>
      <c r="O843">
        <v>0</v>
      </c>
      <c r="P843" t="s">
        <v>126</v>
      </c>
      <c r="R843" t="s">
        <v>155</v>
      </c>
      <c r="S843" t="s">
        <v>144</v>
      </c>
      <c r="U843" t="s">
        <v>42</v>
      </c>
      <c r="V843" t="s">
        <v>157</v>
      </c>
      <c r="W843" t="s">
        <v>415</v>
      </c>
      <c r="X843" s="1">
        <v>37229</v>
      </c>
      <c r="Y843" t="s">
        <v>157</v>
      </c>
      <c r="Z843" t="s">
        <v>170</v>
      </c>
      <c r="AA843" t="s">
        <v>220</v>
      </c>
      <c r="AC843" t="s">
        <v>133</v>
      </c>
      <c r="AD843" t="s">
        <v>66</v>
      </c>
      <c r="AE843">
        <v>0</v>
      </c>
      <c r="AF843" t="s">
        <v>1476</v>
      </c>
      <c r="AG843" t="s">
        <v>129</v>
      </c>
      <c r="AH843" t="s">
        <v>129</v>
      </c>
      <c r="AI843" t="s">
        <v>146</v>
      </c>
      <c r="AJ843" t="s">
        <v>146</v>
      </c>
      <c r="AK843" t="s">
        <v>146</v>
      </c>
      <c r="AL843" t="s">
        <v>187</v>
      </c>
      <c r="AO843" t="s">
        <v>136</v>
      </c>
      <c r="AP843">
        <v>6</v>
      </c>
      <c r="AT843">
        <v>6</v>
      </c>
      <c r="AU843">
        <v>25</v>
      </c>
      <c r="AW843" t="s">
        <v>137</v>
      </c>
      <c r="AX843" t="s">
        <v>138</v>
      </c>
      <c r="AZ843" t="s">
        <v>42</v>
      </c>
      <c r="BF843">
        <v>-117.689492883432</v>
      </c>
      <c r="BG843">
        <v>34.092400787699702</v>
      </c>
    </row>
    <row r="844" spans="1:59" x14ac:dyDescent="0.3">
      <c r="A844">
        <v>944</v>
      </c>
      <c r="B844">
        <v>8776</v>
      </c>
      <c r="C844" t="s">
        <v>2439</v>
      </c>
      <c r="D844" t="s">
        <v>597</v>
      </c>
      <c r="E844" t="s">
        <v>251</v>
      </c>
      <c r="F844">
        <v>-117.69529799999999</v>
      </c>
      <c r="G844">
        <v>34.094172999999998</v>
      </c>
      <c r="H844" t="s">
        <v>2440</v>
      </c>
      <c r="I844">
        <v>103.4</v>
      </c>
      <c r="J844">
        <v>90.9</v>
      </c>
      <c r="K844">
        <v>194.3</v>
      </c>
      <c r="L844" t="s">
        <v>51</v>
      </c>
      <c r="M844" t="s">
        <v>146</v>
      </c>
      <c r="O844">
        <v>0</v>
      </c>
      <c r="S844" t="s">
        <v>144</v>
      </c>
      <c r="T844" t="s">
        <v>169</v>
      </c>
      <c r="U844" t="s">
        <v>38</v>
      </c>
      <c r="V844" t="s">
        <v>145</v>
      </c>
      <c r="W844" t="s">
        <v>146</v>
      </c>
      <c r="Y844" t="s">
        <v>145</v>
      </c>
      <c r="Z844" t="s">
        <v>203</v>
      </c>
      <c r="AD844" t="s">
        <v>38</v>
      </c>
      <c r="AE844">
        <v>0</v>
      </c>
      <c r="AG844" t="s">
        <v>146</v>
      </c>
      <c r="AH844" t="s">
        <v>146</v>
      </c>
      <c r="AI844" t="s">
        <v>146</v>
      </c>
      <c r="AJ844" t="s">
        <v>146</v>
      </c>
      <c r="AK844" t="s">
        <v>146</v>
      </c>
      <c r="AO844" t="s">
        <v>136</v>
      </c>
      <c r="AP844">
        <v>40</v>
      </c>
      <c r="AQ844" t="s">
        <v>294</v>
      </c>
      <c r="AR844" t="s">
        <v>294</v>
      </c>
      <c r="AT844">
        <v>40</v>
      </c>
      <c r="AU844">
        <v>42</v>
      </c>
      <c r="AW844" t="s">
        <v>137</v>
      </c>
      <c r="AX844" t="s">
        <v>138</v>
      </c>
      <c r="AZ844" t="s">
        <v>42</v>
      </c>
      <c r="BF844">
        <v>-117.69521753373</v>
      </c>
      <c r="BG844">
        <v>34.094167447040299</v>
      </c>
    </row>
    <row r="845" spans="1:59" x14ac:dyDescent="0.3">
      <c r="A845">
        <v>945</v>
      </c>
      <c r="B845">
        <v>7262</v>
      </c>
      <c r="C845" t="s">
        <v>2441</v>
      </c>
      <c r="D845" t="s">
        <v>2442</v>
      </c>
      <c r="E845" t="s">
        <v>251</v>
      </c>
      <c r="F845">
        <v>-117.689446</v>
      </c>
      <c r="G845">
        <v>34.095581000000003</v>
      </c>
      <c r="H845" t="s">
        <v>2390</v>
      </c>
      <c r="I845">
        <v>1.1000000000000001</v>
      </c>
      <c r="J845">
        <v>0.1</v>
      </c>
      <c r="K845">
        <v>1.2</v>
      </c>
      <c r="L845" t="s">
        <v>46</v>
      </c>
      <c r="O845">
        <v>0</v>
      </c>
      <c r="S845" t="s">
        <v>144</v>
      </c>
      <c r="U845" t="s">
        <v>42</v>
      </c>
      <c r="V845" t="s">
        <v>156</v>
      </c>
      <c r="W845" t="s">
        <v>146</v>
      </c>
      <c r="Y845" t="s">
        <v>145</v>
      </c>
      <c r="Z845" t="s">
        <v>66</v>
      </c>
      <c r="AD845" t="s">
        <v>65</v>
      </c>
      <c r="AE845">
        <v>0</v>
      </c>
      <c r="AG845" t="s">
        <v>146</v>
      </c>
      <c r="AH845" t="s">
        <v>146</v>
      </c>
      <c r="AI845" t="s">
        <v>146</v>
      </c>
      <c r="AJ845" t="s">
        <v>146</v>
      </c>
      <c r="AK845" t="s">
        <v>146</v>
      </c>
      <c r="AO845" t="s">
        <v>136</v>
      </c>
      <c r="AP845">
        <v>6</v>
      </c>
      <c r="AR845" t="s">
        <v>604</v>
      </c>
      <c r="AT845">
        <v>9</v>
      </c>
      <c r="AU845">
        <v>28</v>
      </c>
      <c r="AW845" t="s">
        <v>137</v>
      </c>
      <c r="AX845" t="s">
        <v>138</v>
      </c>
      <c r="AZ845" t="s">
        <v>42</v>
      </c>
      <c r="BF845">
        <v>-117.690483</v>
      </c>
      <c r="BG845">
        <v>34.095139000000003</v>
      </c>
    </row>
    <row r="846" spans="1:59" x14ac:dyDescent="0.3">
      <c r="A846">
        <v>946</v>
      </c>
      <c r="B846">
        <v>8861</v>
      </c>
      <c r="C846" t="s">
        <v>2443</v>
      </c>
      <c r="D846" t="s">
        <v>2444</v>
      </c>
      <c r="E846" t="s">
        <v>251</v>
      </c>
      <c r="F846">
        <v>-117.689734</v>
      </c>
      <c r="G846">
        <v>34.091948000000002</v>
      </c>
      <c r="H846" t="s">
        <v>2390</v>
      </c>
      <c r="I846">
        <v>0.6</v>
      </c>
      <c r="J846">
        <v>0.2</v>
      </c>
      <c r="K846">
        <v>0.8</v>
      </c>
      <c r="L846" t="s">
        <v>53</v>
      </c>
      <c r="O846">
        <v>0</v>
      </c>
      <c r="S846" t="s">
        <v>144</v>
      </c>
      <c r="U846" t="s">
        <v>42</v>
      </c>
      <c r="V846" t="s">
        <v>157</v>
      </c>
      <c r="W846" t="s">
        <v>146</v>
      </c>
      <c r="Y846" t="s">
        <v>157</v>
      </c>
      <c r="Z846" t="s">
        <v>66</v>
      </c>
      <c r="AD846" t="s">
        <v>66</v>
      </c>
      <c r="AE846">
        <v>0</v>
      </c>
      <c r="AG846" t="s">
        <v>129</v>
      </c>
      <c r="AH846" t="s">
        <v>129</v>
      </c>
      <c r="AI846" t="s">
        <v>146</v>
      </c>
      <c r="AJ846" t="s">
        <v>146</v>
      </c>
      <c r="AK846" t="s">
        <v>146</v>
      </c>
      <c r="AO846" t="s">
        <v>136</v>
      </c>
      <c r="AP846">
        <v>6</v>
      </c>
      <c r="AT846">
        <v>6</v>
      </c>
      <c r="AU846">
        <v>25</v>
      </c>
      <c r="AW846" t="s">
        <v>137</v>
      </c>
      <c r="AX846" t="s">
        <v>138</v>
      </c>
      <c r="AZ846" t="s">
        <v>42</v>
      </c>
      <c r="BF846">
        <v>-117.689781521496</v>
      </c>
      <c r="BG846">
        <v>34.092114039896899</v>
      </c>
    </row>
    <row r="847" spans="1:59" x14ac:dyDescent="0.3">
      <c r="A847">
        <v>947</v>
      </c>
      <c r="B847">
        <v>6178</v>
      </c>
      <c r="C847" t="s">
        <v>2445</v>
      </c>
      <c r="D847" t="s">
        <v>2446</v>
      </c>
      <c r="E847" t="s">
        <v>251</v>
      </c>
      <c r="F847">
        <v>-117.687622</v>
      </c>
      <c r="G847">
        <v>34.088661000000002</v>
      </c>
      <c r="H847" t="s">
        <v>2390</v>
      </c>
      <c r="I847">
        <v>4.2</v>
      </c>
      <c r="J847">
        <v>1</v>
      </c>
      <c r="K847">
        <v>5.2</v>
      </c>
      <c r="L847" t="s">
        <v>46</v>
      </c>
      <c r="O847">
        <v>0</v>
      </c>
      <c r="S847" t="s">
        <v>144</v>
      </c>
      <c r="T847" t="s">
        <v>169</v>
      </c>
      <c r="U847" t="s">
        <v>38</v>
      </c>
      <c r="V847" t="s">
        <v>156</v>
      </c>
      <c r="W847" t="s">
        <v>146</v>
      </c>
      <c r="Y847" t="s">
        <v>145</v>
      </c>
      <c r="Z847" t="s">
        <v>203</v>
      </c>
      <c r="AD847" t="s">
        <v>38</v>
      </c>
      <c r="AE847">
        <v>0</v>
      </c>
      <c r="AG847" t="s">
        <v>146</v>
      </c>
      <c r="AH847" t="s">
        <v>146</v>
      </c>
      <c r="AI847" t="s">
        <v>146</v>
      </c>
      <c r="AJ847" t="s">
        <v>146</v>
      </c>
      <c r="AK847" t="s">
        <v>146</v>
      </c>
      <c r="AO847" t="s">
        <v>136</v>
      </c>
      <c r="AP847">
        <v>6</v>
      </c>
      <c r="AQ847" t="s">
        <v>294</v>
      </c>
      <c r="AR847" t="s">
        <v>604</v>
      </c>
      <c r="AT847">
        <v>15</v>
      </c>
      <c r="AU847">
        <v>25</v>
      </c>
      <c r="AW847" t="s">
        <v>137</v>
      </c>
      <c r="AX847" t="s">
        <v>138</v>
      </c>
      <c r="AZ847" t="s">
        <v>42</v>
      </c>
      <c r="BF847">
        <v>-117.68754153373</v>
      </c>
      <c r="BG847">
        <v>34.088661000000002</v>
      </c>
    </row>
    <row r="848" spans="1:59" x14ac:dyDescent="0.3">
      <c r="A848">
        <v>948</v>
      </c>
      <c r="B848">
        <v>6179</v>
      </c>
      <c r="C848" t="s">
        <v>2447</v>
      </c>
      <c r="D848" t="s">
        <v>2448</v>
      </c>
      <c r="E848" t="s">
        <v>284</v>
      </c>
      <c r="F848">
        <v>-117.67975300000001</v>
      </c>
      <c r="G848">
        <v>34.088681999999999</v>
      </c>
      <c r="H848" t="s">
        <v>2390</v>
      </c>
      <c r="I848">
        <v>0.6</v>
      </c>
      <c r="J848">
        <v>0.7</v>
      </c>
      <c r="K848">
        <v>1.3</v>
      </c>
      <c r="L848" t="s">
        <v>53</v>
      </c>
      <c r="O848">
        <v>0</v>
      </c>
      <c r="S848" t="s">
        <v>144</v>
      </c>
      <c r="U848" t="s">
        <v>42</v>
      </c>
      <c r="V848" t="s">
        <v>145</v>
      </c>
      <c r="W848" t="s">
        <v>146</v>
      </c>
      <c r="Y848" t="s">
        <v>145</v>
      </c>
      <c r="Z848" t="s">
        <v>131</v>
      </c>
      <c r="AD848" t="s">
        <v>66</v>
      </c>
      <c r="AE848">
        <v>0</v>
      </c>
      <c r="AG848" t="s">
        <v>146</v>
      </c>
      <c r="AH848" t="s">
        <v>146</v>
      </c>
      <c r="AI848" t="s">
        <v>146</v>
      </c>
      <c r="AJ848" t="s">
        <v>146</v>
      </c>
      <c r="AK848" t="s">
        <v>146</v>
      </c>
      <c r="AL848" t="s">
        <v>159</v>
      </c>
      <c r="AO848" t="s">
        <v>136</v>
      </c>
      <c r="AP848">
        <v>6</v>
      </c>
      <c r="AT848">
        <v>10</v>
      </c>
      <c r="AU848">
        <v>25</v>
      </c>
      <c r="AW848" t="s">
        <v>137</v>
      </c>
      <c r="AX848" t="s">
        <v>138</v>
      </c>
      <c r="AZ848" t="s">
        <v>42</v>
      </c>
      <c r="BF848">
        <v>-117.67975300000001</v>
      </c>
      <c r="BG848">
        <v>34.088681999999999</v>
      </c>
    </row>
    <row r="849" spans="1:59" x14ac:dyDescent="0.3">
      <c r="A849">
        <v>949</v>
      </c>
      <c r="B849">
        <v>6181</v>
      </c>
      <c r="C849" t="s">
        <v>2449</v>
      </c>
      <c r="D849" t="s">
        <v>2450</v>
      </c>
      <c r="E849" t="s">
        <v>284</v>
      </c>
      <c r="F849">
        <v>-117.675248</v>
      </c>
      <c r="G849">
        <v>34.088715999999998</v>
      </c>
      <c r="H849" t="s">
        <v>2390</v>
      </c>
      <c r="I849">
        <v>0.9</v>
      </c>
      <c r="J849">
        <v>0.9</v>
      </c>
      <c r="K849">
        <v>1.8</v>
      </c>
      <c r="L849" t="s">
        <v>53</v>
      </c>
      <c r="O849">
        <v>0</v>
      </c>
      <c r="S849" t="s">
        <v>465</v>
      </c>
      <c r="U849" t="s">
        <v>42</v>
      </c>
      <c r="V849" t="s">
        <v>156</v>
      </c>
      <c r="W849" t="s">
        <v>146</v>
      </c>
      <c r="Y849" t="s">
        <v>130</v>
      </c>
      <c r="Z849" t="s">
        <v>66</v>
      </c>
      <c r="AD849" t="s">
        <v>66</v>
      </c>
      <c r="AE849">
        <v>0</v>
      </c>
      <c r="AG849" t="s">
        <v>129</v>
      </c>
      <c r="AH849" t="s">
        <v>129</v>
      </c>
      <c r="AI849" t="s">
        <v>129</v>
      </c>
      <c r="AJ849" t="s">
        <v>129</v>
      </c>
      <c r="AK849" t="s">
        <v>129</v>
      </c>
      <c r="AO849" t="s">
        <v>136</v>
      </c>
      <c r="AP849">
        <v>6</v>
      </c>
      <c r="AW849" t="s">
        <v>137</v>
      </c>
      <c r="AX849" t="s">
        <v>138</v>
      </c>
      <c r="AZ849" t="s">
        <v>42</v>
      </c>
      <c r="BF849">
        <v>-117.675248</v>
      </c>
      <c r="BG849">
        <v>34.088715999999998</v>
      </c>
    </row>
    <row r="850" spans="1:59" x14ac:dyDescent="0.3">
      <c r="A850">
        <v>950</v>
      </c>
      <c r="B850">
        <v>7696</v>
      </c>
      <c r="C850" t="s">
        <v>2451</v>
      </c>
      <c r="D850" t="s">
        <v>2452</v>
      </c>
      <c r="E850" t="s">
        <v>284</v>
      </c>
      <c r="F850">
        <v>-117.671556</v>
      </c>
      <c r="G850">
        <v>34.088746</v>
      </c>
      <c r="H850" t="s">
        <v>2390</v>
      </c>
      <c r="I850">
        <v>2.4</v>
      </c>
      <c r="J850">
        <v>2.2000000000000002</v>
      </c>
      <c r="K850">
        <v>4.5999999999999996</v>
      </c>
      <c r="L850" t="s">
        <v>45</v>
      </c>
      <c r="O850">
        <v>0</v>
      </c>
      <c r="S850" t="s">
        <v>144</v>
      </c>
      <c r="U850" t="s">
        <v>42</v>
      </c>
      <c r="V850" t="s">
        <v>156</v>
      </c>
      <c r="W850" t="s">
        <v>146</v>
      </c>
      <c r="Y850" t="s">
        <v>145</v>
      </c>
      <c r="Z850" t="s">
        <v>66</v>
      </c>
      <c r="AD850" t="s">
        <v>38</v>
      </c>
      <c r="AE850">
        <v>0</v>
      </c>
      <c r="AG850" t="s">
        <v>146</v>
      </c>
      <c r="AH850" t="s">
        <v>146</v>
      </c>
      <c r="AI850" t="s">
        <v>146</v>
      </c>
      <c r="AJ850" t="s">
        <v>146</v>
      </c>
      <c r="AK850" t="s">
        <v>146</v>
      </c>
      <c r="AO850" t="s">
        <v>136</v>
      </c>
      <c r="AP850">
        <v>5</v>
      </c>
      <c r="AR850" t="s">
        <v>294</v>
      </c>
      <c r="AT850">
        <v>11</v>
      </c>
      <c r="AU850">
        <v>12</v>
      </c>
      <c r="AW850" t="s">
        <v>137</v>
      </c>
      <c r="AX850" t="s">
        <v>138</v>
      </c>
      <c r="AZ850" t="s">
        <v>42</v>
      </c>
      <c r="BF850">
        <v>-117.671556</v>
      </c>
      <c r="BG850">
        <v>34.088746</v>
      </c>
    </row>
    <row r="851" spans="1:59" x14ac:dyDescent="0.3">
      <c r="A851">
        <v>951</v>
      </c>
      <c r="B851">
        <v>8565</v>
      </c>
      <c r="C851" t="s">
        <v>2453</v>
      </c>
      <c r="D851" t="s">
        <v>2454</v>
      </c>
      <c r="E851" t="s">
        <v>259</v>
      </c>
      <c r="F851">
        <v>-117.67018400000001</v>
      </c>
      <c r="G851">
        <v>34.086638999999998</v>
      </c>
      <c r="H851" t="s">
        <v>2390</v>
      </c>
      <c r="I851">
        <v>0.4</v>
      </c>
      <c r="J851">
        <v>0.5</v>
      </c>
      <c r="K851">
        <v>0.9</v>
      </c>
      <c r="L851" t="s">
        <v>53</v>
      </c>
      <c r="O851">
        <v>0</v>
      </c>
      <c r="P851" t="s">
        <v>607</v>
      </c>
      <c r="S851" t="s">
        <v>465</v>
      </c>
      <c r="U851" t="s">
        <v>42</v>
      </c>
      <c r="V851" t="s">
        <v>156</v>
      </c>
      <c r="W851" t="s">
        <v>146</v>
      </c>
      <c r="X851" s="1">
        <v>25569</v>
      </c>
      <c r="Y851" t="s">
        <v>130</v>
      </c>
      <c r="Z851" t="s">
        <v>66</v>
      </c>
      <c r="AD851" t="s">
        <v>66</v>
      </c>
      <c r="AE851">
        <v>0</v>
      </c>
      <c r="AF851" t="s">
        <v>467</v>
      </c>
      <c r="AG851" t="s">
        <v>129</v>
      </c>
      <c r="AH851" t="s">
        <v>129</v>
      </c>
      <c r="AI851" t="s">
        <v>129</v>
      </c>
      <c r="AJ851" t="s">
        <v>129</v>
      </c>
      <c r="AK851" t="s">
        <v>146</v>
      </c>
      <c r="AL851" t="s">
        <v>187</v>
      </c>
      <c r="AO851" t="s">
        <v>136</v>
      </c>
      <c r="AP851">
        <v>5</v>
      </c>
      <c r="AW851" t="s">
        <v>137</v>
      </c>
      <c r="AX851" t="s">
        <v>138</v>
      </c>
      <c r="AZ851" t="s">
        <v>42</v>
      </c>
      <c r="BF851">
        <v>-117.67018400000001</v>
      </c>
      <c r="BG851">
        <v>34.086638999999998</v>
      </c>
    </row>
    <row r="852" spans="1:59" x14ac:dyDescent="0.3">
      <c r="A852">
        <v>952</v>
      </c>
      <c r="B852">
        <v>6210</v>
      </c>
      <c r="C852" t="s">
        <v>2455</v>
      </c>
      <c r="D852" t="s">
        <v>2456</v>
      </c>
      <c r="E852" t="s">
        <v>259</v>
      </c>
      <c r="F852">
        <v>-117.67021099999999</v>
      </c>
      <c r="G852">
        <v>34.081240000000001</v>
      </c>
      <c r="H852" t="s">
        <v>2390</v>
      </c>
      <c r="I852">
        <v>2.7</v>
      </c>
      <c r="J852">
        <v>2.4</v>
      </c>
      <c r="K852">
        <v>5.0999999999999996</v>
      </c>
      <c r="L852" t="s">
        <v>29</v>
      </c>
      <c r="N852" t="s">
        <v>125</v>
      </c>
      <c r="O852">
        <v>0</v>
      </c>
      <c r="P852" t="s">
        <v>215</v>
      </c>
      <c r="R852" t="s">
        <v>66</v>
      </c>
      <c r="S852" t="s">
        <v>144</v>
      </c>
      <c r="T852" t="s">
        <v>169</v>
      </c>
      <c r="U852" t="s">
        <v>21</v>
      </c>
      <c r="V852" t="s">
        <v>145</v>
      </c>
      <c r="W852" t="s">
        <v>146</v>
      </c>
      <c r="X852" s="1">
        <v>37227</v>
      </c>
      <c r="Y852" t="s">
        <v>145</v>
      </c>
      <c r="Z852" t="s">
        <v>203</v>
      </c>
      <c r="AA852" t="s">
        <v>311</v>
      </c>
      <c r="AB852" t="s">
        <v>204</v>
      </c>
      <c r="AC852" t="s">
        <v>133</v>
      </c>
      <c r="AD852" t="s">
        <v>59</v>
      </c>
      <c r="AE852">
        <v>0</v>
      </c>
      <c r="AG852" t="s">
        <v>146</v>
      </c>
      <c r="AH852" t="s">
        <v>146</v>
      </c>
      <c r="AI852" t="s">
        <v>146</v>
      </c>
      <c r="AJ852" t="s">
        <v>146</v>
      </c>
      <c r="AK852" t="s">
        <v>146</v>
      </c>
      <c r="AL852" t="s">
        <v>187</v>
      </c>
      <c r="AO852" t="s">
        <v>136</v>
      </c>
      <c r="AP852">
        <v>5</v>
      </c>
      <c r="AQ852" t="s">
        <v>354</v>
      </c>
      <c r="AR852" t="s">
        <v>354</v>
      </c>
      <c r="AT852">
        <v>12</v>
      </c>
      <c r="AU852">
        <v>33</v>
      </c>
      <c r="AW852" t="s">
        <v>137</v>
      </c>
      <c r="AX852" t="s">
        <v>138</v>
      </c>
      <c r="AZ852" t="s">
        <v>42</v>
      </c>
      <c r="BF852">
        <v>-117.67021099999999</v>
      </c>
      <c r="BG852">
        <v>34.081240000000001</v>
      </c>
    </row>
    <row r="853" spans="1:59" x14ac:dyDescent="0.3">
      <c r="A853">
        <v>953</v>
      </c>
      <c r="B853">
        <v>6211</v>
      </c>
      <c r="C853" t="s">
        <v>2457</v>
      </c>
      <c r="D853" t="s">
        <v>2458</v>
      </c>
      <c r="E853" t="s">
        <v>259</v>
      </c>
      <c r="F853">
        <v>-117.670141</v>
      </c>
      <c r="G853">
        <v>34.077807</v>
      </c>
      <c r="H853" t="s">
        <v>2390</v>
      </c>
      <c r="I853">
        <v>1.9</v>
      </c>
      <c r="J853">
        <v>2.2000000000000002</v>
      </c>
      <c r="K853">
        <v>4.0999999999999996</v>
      </c>
      <c r="L853" t="s">
        <v>37</v>
      </c>
      <c r="N853" t="s">
        <v>125</v>
      </c>
      <c r="O853">
        <v>0</v>
      </c>
      <c r="P853" t="s">
        <v>215</v>
      </c>
      <c r="R853" t="s">
        <v>66</v>
      </c>
      <c r="S853" t="s">
        <v>144</v>
      </c>
      <c r="U853" t="s">
        <v>42</v>
      </c>
      <c r="V853" t="s">
        <v>145</v>
      </c>
      <c r="W853" t="s">
        <v>146</v>
      </c>
      <c r="X853" s="1">
        <v>37227</v>
      </c>
      <c r="Y853" t="s">
        <v>145</v>
      </c>
      <c r="Z853" t="s">
        <v>170</v>
      </c>
      <c r="AA853" t="s">
        <v>306</v>
      </c>
      <c r="AC853" t="s">
        <v>133</v>
      </c>
      <c r="AD853" t="s">
        <v>66</v>
      </c>
      <c r="AE853">
        <v>0</v>
      </c>
      <c r="AF853" t="s">
        <v>2459</v>
      </c>
      <c r="AG853" t="s">
        <v>146</v>
      </c>
      <c r="AH853" t="s">
        <v>146</v>
      </c>
      <c r="AI853" t="s">
        <v>146</v>
      </c>
      <c r="AJ853" t="s">
        <v>146</v>
      </c>
      <c r="AK853" t="s">
        <v>146</v>
      </c>
      <c r="AL853" t="s">
        <v>187</v>
      </c>
      <c r="AO853" t="s">
        <v>136</v>
      </c>
      <c r="AP853">
        <v>12</v>
      </c>
      <c r="AR853" t="s">
        <v>188</v>
      </c>
      <c r="AT853">
        <v>12</v>
      </c>
      <c r="AU853">
        <v>21</v>
      </c>
      <c r="AW853" t="s">
        <v>137</v>
      </c>
      <c r="AX853" t="s">
        <v>138</v>
      </c>
      <c r="AZ853" t="s">
        <v>42</v>
      </c>
      <c r="BF853">
        <v>-117.670141</v>
      </c>
      <c r="BG853">
        <v>34.077807</v>
      </c>
    </row>
    <row r="854" spans="1:59" x14ac:dyDescent="0.3">
      <c r="A854">
        <v>954</v>
      </c>
      <c r="B854">
        <v>6212</v>
      </c>
      <c r="C854" t="s">
        <v>2460</v>
      </c>
      <c r="D854" t="s">
        <v>2461</v>
      </c>
      <c r="E854" t="s">
        <v>259</v>
      </c>
      <c r="F854">
        <v>-117.670119</v>
      </c>
      <c r="G854">
        <v>34.074182999999998</v>
      </c>
      <c r="H854" t="s">
        <v>2390</v>
      </c>
      <c r="I854">
        <v>1.4</v>
      </c>
      <c r="J854">
        <v>0.7</v>
      </c>
      <c r="K854">
        <v>2.1</v>
      </c>
      <c r="L854" t="s">
        <v>53</v>
      </c>
      <c r="N854" t="s">
        <v>125</v>
      </c>
      <c r="O854">
        <v>0</v>
      </c>
      <c r="P854" t="s">
        <v>215</v>
      </c>
      <c r="R854" t="s">
        <v>66</v>
      </c>
      <c r="S854" t="s">
        <v>144</v>
      </c>
      <c r="U854" t="s">
        <v>42</v>
      </c>
      <c r="V854" t="s">
        <v>156</v>
      </c>
      <c r="W854" t="s">
        <v>146</v>
      </c>
      <c r="X854" s="1">
        <v>37227</v>
      </c>
      <c r="Y854" t="s">
        <v>145</v>
      </c>
      <c r="Z854" t="s">
        <v>181</v>
      </c>
      <c r="AA854" t="s">
        <v>311</v>
      </c>
      <c r="AC854" t="s">
        <v>133</v>
      </c>
      <c r="AD854" t="s">
        <v>66</v>
      </c>
      <c r="AE854">
        <v>0</v>
      </c>
      <c r="AF854" t="s">
        <v>2462</v>
      </c>
      <c r="AG854" t="s">
        <v>146</v>
      </c>
      <c r="AH854" t="s">
        <v>146</v>
      </c>
      <c r="AI854" t="s">
        <v>146</v>
      </c>
      <c r="AJ854" t="s">
        <v>146</v>
      </c>
      <c r="AK854" t="s">
        <v>146</v>
      </c>
      <c r="AL854" t="s">
        <v>187</v>
      </c>
      <c r="AO854" t="s">
        <v>136</v>
      </c>
      <c r="AP854">
        <v>5</v>
      </c>
      <c r="AT854">
        <v>12</v>
      </c>
      <c r="AU854">
        <v>30</v>
      </c>
      <c r="AW854" t="s">
        <v>137</v>
      </c>
      <c r="AX854" t="s">
        <v>138</v>
      </c>
      <c r="AZ854" t="s">
        <v>42</v>
      </c>
      <c r="BF854">
        <v>-117.670119</v>
      </c>
      <c r="BG854">
        <v>34.074182999999998</v>
      </c>
    </row>
    <row r="855" spans="1:59" x14ac:dyDescent="0.3">
      <c r="A855">
        <v>955</v>
      </c>
      <c r="B855">
        <v>6213</v>
      </c>
      <c r="C855" t="s">
        <v>2463</v>
      </c>
      <c r="D855" t="s">
        <v>2464</v>
      </c>
      <c r="E855" t="s">
        <v>259</v>
      </c>
      <c r="F855">
        <v>-117.67012</v>
      </c>
      <c r="G855">
        <v>34.070549999999997</v>
      </c>
      <c r="H855" t="s">
        <v>2390</v>
      </c>
      <c r="I855">
        <v>0.6</v>
      </c>
      <c r="J855">
        <v>0.5</v>
      </c>
      <c r="K855">
        <v>1.1000000000000001</v>
      </c>
      <c r="L855" t="s">
        <v>53</v>
      </c>
      <c r="N855" t="s">
        <v>125</v>
      </c>
      <c r="O855">
        <v>0</v>
      </c>
      <c r="P855" t="s">
        <v>794</v>
      </c>
      <c r="Q855" t="s">
        <v>432</v>
      </c>
      <c r="R855" t="s">
        <v>66</v>
      </c>
      <c r="S855" t="s">
        <v>144</v>
      </c>
      <c r="U855" t="s">
        <v>42</v>
      </c>
      <c r="V855" t="s">
        <v>156</v>
      </c>
      <c r="W855" t="s">
        <v>146</v>
      </c>
      <c r="X855" s="1">
        <v>37227</v>
      </c>
      <c r="Y855" t="s">
        <v>145</v>
      </c>
      <c r="Z855" t="s">
        <v>170</v>
      </c>
      <c r="AA855" t="s">
        <v>311</v>
      </c>
      <c r="AC855" t="s">
        <v>133</v>
      </c>
      <c r="AD855" t="s">
        <v>66</v>
      </c>
      <c r="AE855">
        <v>0</v>
      </c>
      <c r="AG855" t="s">
        <v>146</v>
      </c>
      <c r="AH855" t="s">
        <v>146</v>
      </c>
      <c r="AI855" t="s">
        <v>146</v>
      </c>
      <c r="AJ855" t="s">
        <v>146</v>
      </c>
      <c r="AK855" t="s">
        <v>146</v>
      </c>
      <c r="AL855" t="s">
        <v>187</v>
      </c>
      <c r="AO855" t="s">
        <v>136</v>
      </c>
      <c r="AP855">
        <v>12</v>
      </c>
      <c r="AT855">
        <v>12</v>
      </c>
      <c r="AU855">
        <v>16</v>
      </c>
      <c r="AW855" t="s">
        <v>137</v>
      </c>
      <c r="AX855" t="s">
        <v>138</v>
      </c>
      <c r="AZ855" t="s">
        <v>42</v>
      </c>
      <c r="BF855">
        <v>-117.67012</v>
      </c>
      <c r="BG855">
        <v>34.070549999999997</v>
      </c>
    </row>
    <row r="856" spans="1:59" x14ac:dyDescent="0.3">
      <c r="A856">
        <v>956</v>
      </c>
      <c r="B856">
        <v>7621</v>
      </c>
      <c r="C856" t="s">
        <v>2465</v>
      </c>
      <c r="D856" t="s">
        <v>2466</v>
      </c>
      <c r="E856" t="s">
        <v>259</v>
      </c>
      <c r="F856">
        <v>-117.670098</v>
      </c>
      <c r="G856">
        <v>34.066907999999998</v>
      </c>
      <c r="H856" t="s">
        <v>2390</v>
      </c>
      <c r="I856">
        <v>0.7</v>
      </c>
      <c r="J856">
        <v>2.6</v>
      </c>
      <c r="K856">
        <v>3.3</v>
      </c>
      <c r="L856" t="s">
        <v>53</v>
      </c>
      <c r="N856" t="s">
        <v>125</v>
      </c>
      <c r="O856">
        <v>0</v>
      </c>
      <c r="P856" t="s">
        <v>215</v>
      </c>
      <c r="R856" t="s">
        <v>66</v>
      </c>
      <c r="S856" t="s">
        <v>144</v>
      </c>
      <c r="U856" t="s">
        <v>42</v>
      </c>
      <c r="V856" t="s">
        <v>130</v>
      </c>
      <c r="W856" t="s">
        <v>146</v>
      </c>
      <c r="X856" s="1">
        <v>37227</v>
      </c>
      <c r="Y856" t="s">
        <v>157</v>
      </c>
      <c r="Z856" t="s">
        <v>170</v>
      </c>
      <c r="AA856" t="s">
        <v>311</v>
      </c>
      <c r="AC856" t="s">
        <v>133</v>
      </c>
      <c r="AD856" t="s">
        <v>66</v>
      </c>
      <c r="AE856">
        <v>0</v>
      </c>
      <c r="AF856" t="s">
        <v>2467</v>
      </c>
      <c r="AG856" t="s">
        <v>146</v>
      </c>
      <c r="AH856" t="s">
        <v>146</v>
      </c>
      <c r="AI856" t="s">
        <v>146</v>
      </c>
      <c r="AJ856" t="s">
        <v>146</v>
      </c>
      <c r="AK856" t="s">
        <v>146</v>
      </c>
      <c r="AL856" t="s">
        <v>187</v>
      </c>
      <c r="AO856" t="s">
        <v>136</v>
      </c>
      <c r="AP856">
        <v>12</v>
      </c>
      <c r="AT856">
        <v>12</v>
      </c>
      <c r="AU856">
        <v>20</v>
      </c>
      <c r="AW856" t="s">
        <v>137</v>
      </c>
      <c r="AX856" t="s">
        <v>138</v>
      </c>
      <c r="AZ856" t="s">
        <v>42</v>
      </c>
      <c r="BF856">
        <v>-117.670098</v>
      </c>
      <c r="BG856">
        <v>34.066907999999998</v>
      </c>
    </row>
    <row r="857" spans="1:59" x14ac:dyDescent="0.3">
      <c r="A857">
        <v>957</v>
      </c>
      <c r="B857">
        <v>6252</v>
      </c>
      <c r="C857" t="s">
        <v>2468</v>
      </c>
      <c r="D857" t="s">
        <v>2469</v>
      </c>
      <c r="E857" t="s">
        <v>259</v>
      </c>
      <c r="F857">
        <v>-117.67007599999999</v>
      </c>
      <c r="G857">
        <v>34.06324</v>
      </c>
      <c r="H857" t="s">
        <v>2390</v>
      </c>
      <c r="I857">
        <v>14.4</v>
      </c>
      <c r="J857">
        <v>17.8</v>
      </c>
      <c r="K857">
        <v>32.200000000000003</v>
      </c>
      <c r="L857" t="s">
        <v>43</v>
      </c>
      <c r="N857" t="s">
        <v>125</v>
      </c>
      <c r="O857">
        <v>0</v>
      </c>
      <c r="P857" t="s">
        <v>215</v>
      </c>
      <c r="R857" t="s">
        <v>196</v>
      </c>
      <c r="S857" t="s">
        <v>144</v>
      </c>
      <c r="U857" t="s">
        <v>42</v>
      </c>
      <c r="V857" t="s">
        <v>157</v>
      </c>
      <c r="W857" t="s">
        <v>146</v>
      </c>
      <c r="X857" s="1">
        <v>37227</v>
      </c>
      <c r="Y857" t="s">
        <v>157</v>
      </c>
      <c r="Z857" t="s">
        <v>170</v>
      </c>
      <c r="AA857" t="s">
        <v>311</v>
      </c>
      <c r="AC857" t="s">
        <v>133</v>
      </c>
      <c r="AD857" t="s">
        <v>61</v>
      </c>
      <c r="AE857">
        <v>0</v>
      </c>
      <c r="AF857" t="s">
        <v>2470</v>
      </c>
      <c r="AG857" t="s">
        <v>129</v>
      </c>
      <c r="AH857" t="s">
        <v>129</v>
      </c>
      <c r="AI857" t="s">
        <v>146</v>
      </c>
      <c r="AJ857" t="s">
        <v>146</v>
      </c>
      <c r="AK857" t="s">
        <v>146</v>
      </c>
      <c r="AL857" t="s">
        <v>187</v>
      </c>
      <c r="AO857" t="s">
        <v>136</v>
      </c>
      <c r="AP857">
        <v>5</v>
      </c>
      <c r="AR857" t="s">
        <v>604</v>
      </c>
      <c r="AT857">
        <v>5</v>
      </c>
      <c r="AU857">
        <v>25</v>
      </c>
      <c r="AW857" t="s">
        <v>137</v>
      </c>
      <c r="AX857" t="s">
        <v>138</v>
      </c>
      <c r="AZ857" t="s">
        <v>42</v>
      </c>
      <c r="BF857">
        <v>-117.67007599999999</v>
      </c>
      <c r="BG857">
        <v>34.06324</v>
      </c>
    </row>
    <row r="858" spans="1:59" x14ac:dyDescent="0.3">
      <c r="A858">
        <v>958</v>
      </c>
      <c r="B858">
        <v>6253</v>
      </c>
      <c r="C858" t="s">
        <v>2471</v>
      </c>
      <c r="D858" t="s">
        <v>2472</v>
      </c>
      <c r="E858" t="s">
        <v>259</v>
      </c>
      <c r="F858">
        <v>-117.669899</v>
      </c>
      <c r="G858">
        <v>34.05585</v>
      </c>
      <c r="H858" t="s">
        <v>2390</v>
      </c>
      <c r="I858">
        <v>5.0999999999999996</v>
      </c>
      <c r="J858">
        <v>7.6</v>
      </c>
      <c r="K858">
        <v>12.7</v>
      </c>
      <c r="L858" t="s">
        <v>29</v>
      </c>
      <c r="N858" t="s">
        <v>125</v>
      </c>
      <c r="O858">
        <v>0</v>
      </c>
      <c r="P858" t="s">
        <v>215</v>
      </c>
      <c r="R858" t="s">
        <v>155</v>
      </c>
      <c r="S858" t="s">
        <v>144</v>
      </c>
      <c r="T858" t="s">
        <v>169</v>
      </c>
      <c r="U858" t="s">
        <v>28</v>
      </c>
      <c r="V858" t="s">
        <v>157</v>
      </c>
      <c r="W858" t="s">
        <v>146</v>
      </c>
      <c r="X858" s="1">
        <v>37227</v>
      </c>
      <c r="Y858" t="s">
        <v>145</v>
      </c>
      <c r="Z858" t="s">
        <v>203</v>
      </c>
      <c r="AA858" t="s">
        <v>311</v>
      </c>
      <c r="AB858" t="s">
        <v>204</v>
      </c>
      <c r="AC858" t="s">
        <v>133</v>
      </c>
      <c r="AD858" t="s">
        <v>59</v>
      </c>
      <c r="AE858">
        <v>0</v>
      </c>
      <c r="AG858" t="s">
        <v>146</v>
      </c>
      <c r="AH858" t="s">
        <v>146</v>
      </c>
      <c r="AI858" t="s">
        <v>146</v>
      </c>
      <c r="AJ858" t="s">
        <v>146</v>
      </c>
      <c r="AK858" t="s">
        <v>146</v>
      </c>
      <c r="AL858" t="s">
        <v>187</v>
      </c>
      <c r="AO858" t="s">
        <v>136</v>
      </c>
      <c r="AP858">
        <v>5</v>
      </c>
      <c r="AQ858" t="s">
        <v>354</v>
      </c>
      <c r="AR858" t="s">
        <v>354</v>
      </c>
      <c r="AT858">
        <v>10</v>
      </c>
      <c r="AU858">
        <v>25</v>
      </c>
      <c r="AW858" t="s">
        <v>137</v>
      </c>
      <c r="AX858" t="s">
        <v>138</v>
      </c>
      <c r="AZ858" t="s">
        <v>42</v>
      </c>
      <c r="BF858">
        <v>-117.669899</v>
      </c>
      <c r="BG858">
        <v>34.05585</v>
      </c>
    </row>
    <row r="859" spans="1:59" x14ac:dyDescent="0.3">
      <c r="A859">
        <v>959</v>
      </c>
      <c r="B859">
        <v>6254</v>
      </c>
      <c r="C859" t="s">
        <v>2473</v>
      </c>
      <c r="D859" t="s">
        <v>2474</v>
      </c>
      <c r="E859" t="s">
        <v>259</v>
      </c>
      <c r="F859">
        <v>-117.669889</v>
      </c>
      <c r="G859">
        <v>34.052225999999997</v>
      </c>
      <c r="H859" t="s">
        <v>2390</v>
      </c>
      <c r="I859">
        <v>1.5</v>
      </c>
      <c r="J859">
        <v>1.6</v>
      </c>
      <c r="K859">
        <v>3.1</v>
      </c>
      <c r="L859" t="s">
        <v>53</v>
      </c>
      <c r="N859" t="s">
        <v>125</v>
      </c>
      <c r="O859">
        <v>0</v>
      </c>
      <c r="P859" t="s">
        <v>215</v>
      </c>
      <c r="R859" t="s">
        <v>155</v>
      </c>
      <c r="S859" t="s">
        <v>144</v>
      </c>
      <c r="U859" t="s">
        <v>42</v>
      </c>
      <c r="V859" t="s">
        <v>156</v>
      </c>
      <c r="W859" t="s">
        <v>146</v>
      </c>
      <c r="X859" s="1">
        <v>37227</v>
      </c>
      <c r="Y859" t="s">
        <v>157</v>
      </c>
      <c r="Z859" t="s">
        <v>170</v>
      </c>
      <c r="AA859" t="s">
        <v>311</v>
      </c>
      <c r="AD859" t="s">
        <v>66</v>
      </c>
      <c r="AE859">
        <v>0</v>
      </c>
      <c r="AG859" t="s">
        <v>129</v>
      </c>
      <c r="AH859" t="s">
        <v>129</v>
      </c>
      <c r="AI859" t="s">
        <v>146</v>
      </c>
      <c r="AJ859" t="s">
        <v>146</v>
      </c>
      <c r="AK859" t="s">
        <v>146</v>
      </c>
      <c r="AL859" t="s">
        <v>187</v>
      </c>
      <c r="AO859" t="s">
        <v>136</v>
      </c>
      <c r="AP859">
        <v>6</v>
      </c>
      <c r="AT859">
        <v>6</v>
      </c>
      <c r="AU859">
        <v>25</v>
      </c>
      <c r="AW859" t="s">
        <v>137</v>
      </c>
      <c r="AX859" t="s">
        <v>138</v>
      </c>
      <c r="AZ859" t="s">
        <v>42</v>
      </c>
      <c r="BF859">
        <v>-117.669889</v>
      </c>
      <c r="BG859">
        <v>34.052225999999997</v>
      </c>
    </row>
    <row r="860" spans="1:59" x14ac:dyDescent="0.3">
      <c r="A860">
        <v>960</v>
      </c>
      <c r="B860">
        <v>6255</v>
      </c>
      <c r="C860" t="s">
        <v>2475</v>
      </c>
      <c r="D860" t="s">
        <v>2476</v>
      </c>
      <c r="E860" t="s">
        <v>259</v>
      </c>
      <c r="F860">
        <v>-117.66983399999999</v>
      </c>
      <c r="G860">
        <v>34.049086000000003</v>
      </c>
      <c r="H860" t="s">
        <v>2390</v>
      </c>
      <c r="I860">
        <v>0.7</v>
      </c>
      <c r="J860">
        <v>3.5</v>
      </c>
      <c r="K860">
        <v>4.2</v>
      </c>
      <c r="L860" t="s">
        <v>53</v>
      </c>
      <c r="N860" t="s">
        <v>125</v>
      </c>
      <c r="O860">
        <v>0</v>
      </c>
      <c r="P860" t="s">
        <v>215</v>
      </c>
      <c r="R860" t="s">
        <v>155</v>
      </c>
      <c r="S860" t="s">
        <v>144</v>
      </c>
      <c r="U860" t="s">
        <v>42</v>
      </c>
      <c r="V860" t="s">
        <v>156</v>
      </c>
      <c r="W860" t="s">
        <v>146</v>
      </c>
      <c r="X860" s="1">
        <v>37227</v>
      </c>
      <c r="Y860" t="s">
        <v>157</v>
      </c>
      <c r="Z860" t="s">
        <v>181</v>
      </c>
      <c r="AA860" t="s">
        <v>306</v>
      </c>
      <c r="AC860" t="s">
        <v>133</v>
      </c>
      <c r="AD860" t="s">
        <v>66</v>
      </c>
      <c r="AE860">
        <v>0</v>
      </c>
      <c r="AG860" t="s">
        <v>129</v>
      </c>
      <c r="AH860" t="s">
        <v>129</v>
      </c>
      <c r="AI860" t="s">
        <v>146</v>
      </c>
      <c r="AJ860" t="s">
        <v>146</v>
      </c>
      <c r="AK860" t="s">
        <v>146</v>
      </c>
      <c r="AL860" t="s">
        <v>187</v>
      </c>
      <c r="AO860" t="s">
        <v>136</v>
      </c>
      <c r="AP860">
        <v>6</v>
      </c>
      <c r="AT860">
        <v>6</v>
      </c>
      <c r="AU860">
        <v>25</v>
      </c>
      <c r="AW860" t="s">
        <v>137</v>
      </c>
      <c r="AX860" t="s">
        <v>138</v>
      </c>
      <c r="AZ860" t="s">
        <v>42</v>
      </c>
      <c r="BF860">
        <v>-117.66983399999999</v>
      </c>
      <c r="BG860">
        <v>34.049086000000003</v>
      </c>
    </row>
    <row r="861" spans="1:59" x14ac:dyDescent="0.3">
      <c r="A861">
        <v>961</v>
      </c>
      <c r="B861">
        <v>6256</v>
      </c>
      <c r="C861" t="s">
        <v>2477</v>
      </c>
      <c r="D861" t="s">
        <v>2478</v>
      </c>
      <c r="E861" t="s">
        <v>259</v>
      </c>
      <c r="F861">
        <v>-117.669988</v>
      </c>
      <c r="G861">
        <v>34.044939999999997</v>
      </c>
      <c r="H861" t="s">
        <v>2390</v>
      </c>
      <c r="I861">
        <v>0.2</v>
      </c>
      <c r="J861">
        <v>1.6</v>
      </c>
      <c r="K861">
        <v>1.8</v>
      </c>
      <c r="L861" t="s">
        <v>53</v>
      </c>
      <c r="N861" t="s">
        <v>125</v>
      </c>
      <c r="O861">
        <v>0</v>
      </c>
      <c r="P861" t="s">
        <v>215</v>
      </c>
      <c r="R861" t="s">
        <v>155</v>
      </c>
      <c r="S861" t="s">
        <v>144</v>
      </c>
      <c r="U861" t="s">
        <v>42</v>
      </c>
      <c r="V861" t="s">
        <v>156</v>
      </c>
      <c r="W861" t="s">
        <v>146</v>
      </c>
      <c r="X861" s="1">
        <v>37227</v>
      </c>
      <c r="Y861" t="s">
        <v>157</v>
      </c>
      <c r="Z861" t="s">
        <v>170</v>
      </c>
      <c r="AA861" t="s">
        <v>311</v>
      </c>
      <c r="AD861" t="s">
        <v>66</v>
      </c>
      <c r="AE861">
        <v>0</v>
      </c>
      <c r="AG861" t="s">
        <v>129</v>
      </c>
      <c r="AH861" t="s">
        <v>129</v>
      </c>
      <c r="AI861" t="s">
        <v>146</v>
      </c>
      <c r="AJ861" t="s">
        <v>146</v>
      </c>
      <c r="AK861" t="s">
        <v>146</v>
      </c>
      <c r="AL861" t="s">
        <v>187</v>
      </c>
      <c r="AO861" t="s">
        <v>136</v>
      </c>
      <c r="AP861">
        <v>6</v>
      </c>
      <c r="AT861">
        <v>6</v>
      </c>
      <c r="AU861">
        <v>25</v>
      </c>
      <c r="AW861" t="s">
        <v>137</v>
      </c>
      <c r="AX861" t="s">
        <v>138</v>
      </c>
      <c r="AZ861" t="s">
        <v>42</v>
      </c>
      <c r="BF861">
        <v>-117.669988</v>
      </c>
      <c r="BG861">
        <v>34.044939999999997</v>
      </c>
    </row>
    <row r="862" spans="1:59" x14ac:dyDescent="0.3">
      <c r="A862">
        <v>962</v>
      </c>
      <c r="B862">
        <v>6257</v>
      </c>
      <c r="C862" t="s">
        <v>2479</v>
      </c>
      <c r="D862" t="s">
        <v>2480</v>
      </c>
      <c r="E862" t="s">
        <v>259</v>
      </c>
      <c r="F862">
        <v>-117.66994699999999</v>
      </c>
      <c r="G862">
        <v>34.040914000000001</v>
      </c>
      <c r="H862" t="s">
        <v>2390</v>
      </c>
      <c r="I862">
        <v>1.5</v>
      </c>
      <c r="J862">
        <v>4.5999999999999996</v>
      </c>
      <c r="K862">
        <v>6.1</v>
      </c>
      <c r="L862" t="s">
        <v>53</v>
      </c>
      <c r="N862" t="s">
        <v>125</v>
      </c>
      <c r="O862">
        <v>0</v>
      </c>
      <c r="P862" t="s">
        <v>215</v>
      </c>
      <c r="R862" t="s">
        <v>155</v>
      </c>
      <c r="S862" t="s">
        <v>144</v>
      </c>
      <c r="U862" t="s">
        <v>42</v>
      </c>
      <c r="V862" t="s">
        <v>156</v>
      </c>
      <c r="W862" t="s">
        <v>146</v>
      </c>
      <c r="X862" s="1">
        <v>37227</v>
      </c>
      <c r="Y862" t="s">
        <v>157</v>
      </c>
      <c r="Z862" t="s">
        <v>181</v>
      </c>
      <c r="AA862" t="s">
        <v>311</v>
      </c>
      <c r="AC862" t="s">
        <v>133</v>
      </c>
      <c r="AD862" t="s">
        <v>66</v>
      </c>
      <c r="AE862">
        <v>0</v>
      </c>
      <c r="AG862" t="s">
        <v>129</v>
      </c>
      <c r="AH862" t="s">
        <v>129</v>
      </c>
      <c r="AI862" t="s">
        <v>146</v>
      </c>
      <c r="AJ862" t="s">
        <v>146</v>
      </c>
      <c r="AK862" t="s">
        <v>146</v>
      </c>
      <c r="AL862" t="s">
        <v>187</v>
      </c>
      <c r="AO862" t="s">
        <v>136</v>
      </c>
      <c r="AP862">
        <v>6</v>
      </c>
      <c r="AT862">
        <v>6</v>
      </c>
      <c r="AU862">
        <v>25</v>
      </c>
      <c r="AW862" t="s">
        <v>137</v>
      </c>
      <c r="AX862" t="s">
        <v>138</v>
      </c>
      <c r="AZ862" t="s">
        <v>42</v>
      </c>
      <c r="BF862">
        <v>-117.66994699999999</v>
      </c>
      <c r="BG862">
        <v>34.040914000000001</v>
      </c>
    </row>
    <row r="863" spans="1:59" x14ac:dyDescent="0.3">
      <c r="A863">
        <v>963</v>
      </c>
      <c r="B863">
        <v>6258</v>
      </c>
      <c r="C863" t="s">
        <v>2481</v>
      </c>
      <c r="D863" t="s">
        <v>2482</v>
      </c>
      <c r="E863" t="s">
        <v>259</v>
      </c>
      <c r="F863">
        <v>-117.669927</v>
      </c>
      <c r="G863">
        <v>34.037343999999997</v>
      </c>
      <c r="H863" t="s">
        <v>2390</v>
      </c>
      <c r="I863">
        <v>0</v>
      </c>
      <c r="J863">
        <v>0.7</v>
      </c>
      <c r="K863">
        <v>0.7</v>
      </c>
      <c r="L863" t="s">
        <v>43</v>
      </c>
      <c r="N863" t="s">
        <v>125</v>
      </c>
      <c r="O863">
        <v>0</v>
      </c>
      <c r="P863" t="s">
        <v>215</v>
      </c>
      <c r="R863" t="s">
        <v>155</v>
      </c>
      <c r="S863" t="s">
        <v>144</v>
      </c>
      <c r="U863" t="s">
        <v>42</v>
      </c>
      <c r="V863" t="s">
        <v>156</v>
      </c>
      <c r="W863" t="s">
        <v>146</v>
      </c>
      <c r="X863" s="1">
        <v>37227</v>
      </c>
      <c r="Y863" t="s">
        <v>157</v>
      </c>
      <c r="Z863" t="s">
        <v>170</v>
      </c>
      <c r="AA863" t="s">
        <v>311</v>
      </c>
      <c r="AD863" t="s">
        <v>66</v>
      </c>
      <c r="AE863">
        <v>0</v>
      </c>
      <c r="AG863" t="s">
        <v>129</v>
      </c>
      <c r="AH863" t="s">
        <v>129</v>
      </c>
      <c r="AI863" t="s">
        <v>146</v>
      </c>
      <c r="AJ863" t="s">
        <v>146</v>
      </c>
      <c r="AK863" t="s">
        <v>146</v>
      </c>
      <c r="AL863" t="s">
        <v>187</v>
      </c>
      <c r="AN863" t="s">
        <v>610</v>
      </c>
      <c r="AO863" t="s">
        <v>136</v>
      </c>
      <c r="AP863">
        <v>5</v>
      </c>
      <c r="AT863">
        <v>5</v>
      </c>
      <c r="AU863">
        <v>25</v>
      </c>
      <c r="AW863" t="s">
        <v>137</v>
      </c>
      <c r="AX863" t="s">
        <v>138</v>
      </c>
      <c r="AZ863" t="s">
        <v>42</v>
      </c>
      <c r="BF863">
        <v>-117.669927</v>
      </c>
      <c r="BG863">
        <v>34.037343999999997</v>
      </c>
    </row>
    <row r="864" spans="1:59" x14ac:dyDescent="0.3">
      <c r="A864">
        <v>964</v>
      </c>
      <c r="B864">
        <v>6259</v>
      </c>
      <c r="C864" t="s">
        <v>2483</v>
      </c>
      <c r="D864" t="s">
        <v>2484</v>
      </c>
      <c r="E864" t="s">
        <v>259</v>
      </c>
      <c r="F864">
        <v>-117.669054</v>
      </c>
      <c r="G864">
        <v>34.033669000000003</v>
      </c>
      <c r="H864" t="s">
        <v>2390</v>
      </c>
      <c r="I864">
        <v>0.9</v>
      </c>
      <c r="J864">
        <v>6.7</v>
      </c>
      <c r="K864">
        <v>7.6</v>
      </c>
      <c r="L864" t="s">
        <v>53</v>
      </c>
      <c r="N864" t="s">
        <v>125</v>
      </c>
      <c r="O864">
        <v>0</v>
      </c>
      <c r="P864" t="s">
        <v>215</v>
      </c>
      <c r="R864" t="s">
        <v>155</v>
      </c>
      <c r="S864" t="s">
        <v>144</v>
      </c>
      <c r="U864" t="s">
        <v>42</v>
      </c>
      <c r="V864" t="s">
        <v>156</v>
      </c>
      <c r="W864" t="s">
        <v>146</v>
      </c>
      <c r="X864" s="1">
        <v>37227</v>
      </c>
      <c r="Y864" t="s">
        <v>157</v>
      </c>
      <c r="Z864" t="s">
        <v>170</v>
      </c>
      <c r="AA864" t="s">
        <v>311</v>
      </c>
      <c r="AC864" t="s">
        <v>133</v>
      </c>
      <c r="AD864" t="s">
        <v>66</v>
      </c>
      <c r="AE864">
        <v>0</v>
      </c>
      <c r="AF864" t="s">
        <v>1962</v>
      </c>
      <c r="AG864" t="s">
        <v>129</v>
      </c>
      <c r="AH864" t="s">
        <v>129</v>
      </c>
      <c r="AI864" t="s">
        <v>146</v>
      </c>
      <c r="AJ864" t="s">
        <v>146</v>
      </c>
      <c r="AK864" t="s">
        <v>146</v>
      </c>
      <c r="AL864" t="s">
        <v>187</v>
      </c>
      <c r="AN864" t="s">
        <v>217</v>
      </c>
      <c r="AO864" t="s">
        <v>136</v>
      </c>
      <c r="AP864">
        <v>5</v>
      </c>
      <c r="AT864">
        <v>5</v>
      </c>
      <c r="AU864">
        <v>25</v>
      </c>
      <c r="AW864" t="s">
        <v>137</v>
      </c>
      <c r="AX864" t="s">
        <v>138</v>
      </c>
      <c r="AZ864" t="s">
        <v>42</v>
      </c>
      <c r="BF864">
        <v>-117.669054</v>
      </c>
      <c r="BG864">
        <v>34.033669000000003</v>
      </c>
    </row>
    <row r="865" spans="1:59" x14ac:dyDescent="0.3">
      <c r="A865">
        <v>965</v>
      </c>
      <c r="B865">
        <v>6260</v>
      </c>
      <c r="C865" t="s">
        <v>2485</v>
      </c>
      <c r="D865" t="s">
        <v>2486</v>
      </c>
      <c r="E865" t="s">
        <v>2360</v>
      </c>
      <c r="F865">
        <v>-117.66764999999999</v>
      </c>
      <c r="G865">
        <v>34.026538000000002</v>
      </c>
      <c r="H865" t="s">
        <v>2390</v>
      </c>
      <c r="I865">
        <v>2.2000000000000002</v>
      </c>
      <c r="J865">
        <v>4.5</v>
      </c>
      <c r="K865">
        <v>6.7</v>
      </c>
      <c r="L865" t="s">
        <v>53</v>
      </c>
      <c r="N865" t="s">
        <v>125</v>
      </c>
      <c r="O865">
        <v>0</v>
      </c>
      <c r="P865" t="s">
        <v>215</v>
      </c>
      <c r="R865" t="s">
        <v>155</v>
      </c>
      <c r="S865" t="s">
        <v>144</v>
      </c>
      <c r="U865" t="s">
        <v>42</v>
      </c>
      <c r="V865" t="s">
        <v>157</v>
      </c>
      <c r="W865" t="s">
        <v>146</v>
      </c>
      <c r="X865" s="1">
        <v>37227</v>
      </c>
      <c r="Y865" t="s">
        <v>145</v>
      </c>
      <c r="Z865" t="s">
        <v>181</v>
      </c>
      <c r="AA865" t="s">
        <v>311</v>
      </c>
      <c r="AC865" t="s">
        <v>133</v>
      </c>
      <c r="AD865" t="s">
        <v>66</v>
      </c>
      <c r="AE865">
        <v>0</v>
      </c>
      <c r="AG865" t="s">
        <v>146</v>
      </c>
      <c r="AH865" t="s">
        <v>146</v>
      </c>
      <c r="AI865" t="s">
        <v>146</v>
      </c>
      <c r="AJ865" t="s">
        <v>146</v>
      </c>
      <c r="AK865" t="s">
        <v>146</v>
      </c>
      <c r="AL865" t="s">
        <v>187</v>
      </c>
      <c r="AN865" t="s">
        <v>610</v>
      </c>
      <c r="AO865" t="s">
        <v>136</v>
      </c>
      <c r="AW865" t="s">
        <v>137</v>
      </c>
      <c r="AX865" t="s">
        <v>138</v>
      </c>
      <c r="AZ865" t="s">
        <v>42</v>
      </c>
      <c r="BF865">
        <v>-117.66764999999999</v>
      </c>
      <c r="BG865">
        <v>34.026538000000002</v>
      </c>
    </row>
    <row r="866" spans="1:59" x14ac:dyDescent="0.3">
      <c r="A866">
        <v>966</v>
      </c>
      <c r="B866">
        <v>6261</v>
      </c>
      <c r="C866" t="s">
        <v>2487</v>
      </c>
      <c r="D866" t="s">
        <v>2488</v>
      </c>
      <c r="E866" t="s">
        <v>2360</v>
      </c>
      <c r="F866">
        <v>-117.66765599999999</v>
      </c>
      <c r="G866">
        <v>34.020643999999997</v>
      </c>
      <c r="H866" t="s">
        <v>2390</v>
      </c>
      <c r="I866">
        <v>0.8</v>
      </c>
      <c r="J866">
        <v>2.7</v>
      </c>
      <c r="K866">
        <v>3.5</v>
      </c>
      <c r="L866" t="s">
        <v>53</v>
      </c>
      <c r="N866" t="s">
        <v>125</v>
      </c>
      <c r="O866">
        <v>0</v>
      </c>
      <c r="P866" t="s">
        <v>215</v>
      </c>
      <c r="R866" t="s">
        <v>155</v>
      </c>
      <c r="S866" t="s">
        <v>144</v>
      </c>
      <c r="U866" t="s">
        <v>42</v>
      </c>
      <c r="V866" t="s">
        <v>156</v>
      </c>
      <c r="W866" t="s">
        <v>146</v>
      </c>
      <c r="X866" s="1">
        <v>37227</v>
      </c>
      <c r="Y866" t="s">
        <v>157</v>
      </c>
      <c r="Z866" t="s">
        <v>170</v>
      </c>
      <c r="AA866" t="s">
        <v>311</v>
      </c>
      <c r="AC866" t="s">
        <v>133</v>
      </c>
      <c r="AD866" t="s">
        <v>61</v>
      </c>
      <c r="AE866">
        <v>0</v>
      </c>
      <c r="AG866" t="s">
        <v>129</v>
      </c>
      <c r="AH866" t="s">
        <v>129</v>
      </c>
      <c r="AI866" t="s">
        <v>146</v>
      </c>
      <c r="AJ866" t="s">
        <v>146</v>
      </c>
      <c r="AK866" t="s">
        <v>146</v>
      </c>
      <c r="AL866" t="s">
        <v>187</v>
      </c>
      <c r="AN866" t="s">
        <v>610</v>
      </c>
      <c r="AO866" t="s">
        <v>136</v>
      </c>
      <c r="AP866">
        <v>5</v>
      </c>
      <c r="AT866">
        <v>5</v>
      </c>
      <c r="AU866">
        <v>25</v>
      </c>
      <c r="AW866" t="s">
        <v>137</v>
      </c>
      <c r="AX866" t="s">
        <v>138</v>
      </c>
      <c r="AZ866" t="s">
        <v>42</v>
      </c>
      <c r="BF866">
        <v>-117.66765599999999</v>
      </c>
      <c r="BG866">
        <v>34.020643999999997</v>
      </c>
    </row>
    <row r="867" spans="1:59" x14ac:dyDescent="0.3">
      <c r="A867">
        <v>967</v>
      </c>
      <c r="B867">
        <v>8781</v>
      </c>
      <c r="C867" t="s">
        <v>2489</v>
      </c>
      <c r="D867" t="s">
        <v>2387</v>
      </c>
      <c r="E867" t="s">
        <v>2360</v>
      </c>
      <c r="F867">
        <v>-117.691704</v>
      </c>
      <c r="G867">
        <v>34.012262</v>
      </c>
      <c r="H867" t="s">
        <v>2390</v>
      </c>
      <c r="I867">
        <v>35.6</v>
      </c>
      <c r="J867">
        <v>26.6</v>
      </c>
      <c r="K867">
        <v>62.2</v>
      </c>
      <c r="L867" t="s">
        <v>51</v>
      </c>
      <c r="O867">
        <v>0</v>
      </c>
      <c r="S867" t="s">
        <v>144</v>
      </c>
      <c r="T867" t="s">
        <v>169</v>
      </c>
      <c r="U867" t="s">
        <v>38</v>
      </c>
      <c r="V867" t="s">
        <v>156</v>
      </c>
      <c r="W867" t="s">
        <v>146</v>
      </c>
      <c r="Y867" t="s">
        <v>145</v>
      </c>
      <c r="Z867" t="s">
        <v>203</v>
      </c>
      <c r="AD867" t="s">
        <v>38</v>
      </c>
      <c r="AE867">
        <v>0</v>
      </c>
      <c r="AG867" t="s">
        <v>146</v>
      </c>
      <c r="AH867" t="s">
        <v>146</v>
      </c>
      <c r="AI867" t="s">
        <v>146</v>
      </c>
      <c r="AJ867" t="s">
        <v>146</v>
      </c>
      <c r="AK867" t="s">
        <v>146</v>
      </c>
      <c r="AO867" t="s">
        <v>136</v>
      </c>
      <c r="AQ867" t="s">
        <v>294</v>
      </c>
      <c r="AT867">
        <v>8</v>
      </c>
      <c r="AU867">
        <v>30</v>
      </c>
      <c r="AW867" t="s">
        <v>137</v>
      </c>
      <c r="AX867" t="s">
        <v>138</v>
      </c>
      <c r="AZ867" t="s">
        <v>42</v>
      </c>
      <c r="BD867" t="s">
        <v>173</v>
      </c>
      <c r="BF867">
        <v>-117.69167717790999</v>
      </c>
      <c r="BG867">
        <v>34.012262</v>
      </c>
    </row>
    <row r="868" spans="1:59" x14ac:dyDescent="0.3">
      <c r="A868">
        <v>968</v>
      </c>
      <c r="B868">
        <v>6420</v>
      </c>
      <c r="C868" t="s">
        <v>2490</v>
      </c>
      <c r="D868" t="s">
        <v>2491</v>
      </c>
      <c r="E868" t="s">
        <v>2360</v>
      </c>
      <c r="F868">
        <v>-117.689213</v>
      </c>
      <c r="G868">
        <v>34.019458999999998</v>
      </c>
      <c r="H868" t="s">
        <v>2492</v>
      </c>
      <c r="I868">
        <v>10.1</v>
      </c>
      <c r="J868">
        <v>0.5</v>
      </c>
      <c r="K868">
        <v>10.6</v>
      </c>
      <c r="L868" t="s">
        <v>37</v>
      </c>
      <c r="M868" t="s">
        <v>129</v>
      </c>
      <c r="N868" t="s">
        <v>125</v>
      </c>
      <c r="O868">
        <v>0</v>
      </c>
      <c r="P868" t="s">
        <v>275</v>
      </c>
      <c r="R868" t="s">
        <v>155</v>
      </c>
      <c r="S868" t="s">
        <v>144</v>
      </c>
      <c r="T868" t="s">
        <v>66</v>
      </c>
      <c r="U868" t="s">
        <v>42</v>
      </c>
      <c r="V868" t="s">
        <v>157</v>
      </c>
      <c r="W868" t="s">
        <v>146</v>
      </c>
      <c r="X868" s="1">
        <v>37229</v>
      </c>
      <c r="Y868" t="s">
        <v>145</v>
      </c>
      <c r="Z868" t="s">
        <v>170</v>
      </c>
      <c r="AA868" t="s">
        <v>2493</v>
      </c>
      <c r="AB868" t="s">
        <v>148</v>
      </c>
      <c r="AC868" t="s">
        <v>133</v>
      </c>
      <c r="AD868" t="s">
        <v>38</v>
      </c>
      <c r="AE868">
        <v>0</v>
      </c>
      <c r="AF868" t="s">
        <v>198</v>
      </c>
      <c r="AG868" t="s">
        <v>146</v>
      </c>
      <c r="AH868" t="s">
        <v>146</v>
      </c>
      <c r="AI868" t="s">
        <v>146</v>
      </c>
      <c r="AJ868" t="s">
        <v>146</v>
      </c>
      <c r="AK868" t="s">
        <v>146</v>
      </c>
      <c r="AL868" t="s">
        <v>187</v>
      </c>
      <c r="AN868" t="s">
        <v>610</v>
      </c>
      <c r="AO868" t="s">
        <v>136</v>
      </c>
      <c r="AP868">
        <v>11</v>
      </c>
      <c r="AR868" t="s">
        <v>188</v>
      </c>
      <c r="AT868">
        <v>11</v>
      </c>
      <c r="AU868">
        <v>20</v>
      </c>
      <c r="AW868" t="s">
        <v>137</v>
      </c>
      <c r="AX868" t="s">
        <v>138</v>
      </c>
      <c r="AZ868" t="s">
        <v>42</v>
      </c>
      <c r="BD868" t="s">
        <v>173</v>
      </c>
      <c r="BF868">
        <v>-117.689234457672</v>
      </c>
      <c r="BG868">
        <v>34.019508464906899</v>
      </c>
    </row>
    <row r="869" spans="1:59" x14ac:dyDescent="0.3">
      <c r="A869">
        <v>969</v>
      </c>
      <c r="B869">
        <v>6421</v>
      </c>
      <c r="C869" t="s">
        <v>2494</v>
      </c>
      <c r="D869" t="s">
        <v>2495</v>
      </c>
      <c r="E869" t="s">
        <v>2360</v>
      </c>
      <c r="F869">
        <v>-117.68924800000001</v>
      </c>
      <c r="G869">
        <v>34.022170000000003</v>
      </c>
      <c r="H869" t="s">
        <v>2492</v>
      </c>
      <c r="I869">
        <v>6.9</v>
      </c>
      <c r="J869">
        <v>0.9</v>
      </c>
      <c r="K869">
        <v>7.8</v>
      </c>
      <c r="L869" t="s">
        <v>53</v>
      </c>
      <c r="M869" t="s">
        <v>129</v>
      </c>
      <c r="N869" t="s">
        <v>125</v>
      </c>
      <c r="O869">
        <v>0</v>
      </c>
      <c r="P869" t="s">
        <v>275</v>
      </c>
      <c r="R869" t="s">
        <v>155</v>
      </c>
      <c r="S869" t="s">
        <v>144</v>
      </c>
      <c r="T869" t="s">
        <v>169</v>
      </c>
      <c r="U869" t="s">
        <v>38</v>
      </c>
      <c r="V869" t="s">
        <v>156</v>
      </c>
      <c r="W869" t="s">
        <v>146</v>
      </c>
      <c r="X869" s="1">
        <v>37227</v>
      </c>
      <c r="Y869" t="s">
        <v>145</v>
      </c>
      <c r="Z869" t="s">
        <v>203</v>
      </c>
      <c r="AA869" t="s">
        <v>2493</v>
      </c>
      <c r="AB869" t="s">
        <v>148</v>
      </c>
      <c r="AC869" t="s">
        <v>133</v>
      </c>
      <c r="AD869" t="s">
        <v>38</v>
      </c>
      <c r="AE869">
        <v>0</v>
      </c>
      <c r="AG869" t="s">
        <v>146</v>
      </c>
      <c r="AH869" t="s">
        <v>146</v>
      </c>
      <c r="AI869" t="s">
        <v>146</v>
      </c>
      <c r="AJ869" t="s">
        <v>146</v>
      </c>
      <c r="AK869" t="s">
        <v>146</v>
      </c>
      <c r="AL869" t="s">
        <v>187</v>
      </c>
      <c r="AN869" t="s">
        <v>610</v>
      </c>
      <c r="AO869" t="s">
        <v>136</v>
      </c>
      <c r="AP869">
        <v>10</v>
      </c>
      <c r="AQ869" t="s">
        <v>294</v>
      </c>
      <c r="AT869">
        <v>10</v>
      </c>
      <c r="AU869">
        <v>25</v>
      </c>
      <c r="AW869" t="s">
        <v>137</v>
      </c>
      <c r="AX869" t="s">
        <v>138</v>
      </c>
      <c r="AZ869" t="s">
        <v>42</v>
      </c>
      <c r="BD869" t="s">
        <v>173</v>
      </c>
      <c r="BF869">
        <v>-117.689241294477</v>
      </c>
      <c r="BG869">
        <v>34.022505683136302</v>
      </c>
    </row>
    <row r="870" spans="1:59" x14ac:dyDescent="0.3">
      <c r="A870">
        <v>970</v>
      </c>
      <c r="B870">
        <v>6422</v>
      </c>
      <c r="C870" t="s">
        <v>2496</v>
      </c>
      <c r="D870" t="s">
        <v>2497</v>
      </c>
      <c r="E870" t="s">
        <v>2360</v>
      </c>
      <c r="F870">
        <v>-117.689257</v>
      </c>
      <c r="G870">
        <v>34.026698000000003</v>
      </c>
      <c r="H870" t="s">
        <v>2492</v>
      </c>
      <c r="I870">
        <v>15.8</v>
      </c>
      <c r="J870">
        <v>6.8</v>
      </c>
      <c r="K870">
        <v>22.6</v>
      </c>
      <c r="L870" t="s">
        <v>49</v>
      </c>
      <c r="M870" t="s">
        <v>129</v>
      </c>
      <c r="N870" t="s">
        <v>125</v>
      </c>
      <c r="O870">
        <v>0</v>
      </c>
      <c r="P870" t="s">
        <v>275</v>
      </c>
      <c r="R870" t="s">
        <v>155</v>
      </c>
      <c r="S870" t="s">
        <v>144</v>
      </c>
      <c r="T870" t="s">
        <v>169</v>
      </c>
      <c r="U870" t="s">
        <v>38</v>
      </c>
      <c r="V870" t="s">
        <v>157</v>
      </c>
      <c r="W870" t="s">
        <v>146</v>
      </c>
      <c r="X870" s="1">
        <v>37229</v>
      </c>
      <c r="Y870" t="s">
        <v>145</v>
      </c>
      <c r="Z870" t="s">
        <v>203</v>
      </c>
      <c r="AA870" t="s">
        <v>2493</v>
      </c>
      <c r="AB870" t="s">
        <v>148</v>
      </c>
      <c r="AC870" t="s">
        <v>133</v>
      </c>
      <c r="AD870" t="s">
        <v>38</v>
      </c>
      <c r="AE870">
        <v>0</v>
      </c>
      <c r="AG870" t="s">
        <v>146</v>
      </c>
      <c r="AH870" t="s">
        <v>146</v>
      </c>
      <c r="AI870" t="s">
        <v>146</v>
      </c>
      <c r="AJ870" t="s">
        <v>146</v>
      </c>
      <c r="AK870" t="s">
        <v>146</v>
      </c>
      <c r="AL870" t="s">
        <v>187</v>
      </c>
      <c r="AN870" t="s">
        <v>610</v>
      </c>
      <c r="AO870" t="s">
        <v>136</v>
      </c>
      <c r="AP870">
        <v>9</v>
      </c>
      <c r="AQ870" t="s">
        <v>294</v>
      </c>
      <c r="AR870" t="s">
        <v>294</v>
      </c>
      <c r="AT870">
        <v>9</v>
      </c>
      <c r="AU870">
        <v>5</v>
      </c>
      <c r="AW870" t="s">
        <v>137</v>
      </c>
      <c r="AX870" t="s">
        <v>138</v>
      </c>
      <c r="AZ870" t="s">
        <v>42</v>
      </c>
      <c r="BD870" t="s">
        <v>173</v>
      </c>
      <c r="BF870">
        <v>-117.68920335582</v>
      </c>
      <c r="BG870">
        <v>34.026722452478602</v>
      </c>
    </row>
    <row r="871" spans="1:59" x14ac:dyDescent="0.3">
      <c r="A871">
        <v>971</v>
      </c>
      <c r="B871">
        <v>6423</v>
      </c>
      <c r="C871" t="s">
        <v>2498</v>
      </c>
      <c r="D871" t="s">
        <v>2499</v>
      </c>
      <c r="E871" t="s">
        <v>2360</v>
      </c>
      <c r="F871">
        <v>-117.68936100000001</v>
      </c>
      <c r="G871">
        <v>34.033667999999999</v>
      </c>
      <c r="H871" t="s">
        <v>2492</v>
      </c>
      <c r="I871">
        <v>21.4</v>
      </c>
      <c r="J871">
        <v>11.6</v>
      </c>
      <c r="K871">
        <v>33</v>
      </c>
      <c r="L871" t="s">
        <v>49</v>
      </c>
      <c r="M871" t="s">
        <v>129</v>
      </c>
      <c r="N871" t="s">
        <v>125</v>
      </c>
      <c r="O871">
        <v>0</v>
      </c>
      <c r="P871" t="s">
        <v>275</v>
      </c>
      <c r="Q871" t="s">
        <v>432</v>
      </c>
      <c r="R871" t="s">
        <v>155</v>
      </c>
      <c r="S871" t="s">
        <v>144</v>
      </c>
      <c r="T871" t="s">
        <v>169</v>
      </c>
      <c r="U871" t="s">
        <v>38</v>
      </c>
      <c r="V871" t="s">
        <v>156</v>
      </c>
      <c r="W871" t="s">
        <v>146</v>
      </c>
      <c r="X871" s="1">
        <v>37227</v>
      </c>
      <c r="Y871" t="s">
        <v>145</v>
      </c>
      <c r="Z871" t="s">
        <v>203</v>
      </c>
      <c r="AA871" t="s">
        <v>2493</v>
      </c>
      <c r="AB871" t="s">
        <v>148</v>
      </c>
      <c r="AC871" t="s">
        <v>133</v>
      </c>
      <c r="AD871" t="s">
        <v>38</v>
      </c>
      <c r="AE871">
        <v>0</v>
      </c>
      <c r="AG871" t="s">
        <v>146</v>
      </c>
      <c r="AH871" t="s">
        <v>146</v>
      </c>
      <c r="AI871" t="s">
        <v>146</v>
      </c>
      <c r="AJ871" t="s">
        <v>146</v>
      </c>
      <c r="AK871" t="s">
        <v>146</v>
      </c>
      <c r="AL871" t="s">
        <v>187</v>
      </c>
      <c r="AN871" t="s">
        <v>610</v>
      </c>
      <c r="AO871" t="s">
        <v>136</v>
      </c>
      <c r="AP871">
        <v>11</v>
      </c>
      <c r="AQ871" t="s">
        <v>294</v>
      </c>
      <c r="AR871" t="s">
        <v>294</v>
      </c>
      <c r="AT871">
        <v>11</v>
      </c>
      <c r="AU871">
        <v>18</v>
      </c>
      <c r="AW871" t="s">
        <v>137</v>
      </c>
      <c r="AX871" t="s">
        <v>138</v>
      </c>
      <c r="AZ871" t="s">
        <v>42</v>
      </c>
      <c r="BD871" t="s">
        <v>173</v>
      </c>
      <c r="BF871">
        <v>-117.689326131283</v>
      </c>
      <c r="BG871">
        <v>34.034250363823801</v>
      </c>
    </row>
    <row r="872" spans="1:59" x14ac:dyDescent="0.3">
      <c r="A872">
        <v>972</v>
      </c>
      <c r="B872">
        <v>6424</v>
      </c>
      <c r="C872" t="s">
        <v>2500</v>
      </c>
      <c r="D872" t="s">
        <v>2501</v>
      </c>
      <c r="E872" t="s">
        <v>2360</v>
      </c>
      <c r="F872">
        <v>-117.689387</v>
      </c>
      <c r="G872">
        <v>34.036988000000001</v>
      </c>
      <c r="H872" t="s">
        <v>2492</v>
      </c>
      <c r="I872">
        <v>4.3</v>
      </c>
      <c r="J872">
        <v>2.2999999999999998</v>
      </c>
      <c r="K872">
        <v>6.6</v>
      </c>
      <c r="L872" t="s">
        <v>37</v>
      </c>
      <c r="N872" t="s">
        <v>125</v>
      </c>
      <c r="O872">
        <v>0</v>
      </c>
      <c r="P872" t="s">
        <v>275</v>
      </c>
      <c r="R872" t="s">
        <v>155</v>
      </c>
      <c r="S872" t="s">
        <v>144</v>
      </c>
      <c r="U872" t="s">
        <v>42</v>
      </c>
      <c r="V872" t="s">
        <v>156</v>
      </c>
      <c r="W872" t="s">
        <v>146</v>
      </c>
      <c r="X872" s="1">
        <v>37227</v>
      </c>
      <c r="Y872" t="s">
        <v>145</v>
      </c>
      <c r="Z872" t="s">
        <v>181</v>
      </c>
      <c r="AA872" t="s">
        <v>2493</v>
      </c>
      <c r="AC872" t="s">
        <v>133</v>
      </c>
      <c r="AD872" t="s">
        <v>38</v>
      </c>
      <c r="AE872">
        <v>0</v>
      </c>
      <c r="AG872" t="s">
        <v>146</v>
      </c>
      <c r="AH872" t="s">
        <v>146</v>
      </c>
      <c r="AI872" t="s">
        <v>146</v>
      </c>
      <c r="AJ872" t="s">
        <v>146</v>
      </c>
      <c r="AK872" t="s">
        <v>146</v>
      </c>
      <c r="AL872" t="s">
        <v>187</v>
      </c>
      <c r="AN872" t="s">
        <v>610</v>
      </c>
      <c r="AO872" t="s">
        <v>136</v>
      </c>
      <c r="AP872">
        <v>11</v>
      </c>
      <c r="AR872" t="s">
        <v>188</v>
      </c>
      <c r="AT872">
        <v>11</v>
      </c>
      <c r="AU872">
        <v>25</v>
      </c>
      <c r="AW872" t="s">
        <v>137</v>
      </c>
      <c r="AX872" t="s">
        <v>138</v>
      </c>
      <c r="AZ872" t="s">
        <v>42</v>
      </c>
      <c r="BF872">
        <v>-117.689387</v>
      </c>
      <c r="BG872">
        <v>34.036988000000001</v>
      </c>
    </row>
    <row r="873" spans="1:59" x14ac:dyDescent="0.3">
      <c r="A873">
        <v>973</v>
      </c>
      <c r="B873">
        <v>6425</v>
      </c>
      <c r="C873" t="s">
        <v>2502</v>
      </c>
      <c r="D873" t="s">
        <v>2503</v>
      </c>
      <c r="E873" t="s">
        <v>2360</v>
      </c>
      <c r="F873">
        <v>-117.68938199999999</v>
      </c>
      <c r="G873">
        <v>34.040863000000002</v>
      </c>
      <c r="H873" t="s">
        <v>2492</v>
      </c>
      <c r="I873">
        <v>5.6</v>
      </c>
      <c r="J873">
        <v>2.7</v>
      </c>
      <c r="K873">
        <v>8.3000000000000007</v>
      </c>
      <c r="L873" t="s">
        <v>49</v>
      </c>
      <c r="N873" t="s">
        <v>125</v>
      </c>
      <c r="O873">
        <v>0</v>
      </c>
      <c r="P873" t="s">
        <v>275</v>
      </c>
      <c r="R873" t="s">
        <v>155</v>
      </c>
      <c r="S873" t="s">
        <v>144</v>
      </c>
      <c r="T873" t="s">
        <v>169</v>
      </c>
      <c r="U873" t="s">
        <v>38</v>
      </c>
      <c r="V873" t="s">
        <v>156</v>
      </c>
      <c r="W873" t="s">
        <v>146</v>
      </c>
      <c r="X873" s="1">
        <v>37227</v>
      </c>
      <c r="Y873" t="s">
        <v>145</v>
      </c>
      <c r="Z873" t="s">
        <v>203</v>
      </c>
      <c r="AA873" t="s">
        <v>2493</v>
      </c>
      <c r="AC873" t="s">
        <v>133</v>
      </c>
      <c r="AD873" t="s">
        <v>38</v>
      </c>
      <c r="AE873">
        <v>0</v>
      </c>
      <c r="AG873" t="s">
        <v>146</v>
      </c>
      <c r="AH873" t="s">
        <v>146</v>
      </c>
      <c r="AI873" t="s">
        <v>146</v>
      </c>
      <c r="AJ873" t="s">
        <v>146</v>
      </c>
      <c r="AK873" t="s">
        <v>146</v>
      </c>
      <c r="AL873" t="s">
        <v>187</v>
      </c>
      <c r="AO873" t="s">
        <v>136</v>
      </c>
      <c r="AP873">
        <v>9</v>
      </c>
      <c r="AQ873" t="s">
        <v>294</v>
      </c>
      <c r="AR873" t="s">
        <v>294</v>
      </c>
      <c r="AT873">
        <v>9</v>
      </c>
      <c r="AU873">
        <v>33</v>
      </c>
      <c r="AW873" t="s">
        <v>137</v>
      </c>
      <c r="AX873" t="s">
        <v>138</v>
      </c>
      <c r="AZ873" t="s">
        <v>42</v>
      </c>
      <c r="BF873">
        <v>-117.68938199999999</v>
      </c>
      <c r="BG873">
        <v>34.040863000000002</v>
      </c>
    </row>
    <row r="874" spans="1:59" x14ac:dyDescent="0.3">
      <c r="A874">
        <v>974</v>
      </c>
      <c r="B874">
        <v>6426</v>
      </c>
      <c r="C874" t="s">
        <v>2504</v>
      </c>
      <c r="D874" t="s">
        <v>2505</v>
      </c>
      <c r="E874" t="s">
        <v>2360</v>
      </c>
      <c r="F874">
        <v>-117.68944999999999</v>
      </c>
      <c r="G874">
        <v>34.047162</v>
      </c>
      <c r="H874" t="s">
        <v>2492</v>
      </c>
      <c r="I874">
        <v>3.4</v>
      </c>
      <c r="J874">
        <v>3.8</v>
      </c>
      <c r="K874">
        <v>7.2</v>
      </c>
      <c r="L874" t="s">
        <v>31</v>
      </c>
      <c r="N874" t="s">
        <v>293</v>
      </c>
      <c r="O874">
        <v>0</v>
      </c>
      <c r="P874" t="s">
        <v>794</v>
      </c>
      <c r="R874" t="s">
        <v>155</v>
      </c>
      <c r="S874" t="s">
        <v>144</v>
      </c>
      <c r="T874" t="s">
        <v>202</v>
      </c>
      <c r="U874" t="s">
        <v>28</v>
      </c>
      <c r="V874" t="s">
        <v>156</v>
      </c>
      <c r="W874" t="s">
        <v>146</v>
      </c>
      <c r="X874" s="1">
        <v>37227</v>
      </c>
      <c r="Y874" t="s">
        <v>145</v>
      </c>
      <c r="Z874" t="s">
        <v>203</v>
      </c>
      <c r="AA874" t="s">
        <v>2493</v>
      </c>
      <c r="AC874" t="s">
        <v>133</v>
      </c>
      <c r="AD874" t="s">
        <v>59</v>
      </c>
      <c r="AE874">
        <v>0</v>
      </c>
      <c r="AG874" t="s">
        <v>146</v>
      </c>
      <c r="AH874" t="s">
        <v>146</v>
      </c>
      <c r="AI874" t="s">
        <v>146</v>
      </c>
      <c r="AJ874" t="s">
        <v>146</v>
      </c>
      <c r="AK874" t="s">
        <v>146</v>
      </c>
      <c r="AL874" t="s">
        <v>187</v>
      </c>
      <c r="AO874" t="s">
        <v>136</v>
      </c>
      <c r="AP874">
        <v>6</v>
      </c>
      <c r="AQ874" t="s">
        <v>164</v>
      </c>
      <c r="AR874" t="s">
        <v>164</v>
      </c>
      <c r="AT874">
        <v>11</v>
      </c>
      <c r="AU874">
        <v>25</v>
      </c>
      <c r="AW874" t="s">
        <v>137</v>
      </c>
      <c r="AX874" t="s">
        <v>138</v>
      </c>
      <c r="AZ874" t="s">
        <v>42</v>
      </c>
      <c r="BF874">
        <v>-117.68944999999999</v>
      </c>
      <c r="BG874">
        <v>34.047162</v>
      </c>
    </row>
    <row r="875" spans="1:59" x14ac:dyDescent="0.3">
      <c r="A875">
        <v>975</v>
      </c>
      <c r="B875">
        <v>6427</v>
      </c>
      <c r="C875" t="s">
        <v>2504</v>
      </c>
      <c r="D875" t="s">
        <v>2506</v>
      </c>
      <c r="E875" t="s">
        <v>168</v>
      </c>
      <c r="F875">
        <v>-117.68938799999999</v>
      </c>
      <c r="G875">
        <v>34.048380000000002</v>
      </c>
      <c r="H875" t="s">
        <v>2492</v>
      </c>
      <c r="I875">
        <v>3.2</v>
      </c>
      <c r="J875">
        <v>1.4</v>
      </c>
      <c r="K875">
        <v>4.5999999999999996</v>
      </c>
      <c r="L875" t="s">
        <v>29</v>
      </c>
      <c r="N875" t="s">
        <v>125</v>
      </c>
      <c r="O875">
        <v>0</v>
      </c>
      <c r="P875" t="s">
        <v>275</v>
      </c>
      <c r="R875" t="s">
        <v>155</v>
      </c>
      <c r="S875" t="s">
        <v>144</v>
      </c>
      <c r="T875" t="s">
        <v>202</v>
      </c>
      <c r="U875" t="s">
        <v>28</v>
      </c>
      <c r="V875" t="s">
        <v>156</v>
      </c>
      <c r="W875" t="s">
        <v>146</v>
      </c>
      <c r="X875" s="1">
        <v>37227</v>
      </c>
      <c r="Y875" t="s">
        <v>145</v>
      </c>
      <c r="Z875" t="s">
        <v>203</v>
      </c>
      <c r="AA875" t="s">
        <v>2493</v>
      </c>
      <c r="AB875" t="s">
        <v>204</v>
      </c>
      <c r="AC875" t="s">
        <v>133</v>
      </c>
      <c r="AD875" t="s">
        <v>59</v>
      </c>
      <c r="AE875">
        <v>0</v>
      </c>
      <c r="AG875" t="s">
        <v>146</v>
      </c>
      <c r="AH875" t="s">
        <v>146</v>
      </c>
      <c r="AI875" t="s">
        <v>146</v>
      </c>
      <c r="AJ875" t="s">
        <v>146</v>
      </c>
      <c r="AK875" t="s">
        <v>146</v>
      </c>
      <c r="AL875" t="s">
        <v>187</v>
      </c>
      <c r="AO875" t="s">
        <v>136</v>
      </c>
      <c r="AP875">
        <v>6</v>
      </c>
      <c r="AQ875" t="s">
        <v>164</v>
      </c>
      <c r="AR875" t="s">
        <v>164</v>
      </c>
      <c r="AT875">
        <v>11</v>
      </c>
      <c r="AU875">
        <v>25</v>
      </c>
      <c r="AW875" t="s">
        <v>137</v>
      </c>
      <c r="AX875" t="s">
        <v>138</v>
      </c>
      <c r="AZ875" t="s">
        <v>42</v>
      </c>
      <c r="BF875">
        <v>-117.68938799999999</v>
      </c>
      <c r="BG875">
        <v>34.048380000000002</v>
      </c>
    </row>
    <row r="876" spans="1:59" x14ac:dyDescent="0.3">
      <c r="A876">
        <v>976</v>
      </c>
      <c r="B876">
        <v>6428</v>
      </c>
      <c r="C876" t="s">
        <v>2507</v>
      </c>
      <c r="D876" t="s">
        <v>2508</v>
      </c>
      <c r="E876" t="s">
        <v>168</v>
      </c>
      <c r="F876">
        <v>-117.689222</v>
      </c>
      <c r="G876">
        <v>34.052464999999998</v>
      </c>
      <c r="H876" t="s">
        <v>2492</v>
      </c>
      <c r="I876">
        <v>3.7</v>
      </c>
      <c r="J876">
        <v>1.1000000000000001</v>
      </c>
      <c r="K876">
        <v>4.8</v>
      </c>
      <c r="L876" t="s">
        <v>53</v>
      </c>
      <c r="M876" t="s">
        <v>129</v>
      </c>
      <c r="N876" t="s">
        <v>125</v>
      </c>
      <c r="O876">
        <v>0</v>
      </c>
      <c r="P876" t="s">
        <v>275</v>
      </c>
      <c r="R876" t="s">
        <v>66</v>
      </c>
      <c r="S876" t="s">
        <v>144</v>
      </c>
      <c r="T876" t="s">
        <v>66</v>
      </c>
      <c r="U876" t="s">
        <v>42</v>
      </c>
      <c r="V876" t="s">
        <v>156</v>
      </c>
      <c r="W876" t="s">
        <v>146</v>
      </c>
      <c r="X876" s="1">
        <v>37227</v>
      </c>
      <c r="Y876" t="s">
        <v>157</v>
      </c>
      <c r="Z876" t="s">
        <v>170</v>
      </c>
      <c r="AA876" t="s">
        <v>2493</v>
      </c>
      <c r="AB876" t="s">
        <v>148</v>
      </c>
      <c r="AC876" t="s">
        <v>133</v>
      </c>
      <c r="AD876" t="s">
        <v>60</v>
      </c>
      <c r="AE876">
        <v>0</v>
      </c>
      <c r="AF876" t="s">
        <v>2509</v>
      </c>
      <c r="AG876" t="s">
        <v>129</v>
      </c>
      <c r="AH876" t="s">
        <v>129</v>
      </c>
      <c r="AI876" t="s">
        <v>146</v>
      </c>
      <c r="AJ876" t="s">
        <v>146</v>
      </c>
      <c r="AK876" t="s">
        <v>146</v>
      </c>
      <c r="AL876" t="s">
        <v>187</v>
      </c>
      <c r="AM876" t="s">
        <v>2510</v>
      </c>
      <c r="AO876" t="s">
        <v>136</v>
      </c>
      <c r="AP876">
        <v>6</v>
      </c>
      <c r="AT876">
        <v>6</v>
      </c>
      <c r="AU876">
        <v>20</v>
      </c>
      <c r="AW876" t="s">
        <v>137</v>
      </c>
      <c r="AX876" t="s">
        <v>138</v>
      </c>
      <c r="AZ876" t="s">
        <v>42</v>
      </c>
      <c r="BD876" t="s">
        <v>173</v>
      </c>
      <c r="BF876">
        <v>-117.68921899999999</v>
      </c>
      <c r="BG876">
        <v>34.052230000000002</v>
      </c>
    </row>
    <row r="877" spans="1:59" x14ac:dyDescent="0.3">
      <c r="A877">
        <v>977</v>
      </c>
      <c r="B877">
        <v>6429</v>
      </c>
      <c r="C877" t="s">
        <v>2511</v>
      </c>
      <c r="D877" t="s">
        <v>2512</v>
      </c>
      <c r="E877" t="s">
        <v>168</v>
      </c>
      <c r="F877">
        <v>-117.689289</v>
      </c>
      <c r="G877">
        <v>34.056342999999998</v>
      </c>
      <c r="H877" t="s">
        <v>2492</v>
      </c>
      <c r="I877">
        <v>7.9</v>
      </c>
      <c r="J877">
        <v>2.7</v>
      </c>
      <c r="K877">
        <v>10.6</v>
      </c>
      <c r="L877" t="s">
        <v>29</v>
      </c>
      <c r="N877" t="s">
        <v>125</v>
      </c>
      <c r="O877">
        <v>0</v>
      </c>
      <c r="P877" t="s">
        <v>794</v>
      </c>
      <c r="R877" t="s">
        <v>155</v>
      </c>
      <c r="S877" t="s">
        <v>144</v>
      </c>
      <c r="T877" t="s">
        <v>202</v>
      </c>
      <c r="U877" t="s">
        <v>28</v>
      </c>
      <c r="V877" t="s">
        <v>156</v>
      </c>
      <c r="W877" t="s">
        <v>146</v>
      </c>
      <c r="X877" s="1">
        <v>37227</v>
      </c>
      <c r="Y877" t="s">
        <v>145</v>
      </c>
      <c r="Z877" t="s">
        <v>203</v>
      </c>
      <c r="AA877" t="s">
        <v>2513</v>
      </c>
      <c r="AB877" t="s">
        <v>204</v>
      </c>
      <c r="AC877" t="s">
        <v>133</v>
      </c>
      <c r="AD877" t="s">
        <v>64</v>
      </c>
      <c r="AE877">
        <v>0</v>
      </c>
      <c r="AG877" t="s">
        <v>146</v>
      </c>
      <c r="AH877" t="s">
        <v>146</v>
      </c>
      <c r="AI877" t="s">
        <v>146</v>
      </c>
      <c r="AJ877" t="s">
        <v>146</v>
      </c>
      <c r="AK877" t="s">
        <v>146</v>
      </c>
      <c r="AL877" t="s">
        <v>187</v>
      </c>
      <c r="AO877" t="s">
        <v>136</v>
      </c>
      <c r="AW877" t="s">
        <v>137</v>
      </c>
      <c r="AX877" t="s">
        <v>138</v>
      </c>
      <c r="AZ877" t="s">
        <v>42</v>
      </c>
      <c r="BD877" t="s">
        <v>173</v>
      </c>
      <c r="BF877">
        <v>-117.68924699999999</v>
      </c>
      <c r="BG877">
        <v>34.056148999999998</v>
      </c>
    </row>
    <row r="878" spans="1:59" x14ac:dyDescent="0.3">
      <c r="A878">
        <v>978</v>
      </c>
      <c r="B878">
        <v>207</v>
      </c>
      <c r="C878" t="s">
        <v>2514</v>
      </c>
      <c r="D878" t="s">
        <v>2515</v>
      </c>
      <c r="E878" t="s">
        <v>251</v>
      </c>
      <c r="F878">
        <v>-117.689502</v>
      </c>
      <c r="G878">
        <v>34.063616000000003</v>
      </c>
      <c r="H878" t="s">
        <v>2492</v>
      </c>
      <c r="I878">
        <v>24.1</v>
      </c>
      <c r="J878">
        <v>32.299999999999997</v>
      </c>
      <c r="K878">
        <v>56.4</v>
      </c>
      <c r="L878" t="s">
        <v>29</v>
      </c>
      <c r="N878" t="s">
        <v>125</v>
      </c>
      <c r="O878">
        <v>0</v>
      </c>
      <c r="P878" t="s">
        <v>794</v>
      </c>
      <c r="R878" t="s">
        <v>196</v>
      </c>
      <c r="S878" t="s">
        <v>144</v>
      </c>
      <c r="U878" t="s">
        <v>42</v>
      </c>
      <c r="V878" t="s">
        <v>157</v>
      </c>
      <c r="W878" t="s">
        <v>146</v>
      </c>
      <c r="X878" s="1">
        <v>37227</v>
      </c>
      <c r="Y878" t="s">
        <v>157</v>
      </c>
      <c r="Z878" t="s">
        <v>131</v>
      </c>
      <c r="AA878" t="s">
        <v>2513</v>
      </c>
      <c r="AC878" t="s">
        <v>133</v>
      </c>
      <c r="AD878" t="s">
        <v>60</v>
      </c>
      <c r="AE878">
        <v>0</v>
      </c>
      <c r="AF878" t="s">
        <v>2516</v>
      </c>
      <c r="AG878" t="s">
        <v>129</v>
      </c>
      <c r="AH878" t="s">
        <v>129</v>
      </c>
      <c r="AI878" t="s">
        <v>146</v>
      </c>
      <c r="AJ878" t="s">
        <v>146</v>
      </c>
      <c r="AK878" t="s">
        <v>146</v>
      </c>
      <c r="AL878" t="s">
        <v>150</v>
      </c>
      <c r="AO878" t="s">
        <v>136</v>
      </c>
      <c r="AP878">
        <v>6</v>
      </c>
      <c r="AR878" t="s">
        <v>164</v>
      </c>
      <c r="AT878">
        <v>6</v>
      </c>
      <c r="AU878">
        <v>25</v>
      </c>
      <c r="AV878" t="s">
        <v>150</v>
      </c>
      <c r="AW878" t="s">
        <v>137</v>
      </c>
      <c r="AX878" t="s">
        <v>138</v>
      </c>
      <c r="AZ878" t="s">
        <v>42</v>
      </c>
      <c r="BB878" t="s">
        <v>272</v>
      </c>
      <c r="BF878">
        <v>-117.689521</v>
      </c>
      <c r="BG878">
        <v>34.063420999999998</v>
      </c>
    </row>
    <row r="879" spans="1:59" x14ac:dyDescent="0.3">
      <c r="A879">
        <v>979</v>
      </c>
      <c r="B879">
        <v>6430</v>
      </c>
      <c r="C879" t="s">
        <v>2517</v>
      </c>
      <c r="D879" t="s">
        <v>2518</v>
      </c>
      <c r="E879" t="s">
        <v>251</v>
      </c>
      <c r="F879">
        <v>-117.689463</v>
      </c>
      <c r="G879">
        <v>34.066858000000003</v>
      </c>
      <c r="H879" t="s">
        <v>2492</v>
      </c>
      <c r="I879">
        <v>9</v>
      </c>
      <c r="J879">
        <v>2.2000000000000002</v>
      </c>
      <c r="K879">
        <v>11.2</v>
      </c>
      <c r="L879" t="s">
        <v>46</v>
      </c>
      <c r="N879" t="s">
        <v>125</v>
      </c>
      <c r="O879">
        <v>0</v>
      </c>
      <c r="P879" t="s">
        <v>794</v>
      </c>
      <c r="R879" t="s">
        <v>196</v>
      </c>
      <c r="S879" t="s">
        <v>144</v>
      </c>
      <c r="T879" t="s">
        <v>169</v>
      </c>
      <c r="U879" t="s">
        <v>38</v>
      </c>
      <c r="V879" t="s">
        <v>157</v>
      </c>
      <c r="W879" t="s">
        <v>146</v>
      </c>
      <c r="X879" s="1">
        <v>37227</v>
      </c>
      <c r="Y879" t="s">
        <v>145</v>
      </c>
      <c r="Z879" t="s">
        <v>131</v>
      </c>
      <c r="AA879" t="s">
        <v>2519</v>
      </c>
      <c r="AC879" t="s">
        <v>133</v>
      </c>
      <c r="AD879" t="s">
        <v>38</v>
      </c>
      <c r="AE879">
        <v>0</v>
      </c>
      <c r="AG879" t="s">
        <v>146</v>
      </c>
      <c r="AH879" t="s">
        <v>146</v>
      </c>
      <c r="AI879" t="s">
        <v>146</v>
      </c>
      <c r="AJ879" t="s">
        <v>146</v>
      </c>
      <c r="AK879" t="s">
        <v>146</v>
      </c>
      <c r="AL879" t="s">
        <v>150</v>
      </c>
      <c r="AO879" t="s">
        <v>136</v>
      </c>
      <c r="AP879">
        <v>6</v>
      </c>
      <c r="AQ879" t="s">
        <v>294</v>
      </c>
      <c r="AR879" t="s">
        <v>604</v>
      </c>
      <c r="AT879">
        <v>14</v>
      </c>
      <c r="AU879">
        <v>16</v>
      </c>
      <c r="AV879" t="s">
        <v>150</v>
      </c>
      <c r="AW879" t="s">
        <v>137</v>
      </c>
      <c r="AX879" t="s">
        <v>138</v>
      </c>
      <c r="AZ879" t="s">
        <v>42</v>
      </c>
      <c r="BF879">
        <v>-117.689463</v>
      </c>
      <c r="BG879">
        <v>34.066858000000003</v>
      </c>
    </row>
    <row r="880" spans="1:59" x14ac:dyDescent="0.3">
      <c r="A880">
        <v>980</v>
      </c>
      <c r="B880">
        <v>6431</v>
      </c>
      <c r="C880" t="s">
        <v>2520</v>
      </c>
      <c r="D880" t="s">
        <v>2521</v>
      </c>
      <c r="E880" t="s">
        <v>251</v>
      </c>
      <c r="F880">
        <v>-117.689463</v>
      </c>
      <c r="G880">
        <v>34.070445999999997</v>
      </c>
      <c r="H880" t="s">
        <v>2492</v>
      </c>
      <c r="I880">
        <v>3.2</v>
      </c>
      <c r="J880">
        <v>2.6</v>
      </c>
      <c r="K880">
        <v>5.8</v>
      </c>
      <c r="L880" t="s">
        <v>53</v>
      </c>
      <c r="N880" t="s">
        <v>125</v>
      </c>
      <c r="O880">
        <v>0</v>
      </c>
      <c r="P880" t="s">
        <v>275</v>
      </c>
      <c r="R880" t="s">
        <v>196</v>
      </c>
      <c r="S880" t="s">
        <v>144</v>
      </c>
      <c r="U880" t="s">
        <v>42</v>
      </c>
      <c r="V880" t="s">
        <v>157</v>
      </c>
      <c r="W880" t="s">
        <v>146</v>
      </c>
      <c r="X880" s="1">
        <v>37227</v>
      </c>
      <c r="Y880" t="s">
        <v>157</v>
      </c>
      <c r="Z880" t="s">
        <v>170</v>
      </c>
      <c r="AA880" t="s">
        <v>2493</v>
      </c>
      <c r="AC880" t="s">
        <v>133</v>
      </c>
      <c r="AD880" t="s">
        <v>66</v>
      </c>
      <c r="AE880">
        <v>0</v>
      </c>
      <c r="AF880" t="s">
        <v>2522</v>
      </c>
      <c r="AG880" t="s">
        <v>129</v>
      </c>
      <c r="AH880" t="s">
        <v>129</v>
      </c>
      <c r="AI880" t="s">
        <v>146</v>
      </c>
      <c r="AJ880" t="s">
        <v>146</v>
      </c>
      <c r="AK880" t="s">
        <v>146</v>
      </c>
      <c r="AL880" t="s">
        <v>187</v>
      </c>
      <c r="AO880" t="s">
        <v>136</v>
      </c>
      <c r="AP880">
        <v>6</v>
      </c>
      <c r="AT880">
        <v>6</v>
      </c>
      <c r="AU880">
        <v>25</v>
      </c>
      <c r="AW880" t="s">
        <v>137</v>
      </c>
      <c r="AX880" t="s">
        <v>138</v>
      </c>
      <c r="AZ880" t="s">
        <v>42</v>
      </c>
      <c r="BF880">
        <v>-117.689463</v>
      </c>
      <c r="BG880">
        <v>34.070445999999997</v>
      </c>
    </row>
    <row r="881" spans="1:59" x14ac:dyDescent="0.3">
      <c r="A881">
        <v>981</v>
      </c>
      <c r="B881">
        <v>6432</v>
      </c>
      <c r="C881" t="s">
        <v>2523</v>
      </c>
      <c r="D881" t="s">
        <v>2524</v>
      </c>
      <c r="E881" t="s">
        <v>251</v>
      </c>
      <c r="F881">
        <v>-117.689516</v>
      </c>
      <c r="G881">
        <v>34.076808999999997</v>
      </c>
      <c r="H881" t="s">
        <v>2492</v>
      </c>
      <c r="I881">
        <v>8.8000000000000007</v>
      </c>
      <c r="J881">
        <v>4.7</v>
      </c>
      <c r="K881">
        <v>13.5</v>
      </c>
      <c r="L881" t="s">
        <v>46</v>
      </c>
      <c r="N881" t="s">
        <v>125</v>
      </c>
      <c r="O881">
        <v>0</v>
      </c>
      <c r="P881" t="s">
        <v>794</v>
      </c>
      <c r="R881" t="s">
        <v>196</v>
      </c>
      <c r="S881" t="s">
        <v>144</v>
      </c>
      <c r="T881" t="s">
        <v>169</v>
      </c>
      <c r="U881" t="s">
        <v>38</v>
      </c>
      <c r="V881" t="s">
        <v>157</v>
      </c>
      <c r="W881" t="s">
        <v>146</v>
      </c>
      <c r="X881" s="1">
        <v>37227</v>
      </c>
      <c r="Y881" t="s">
        <v>145</v>
      </c>
      <c r="Z881" t="s">
        <v>131</v>
      </c>
      <c r="AA881" t="s">
        <v>2519</v>
      </c>
      <c r="AC881" t="s">
        <v>133</v>
      </c>
      <c r="AD881" t="s">
        <v>38</v>
      </c>
      <c r="AE881">
        <v>0</v>
      </c>
      <c r="AG881" t="s">
        <v>146</v>
      </c>
      <c r="AH881" t="s">
        <v>146</v>
      </c>
      <c r="AI881" t="s">
        <v>146</v>
      </c>
      <c r="AJ881" t="s">
        <v>146</v>
      </c>
      <c r="AK881" t="s">
        <v>146</v>
      </c>
      <c r="AL881" t="s">
        <v>150</v>
      </c>
      <c r="AO881" t="s">
        <v>136</v>
      </c>
      <c r="AP881">
        <v>6</v>
      </c>
      <c r="AQ881" t="s">
        <v>294</v>
      </c>
      <c r="AR881" t="s">
        <v>604</v>
      </c>
      <c r="AT881">
        <v>12</v>
      </c>
      <c r="AU881">
        <v>25</v>
      </c>
      <c r="AV881" t="s">
        <v>150</v>
      </c>
      <c r="AW881" t="s">
        <v>137</v>
      </c>
      <c r="AX881" t="s">
        <v>138</v>
      </c>
      <c r="AZ881" t="s">
        <v>42</v>
      </c>
      <c r="BF881">
        <v>-117.689443</v>
      </c>
      <c r="BG881">
        <v>34.074142999999999</v>
      </c>
    </row>
    <row r="882" spans="1:59" x14ac:dyDescent="0.3">
      <c r="A882">
        <v>982</v>
      </c>
      <c r="B882">
        <v>6433</v>
      </c>
      <c r="C882" t="s">
        <v>2525</v>
      </c>
      <c r="D882" t="s">
        <v>2526</v>
      </c>
      <c r="E882" t="s">
        <v>251</v>
      </c>
      <c r="F882">
        <v>-117.69070600000001</v>
      </c>
      <c r="G882">
        <v>34.077499000000003</v>
      </c>
      <c r="H882" t="s">
        <v>2492</v>
      </c>
      <c r="I882">
        <v>6.3</v>
      </c>
      <c r="J882">
        <v>6.8</v>
      </c>
      <c r="K882">
        <v>13.1</v>
      </c>
      <c r="L882" t="s">
        <v>29</v>
      </c>
      <c r="N882" t="s">
        <v>125</v>
      </c>
      <c r="O882">
        <v>0</v>
      </c>
      <c r="P882" t="s">
        <v>275</v>
      </c>
      <c r="R882" t="s">
        <v>196</v>
      </c>
      <c r="S882" t="s">
        <v>144</v>
      </c>
      <c r="T882" t="s">
        <v>202</v>
      </c>
      <c r="U882" t="s">
        <v>28</v>
      </c>
      <c r="V882" t="s">
        <v>157</v>
      </c>
      <c r="W882" t="s">
        <v>146</v>
      </c>
      <c r="X882" s="1">
        <v>37227</v>
      </c>
      <c r="Y882" t="s">
        <v>145</v>
      </c>
      <c r="Z882" t="s">
        <v>131</v>
      </c>
      <c r="AA882" t="s">
        <v>2493</v>
      </c>
      <c r="AB882" t="s">
        <v>204</v>
      </c>
      <c r="AC882" t="s">
        <v>133</v>
      </c>
      <c r="AD882" t="s">
        <v>59</v>
      </c>
      <c r="AE882">
        <v>0</v>
      </c>
      <c r="AG882" t="s">
        <v>146</v>
      </c>
      <c r="AH882" t="s">
        <v>146</v>
      </c>
      <c r="AI882" t="s">
        <v>146</v>
      </c>
      <c r="AJ882" t="s">
        <v>146</v>
      </c>
      <c r="AK882" t="s">
        <v>146</v>
      </c>
      <c r="AL882" t="s">
        <v>150</v>
      </c>
      <c r="AO882" t="s">
        <v>136</v>
      </c>
      <c r="AP882">
        <v>6</v>
      </c>
      <c r="AQ882" t="s">
        <v>164</v>
      </c>
      <c r="AR882" t="s">
        <v>164</v>
      </c>
      <c r="AT882">
        <v>11</v>
      </c>
      <c r="AU882">
        <v>33</v>
      </c>
      <c r="AV882" t="s">
        <v>150</v>
      </c>
      <c r="AW882" t="s">
        <v>137</v>
      </c>
      <c r="AX882" t="s">
        <v>138</v>
      </c>
      <c r="AZ882" t="s">
        <v>42</v>
      </c>
      <c r="BF882">
        <v>-117.68973699999999</v>
      </c>
      <c r="BG882">
        <v>34.077708999999999</v>
      </c>
    </row>
    <row r="883" spans="1:59" x14ac:dyDescent="0.3">
      <c r="A883">
        <v>983</v>
      </c>
      <c r="B883">
        <v>6434</v>
      </c>
      <c r="C883" t="s">
        <v>2527</v>
      </c>
      <c r="D883" t="s">
        <v>2528</v>
      </c>
      <c r="E883" t="s">
        <v>251</v>
      </c>
      <c r="F883">
        <v>-117.694138</v>
      </c>
      <c r="G883">
        <v>34.077441999999998</v>
      </c>
      <c r="H883" t="s">
        <v>2492</v>
      </c>
      <c r="I883">
        <v>1.6</v>
      </c>
      <c r="J883">
        <v>1.5</v>
      </c>
      <c r="K883">
        <v>3.1</v>
      </c>
      <c r="L883" t="s">
        <v>53</v>
      </c>
      <c r="N883" t="s">
        <v>125</v>
      </c>
      <c r="O883">
        <v>0</v>
      </c>
      <c r="P883" t="s">
        <v>275</v>
      </c>
      <c r="R883" t="s">
        <v>196</v>
      </c>
      <c r="S883" t="s">
        <v>144</v>
      </c>
      <c r="U883" t="s">
        <v>42</v>
      </c>
      <c r="V883" t="s">
        <v>156</v>
      </c>
      <c r="W883" t="s">
        <v>146</v>
      </c>
      <c r="X883" s="1">
        <v>37227</v>
      </c>
      <c r="Y883" t="s">
        <v>157</v>
      </c>
      <c r="Z883" t="s">
        <v>131</v>
      </c>
      <c r="AA883" t="s">
        <v>2493</v>
      </c>
      <c r="AC883" t="s">
        <v>133</v>
      </c>
      <c r="AD883" t="s">
        <v>66</v>
      </c>
      <c r="AE883">
        <v>0</v>
      </c>
      <c r="AF883" t="s">
        <v>2529</v>
      </c>
      <c r="AG883" t="s">
        <v>129</v>
      </c>
      <c r="AH883" t="s">
        <v>129</v>
      </c>
      <c r="AI883" t="s">
        <v>146</v>
      </c>
      <c r="AJ883" t="s">
        <v>146</v>
      </c>
      <c r="AK883" t="s">
        <v>146</v>
      </c>
      <c r="AL883" t="s">
        <v>150</v>
      </c>
      <c r="AO883" t="s">
        <v>136</v>
      </c>
      <c r="AP883">
        <v>6</v>
      </c>
      <c r="AT883">
        <v>6</v>
      </c>
      <c r="AU883">
        <v>25</v>
      </c>
      <c r="AV883" t="s">
        <v>150</v>
      </c>
      <c r="AW883" t="s">
        <v>137</v>
      </c>
      <c r="AX883" t="s">
        <v>138</v>
      </c>
      <c r="AZ883" t="s">
        <v>42</v>
      </c>
      <c r="BF883">
        <v>-117.69404900000001</v>
      </c>
      <c r="BG883">
        <v>34.077719000000002</v>
      </c>
    </row>
    <row r="884" spans="1:59" x14ac:dyDescent="0.3">
      <c r="A884">
        <v>984</v>
      </c>
      <c r="B884">
        <v>6435</v>
      </c>
      <c r="C884" t="s">
        <v>2530</v>
      </c>
      <c r="D884" t="s">
        <v>2531</v>
      </c>
      <c r="E884" t="s">
        <v>251</v>
      </c>
      <c r="F884">
        <v>-117.69826999999999</v>
      </c>
      <c r="G884">
        <v>34.077959</v>
      </c>
      <c r="H884" t="s">
        <v>2492</v>
      </c>
      <c r="I884">
        <v>3.7</v>
      </c>
      <c r="J884">
        <v>2</v>
      </c>
      <c r="K884">
        <v>5.7</v>
      </c>
      <c r="L884" t="s">
        <v>31</v>
      </c>
      <c r="N884" t="s">
        <v>125</v>
      </c>
      <c r="O884">
        <v>0</v>
      </c>
      <c r="P884" t="s">
        <v>275</v>
      </c>
      <c r="R884" t="s">
        <v>196</v>
      </c>
      <c r="S884" t="s">
        <v>465</v>
      </c>
      <c r="U884" t="s">
        <v>42</v>
      </c>
      <c r="V884" t="s">
        <v>157</v>
      </c>
      <c r="W884" t="s">
        <v>146</v>
      </c>
      <c r="X884" s="1">
        <v>37227</v>
      </c>
      <c r="Y884" t="s">
        <v>130</v>
      </c>
      <c r="Z884" t="s">
        <v>131</v>
      </c>
      <c r="AA884" t="s">
        <v>2493</v>
      </c>
      <c r="AC884" t="s">
        <v>133</v>
      </c>
      <c r="AD884" t="s">
        <v>63</v>
      </c>
      <c r="AE884">
        <v>0</v>
      </c>
      <c r="AF884" t="s">
        <v>1476</v>
      </c>
      <c r="AG884" t="s">
        <v>129</v>
      </c>
      <c r="AH884" t="s">
        <v>129</v>
      </c>
      <c r="AI884" t="s">
        <v>129</v>
      </c>
      <c r="AJ884" t="s">
        <v>129</v>
      </c>
      <c r="AK884" t="s">
        <v>146</v>
      </c>
      <c r="AL884" t="s">
        <v>150</v>
      </c>
      <c r="AO884" t="s">
        <v>136</v>
      </c>
      <c r="AP884">
        <v>5</v>
      </c>
      <c r="AR884" t="s">
        <v>164</v>
      </c>
      <c r="AV884" t="s">
        <v>150</v>
      </c>
      <c r="AW884" t="s">
        <v>137</v>
      </c>
      <c r="AX884" t="s">
        <v>138</v>
      </c>
      <c r="AZ884" t="s">
        <v>42</v>
      </c>
      <c r="BF884">
        <v>-117.69802882209</v>
      </c>
      <c r="BG884">
        <v>34.077738216152902</v>
      </c>
    </row>
    <row r="885" spans="1:59" x14ac:dyDescent="0.3">
      <c r="A885">
        <v>985</v>
      </c>
      <c r="B885">
        <v>8799</v>
      </c>
      <c r="C885" t="s">
        <v>2532</v>
      </c>
      <c r="D885" t="s">
        <v>597</v>
      </c>
      <c r="E885" t="s">
        <v>251</v>
      </c>
      <c r="F885">
        <v>-117.695893</v>
      </c>
      <c r="G885">
        <v>34.094175</v>
      </c>
      <c r="H885" t="s">
        <v>2492</v>
      </c>
      <c r="I885">
        <v>1.2</v>
      </c>
      <c r="J885">
        <v>0.8</v>
      </c>
      <c r="K885">
        <v>2</v>
      </c>
      <c r="L885" t="s">
        <v>51</v>
      </c>
      <c r="M885" t="s">
        <v>146</v>
      </c>
      <c r="O885">
        <v>0</v>
      </c>
      <c r="S885" t="s">
        <v>144</v>
      </c>
      <c r="T885" t="s">
        <v>169</v>
      </c>
      <c r="U885" t="s">
        <v>38</v>
      </c>
      <c r="V885" t="s">
        <v>145</v>
      </c>
      <c r="W885" t="s">
        <v>146</v>
      </c>
      <c r="Y885" t="s">
        <v>145</v>
      </c>
      <c r="Z885" t="s">
        <v>203</v>
      </c>
      <c r="AD885" t="s">
        <v>38</v>
      </c>
      <c r="AE885">
        <v>0</v>
      </c>
      <c r="AG885" t="s">
        <v>146</v>
      </c>
      <c r="AH885" t="s">
        <v>146</v>
      </c>
      <c r="AI885" t="s">
        <v>146</v>
      </c>
      <c r="AJ885" t="s">
        <v>146</v>
      </c>
      <c r="AK885" t="s">
        <v>146</v>
      </c>
      <c r="AO885" t="s">
        <v>136</v>
      </c>
      <c r="AP885">
        <v>40</v>
      </c>
      <c r="AQ885" t="s">
        <v>294</v>
      </c>
      <c r="AR885" t="s">
        <v>294</v>
      </c>
      <c r="AT885">
        <v>40</v>
      </c>
      <c r="AU885">
        <v>42</v>
      </c>
      <c r="AW885" t="s">
        <v>137</v>
      </c>
      <c r="AX885" t="s">
        <v>138</v>
      </c>
      <c r="AZ885" t="s">
        <v>42</v>
      </c>
      <c r="BF885">
        <v>-117.696013699406</v>
      </c>
      <c r="BG885">
        <v>34.0941694470404</v>
      </c>
    </row>
    <row r="886" spans="1:59" x14ac:dyDescent="0.3">
      <c r="A886">
        <v>986</v>
      </c>
      <c r="B886">
        <v>8773</v>
      </c>
      <c r="C886" t="s">
        <v>2533</v>
      </c>
      <c r="D886" t="s">
        <v>597</v>
      </c>
      <c r="E886" t="s">
        <v>251</v>
      </c>
      <c r="F886">
        <v>-117.695893</v>
      </c>
      <c r="G886">
        <v>34.094175</v>
      </c>
      <c r="H886" t="s">
        <v>2492</v>
      </c>
      <c r="I886">
        <v>30.3</v>
      </c>
      <c r="J886">
        <v>39.200000000000003</v>
      </c>
      <c r="K886">
        <v>69.5</v>
      </c>
      <c r="L886" t="s">
        <v>51</v>
      </c>
      <c r="M886" t="s">
        <v>146</v>
      </c>
      <c r="O886">
        <v>0</v>
      </c>
      <c r="S886" t="s">
        <v>144</v>
      </c>
      <c r="T886" t="s">
        <v>169</v>
      </c>
      <c r="U886" t="s">
        <v>38</v>
      </c>
      <c r="V886" t="s">
        <v>145</v>
      </c>
      <c r="W886" t="s">
        <v>146</v>
      </c>
      <c r="Y886" t="s">
        <v>145</v>
      </c>
      <c r="Z886" t="s">
        <v>203</v>
      </c>
      <c r="AD886" t="s">
        <v>38</v>
      </c>
      <c r="AE886">
        <v>0</v>
      </c>
      <c r="AG886" t="s">
        <v>146</v>
      </c>
      <c r="AH886" t="s">
        <v>146</v>
      </c>
      <c r="AI886" t="s">
        <v>146</v>
      </c>
      <c r="AJ886" t="s">
        <v>146</v>
      </c>
      <c r="AK886" t="s">
        <v>146</v>
      </c>
      <c r="AO886" t="s">
        <v>136</v>
      </c>
      <c r="AP886">
        <v>40</v>
      </c>
      <c r="AQ886" t="s">
        <v>294</v>
      </c>
      <c r="AR886" t="s">
        <v>294</v>
      </c>
      <c r="AT886">
        <v>40</v>
      </c>
      <c r="AU886">
        <v>42</v>
      </c>
      <c r="AW886" t="s">
        <v>137</v>
      </c>
      <c r="AX886" t="s">
        <v>138</v>
      </c>
      <c r="AZ886" t="s">
        <v>42</v>
      </c>
      <c r="BF886">
        <v>-117.695906411045</v>
      </c>
      <c r="BG886">
        <v>34.094175</v>
      </c>
    </row>
    <row r="887" spans="1:59" x14ac:dyDescent="0.3">
      <c r="A887">
        <v>987</v>
      </c>
      <c r="B887">
        <v>7051</v>
      </c>
      <c r="C887" t="s">
        <v>2534</v>
      </c>
      <c r="D887" t="s">
        <v>2535</v>
      </c>
      <c r="E887" t="s">
        <v>284</v>
      </c>
      <c r="F887">
        <v>-117.6895281</v>
      </c>
      <c r="G887">
        <v>34.095819200000001</v>
      </c>
      <c r="H887" t="s">
        <v>2536</v>
      </c>
      <c r="I887">
        <v>15.8</v>
      </c>
      <c r="J887">
        <v>2.2000000000000002</v>
      </c>
      <c r="K887">
        <v>18</v>
      </c>
      <c r="L887" t="s">
        <v>53</v>
      </c>
      <c r="N887" t="s">
        <v>125</v>
      </c>
      <c r="O887">
        <v>0</v>
      </c>
      <c r="P887" t="s">
        <v>610</v>
      </c>
      <c r="S887" t="s">
        <v>144</v>
      </c>
      <c r="U887" t="s">
        <v>42</v>
      </c>
      <c r="V887" t="s">
        <v>156</v>
      </c>
      <c r="W887" t="s">
        <v>146</v>
      </c>
      <c r="X887" s="1">
        <v>25569</v>
      </c>
      <c r="Y887" t="s">
        <v>157</v>
      </c>
      <c r="Z887" t="s">
        <v>66</v>
      </c>
      <c r="AA887" t="s">
        <v>610</v>
      </c>
      <c r="AD887" t="s">
        <v>66</v>
      </c>
      <c r="AE887">
        <v>0</v>
      </c>
      <c r="AG887" t="s">
        <v>129</v>
      </c>
      <c r="AH887" t="s">
        <v>129</v>
      </c>
      <c r="AI887" t="s">
        <v>146</v>
      </c>
      <c r="AJ887" t="s">
        <v>146</v>
      </c>
      <c r="AK887" t="s">
        <v>146</v>
      </c>
      <c r="AO887" t="s">
        <v>136</v>
      </c>
      <c r="AP887">
        <v>6</v>
      </c>
      <c r="AT887">
        <v>6</v>
      </c>
      <c r="AU887">
        <v>25</v>
      </c>
      <c r="AW887" t="s">
        <v>137</v>
      </c>
      <c r="AX887" t="s">
        <v>138</v>
      </c>
      <c r="AZ887" t="s">
        <v>42</v>
      </c>
      <c r="BF887">
        <v>-117.68948423619401</v>
      </c>
      <c r="BG887">
        <v>34.095478012070998</v>
      </c>
    </row>
    <row r="888" spans="1:59" x14ac:dyDescent="0.3">
      <c r="A888">
        <v>988</v>
      </c>
      <c r="B888">
        <v>7263</v>
      </c>
      <c r="C888" t="s">
        <v>2537</v>
      </c>
      <c r="D888" t="s">
        <v>2538</v>
      </c>
      <c r="E888" t="s">
        <v>284</v>
      </c>
      <c r="F888">
        <v>-117.688266</v>
      </c>
      <c r="G888">
        <v>34.099527999999999</v>
      </c>
      <c r="H888" t="s">
        <v>2492</v>
      </c>
      <c r="I888">
        <v>2.6</v>
      </c>
      <c r="J888">
        <v>1.7</v>
      </c>
      <c r="K888">
        <v>4.3</v>
      </c>
      <c r="L888" t="s">
        <v>53</v>
      </c>
      <c r="N888" t="s">
        <v>125</v>
      </c>
      <c r="O888">
        <v>0</v>
      </c>
      <c r="P888" t="s">
        <v>610</v>
      </c>
      <c r="S888" t="s">
        <v>465</v>
      </c>
      <c r="U888" t="s">
        <v>42</v>
      </c>
      <c r="V888" t="s">
        <v>145</v>
      </c>
      <c r="W888" t="s">
        <v>146</v>
      </c>
      <c r="X888" s="1">
        <v>25569</v>
      </c>
      <c r="Y888" t="s">
        <v>130</v>
      </c>
      <c r="Z888" t="s">
        <v>66</v>
      </c>
      <c r="AA888" t="s">
        <v>610</v>
      </c>
      <c r="AD888" t="s">
        <v>66</v>
      </c>
      <c r="AE888">
        <v>0</v>
      </c>
      <c r="AG888" t="s">
        <v>129</v>
      </c>
      <c r="AH888" t="s">
        <v>129</v>
      </c>
      <c r="AI888" t="s">
        <v>129</v>
      </c>
      <c r="AJ888" t="s">
        <v>129</v>
      </c>
      <c r="AK888" t="s">
        <v>146</v>
      </c>
      <c r="AO888" t="s">
        <v>136</v>
      </c>
      <c r="AP888">
        <v>5</v>
      </c>
      <c r="AW888" t="s">
        <v>137</v>
      </c>
      <c r="AX888" t="s">
        <v>138</v>
      </c>
      <c r="AZ888" t="s">
        <v>42</v>
      </c>
      <c r="BF888">
        <v>-117.688279411045</v>
      </c>
      <c r="BG888">
        <v>34.099539105215698</v>
      </c>
    </row>
    <row r="889" spans="1:59" x14ac:dyDescent="0.3">
      <c r="A889">
        <v>989</v>
      </c>
      <c r="B889">
        <v>7264</v>
      </c>
      <c r="C889" t="s">
        <v>2539</v>
      </c>
      <c r="D889" t="s">
        <v>2540</v>
      </c>
      <c r="E889" t="s">
        <v>284</v>
      </c>
      <c r="F889">
        <v>-117.68056799999999</v>
      </c>
      <c r="G889">
        <v>34.099601999999997</v>
      </c>
      <c r="H889" t="s">
        <v>2492</v>
      </c>
      <c r="I889">
        <v>13.7</v>
      </c>
      <c r="J889">
        <v>4</v>
      </c>
      <c r="K889">
        <v>17.7</v>
      </c>
      <c r="L889" t="s">
        <v>53</v>
      </c>
      <c r="N889" t="s">
        <v>125</v>
      </c>
      <c r="O889">
        <v>0</v>
      </c>
      <c r="P889" t="s">
        <v>275</v>
      </c>
      <c r="R889" t="s">
        <v>155</v>
      </c>
      <c r="S889" t="s">
        <v>465</v>
      </c>
      <c r="U889" t="s">
        <v>42</v>
      </c>
      <c r="V889" t="s">
        <v>130</v>
      </c>
      <c r="W889" t="s">
        <v>146</v>
      </c>
      <c r="X889" s="1">
        <v>37227</v>
      </c>
      <c r="Y889" t="s">
        <v>130</v>
      </c>
      <c r="Z889" t="s">
        <v>170</v>
      </c>
      <c r="AA889" t="s">
        <v>2493</v>
      </c>
      <c r="AD889" t="s">
        <v>66</v>
      </c>
      <c r="AE889">
        <v>0</v>
      </c>
      <c r="AF889" t="s">
        <v>574</v>
      </c>
      <c r="AG889" t="s">
        <v>129</v>
      </c>
      <c r="AH889" t="s">
        <v>129</v>
      </c>
      <c r="AI889" t="s">
        <v>129</v>
      </c>
      <c r="AJ889" t="s">
        <v>129</v>
      </c>
      <c r="AK889" t="s">
        <v>146</v>
      </c>
      <c r="AL889" t="s">
        <v>159</v>
      </c>
      <c r="AO889" t="s">
        <v>136</v>
      </c>
      <c r="AP889">
        <v>5</v>
      </c>
      <c r="AW889" t="s">
        <v>137</v>
      </c>
      <c r="AX889" t="s">
        <v>138</v>
      </c>
      <c r="AZ889" t="s">
        <v>42</v>
      </c>
      <c r="BF889">
        <v>-117.68056799999999</v>
      </c>
      <c r="BG889">
        <v>34.099601999999997</v>
      </c>
    </row>
    <row r="890" spans="1:59" x14ac:dyDescent="0.3">
      <c r="A890">
        <v>990</v>
      </c>
      <c r="B890">
        <v>7265</v>
      </c>
      <c r="C890" t="s">
        <v>2541</v>
      </c>
      <c r="D890" t="s">
        <v>2542</v>
      </c>
      <c r="E890" t="s">
        <v>284</v>
      </c>
      <c r="F890">
        <v>-117.676309</v>
      </c>
      <c r="G890">
        <v>34.099608000000003</v>
      </c>
      <c r="H890" t="s">
        <v>2492</v>
      </c>
      <c r="I890">
        <v>2.1</v>
      </c>
      <c r="J890">
        <v>2</v>
      </c>
      <c r="K890">
        <v>4.0999999999999996</v>
      </c>
      <c r="L890" t="s">
        <v>53</v>
      </c>
      <c r="N890" t="s">
        <v>125</v>
      </c>
      <c r="O890">
        <v>0</v>
      </c>
      <c r="P890" t="s">
        <v>275</v>
      </c>
      <c r="R890" t="s">
        <v>66</v>
      </c>
      <c r="S890" t="s">
        <v>144</v>
      </c>
      <c r="U890" t="s">
        <v>42</v>
      </c>
      <c r="V890" t="s">
        <v>145</v>
      </c>
      <c r="W890" t="s">
        <v>146</v>
      </c>
      <c r="X890" s="1">
        <v>37227</v>
      </c>
      <c r="Y890" t="s">
        <v>145</v>
      </c>
      <c r="Z890" t="s">
        <v>170</v>
      </c>
      <c r="AA890" t="s">
        <v>2543</v>
      </c>
      <c r="AD890" t="s">
        <v>66</v>
      </c>
      <c r="AE890">
        <v>0</v>
      </c>
      <c r="AF890" t="s">
        <v>593</v>
      </c>
      <c r="AG890" t="s">
        <v>146</v>
      </c>
      <c r="AH890" t="s">
        <v>146</v>
      </c>
      <c r="AI890" t="s">
        <v>146</v>
      </c>
      <c r="AJ890" t="s">
        <v>146</v>
      </c>
      <c r="AK890" t="s">
        <v>146</v>
      </c>
      <c r="AL890" t="s">
        <v>187</v>
      </c>
      <c r="AO890" t="s">
        <v>136</v>
      </c>
      <c r="AP890">
        <v>4</v>
      </c>
      <c r="AT890">
        <v>10</v>
      </c>
      <c r="AU890">
        <v>43</v>
      </c>
      <c r="AW890" t="s">
        <v>137</v>
      </c>
      <c r="AX890" t="s">
        <v>138</v>
      </c>
      <c r="AZ890" t="s">
        <v>42</v>
      </c>
      <c r="BF890">
        <v>-117.676309</v>
      </c>
      <c r="BG890">
        <v>34.099608000000003</v>
      </c>
    </row>
    <row r="891" spans="1:59" x14ac:dyDescent="0.3">
      <c r="A891">
        <v>991</v>
      </c>
      <c r="B891">
        <v>7266</v>
      </c>
      <c r="C891" t="s">
        <v>2544</v>
      </c>
      <c r="D891" t="s">
        <v>2545</v>
      </c>
      <c r="E891" t="s">
        <v>284</v>
      </c>
      <c r="F891">
        <v>-117.672968</v>
      </c>
      <c r="G891">
        <v>34.099637000000001</v>
      </c>
      <c r="H891" t="s">
        <v>2492</v>
      </c>
      <c r="I891">
        <v>4.3</v>
      </c>
      <c r="J891">
        <v>3.5</v>
      </c>
      <c r="K891">
        <v>7.8</v>
      </c>
      <c r="L891" t="s">
        <v>53</v>
      </c>
      <c r="M891" t="s">
        <v>129</v>
      </c>
      <c r="N891" t="s">
        <v>125</v>
      </c>
      <c r="O891">
        <v>0</v>
      </c>
      <c r="P891" t="s">
        <v>275</v>
      </c>
      <c r="R891" t="s">
        <v>66</v>
      </c>
      <c r="S891" t="s">
        <v>465</v>
      </c>
      <c r="U891" t="s">
        <v>42</v>
      </c>
      <c r="V891" t="s">
        <v>156</v>
      </c>
      <c r="W891" t="s">
        <v>146</v>
      </c>
      <c r="X891" s="1">
        <v>37227</v>
      </c>
      <c r="Y891" t="s">
        <v>130</v>
      </c>
      <c r="Z891" t="s">
        <v>170</v>
      </c>
      <c r="AA891" t="s">
        <v>2543</v>
      </c>
      <c r="AB891" t="s">
        <v>148</v>
      </c>
      <c r="AD891" t="s">
        <v>66</v>
      </c>
      <c r="AE891">
        <v>0</v>
      </c>
      <c r="AF891" t="s">
        <v>574</v>
      </c>
      <c r="AG891" t="s">
        <v>129</v>
      </c>
      <c r="AH891" t="s">
        <v>129</v>
      </c>
      <c r="AI891" t="s">
        <v>129</v>
      </c>
      <c r="AJ891" t="s">
        <v>129</v>
      </c>
      <c r="AK891" t="s">
        <v>146</v>
      </c>
      <c r="AL891" t="s">
        <v>187</v>
      </c>
      <c r="AO891" t="s">
        <v>136</v>
      </c>
      <c r="AP891">
        <v>5</v>
      </c>
      <c r="AT891">
        <v>0</v>
      </c>
      <c r="AU891">
        <v>0</v>
      </c>
      <c r="AW891" t="s">
        <v>137</v>
      </c>
      <c r="AX891" t="s">
        <v>138</v>
      </c>
      <c r="AZ891" t="s">
        <v>42</v>
      </c>
      <c r="BD891" t="s">
        <v>173</v>
      </c>
      <c r="BF891">
        <v>-117.672968</v>
      </c>
      <c r="BG891">
        <v>34.099637000000001</v>
      </c>
    </row>
    <row r="892" spans="1:59" x14ac:dyDescent="0.3">
      <c r="A892">
        <v>992</v>
      </c>
      <c r="B892">
        <v>7267</v>
      </c>
      <c r="C892" t="s">
        <v>2546</v>
      </c>
      <c r="D892" t="s">
        <v>2547</v>
      </c>
      <c r="E892" t="s">
        <v>284</v>
      </c>
      <c r="F892">
        <v>-117.67004</v>
      </c>
      <c r="G892">
        <v>34.099615999999997</v>
      </c>
      <c r="H892" t="s">
        <v>2492</v>
      </c>
      <c r="I892">
        <v>8.4</v>
      </c>
      <c r="J892">
        <v>2.7</v>
      </c>
      <c r="K892">
        <v>11.1</v>
      </c>
      <c r="L892" t="s">
        <v>53</v>
      </c>
      <c r="N892" t="s">
        <v>293</v>
      </c>
      <c r="O892">
        <v>0</v>
      </c>
      <c r="P892" t="s">
        <v>275</v>
      </c>
      <c r="R892" t="s">
        <v>155</v>
      </c>
      <c r="S892" t="s">
        <v>144</v>
      </c>
      <c r="U892" t="s">
        <v>42</v>
      </c>
      <c r="V892" t="s">
        <v>157</v>
      </c>
      <c r="W892" t="s">
        <v>146</v>
      </c>
      <c r="X892" s="1">
        <v>37227</v>
      </c>
      <c r="Y892" t="s">
        <v>157</v>
      </c>
      <c r="Z892" t="s">
        <v>131</v>
      </c>
      <c r="AA892" t="s">
        <v>2543</v>
      </c>
      <c r="AC892" t="s">
        <v>133</v>
      </c>
      <c r="AD892" t="s">
        <v>66</v>
      </c>
      <c r="AE892">
        <v>0</v>
      </c>
      <c r="AF892" t="s">
        <v>593</v>
      </c>
      <c r="AG892" t="s">
        <v>129</v>
      </c>
      <c r="AH892" t="s">
        <v>129</v>
      </c>
      <c r="AI892" t="s">
        <v>146</v>
      </c>
      <c r="AJ892" t="s">
        <v>146</v>
      </c>
      <c r="AK892" t="s">
        <v>146</v>
      </c>
      <c r="AL892" t="s">
        <v>159</v>
      </c>
      <c r="AO892" t="s">
        <v>136</v>
      </c>
      <c r="AP892">
        <v>5</v>
      </c>
      <c r="AT892">
        <v>6</v>
      </c>
      <c r="AU892">
        <v>114</v>
      </c>
      <c r="AW892" t="s">
        <v>137</v>
      </c>
      <c r="AX892" t="s">
        <v>138</v>
      </c>
      <c r="AZ892" t="s">
        <v>42</v>
      </c>
      <c r="BF892">
        <v>-117.67004</v>
      </c>
      <c r="BG892">
        <v>34.099615999999997</v>
      </c>
    </row>
    <row r="893" spans="1:59" x14ac:dyDescent="0.3">
      <c r="A893">
        <v>993</v>
      </c>
      <c r="B893">
        <v>7268</v>
      </c>
      <c r="C893" t="s">
        <v>2548</v>
      </c>
      <c r="D893" t="s">
        <v>2549</v>
      </c>
      <c r="E893" t="s">
        <v>284</v>
      </c>
      <c r="F893">
        <v>-117.66483100000001</v>
      </c>
      <c r="G893">
        <v>34.099634999999999</v>
      </c>
      <c r="H893" t="s">
        <v>2492</v>
      </c>
      <c r="I893">
        <v>1.1000000000000001</v>
      </c>
      <c r="J893">
        <v>0.3</v>
      </c>
      <c r="K893">
        <v>1.4</v>
      </c>
      <c r="L893" t="s">
        <v>53</v>
      </c>
      <c r="N893" t="s">
        <v>125</v>
      </c>
      <c r="O893">
        <v>0</v>
      </c>
      <c r="P893" t="s">
        <v>275</v>
      </c>
      <c r="R893" t="s">
        <v>196</v>
      </c>
      <c r="S893" t="s">
        <v>465</v>
      </c>
      <c r="U893" t="s">
        <v>42</v>
      </c>
      <c r="V893" t="s">
        <v>156</v>
      </c>
      <c r="W893" t="s">
        <v>146</v>
      </c>
      <c r="X893" s="1">
        <v>37227</v>
      </c>
      <c r="Y893" t="s">
        <v>130</v>
      </c>
      <c r="Z893" t="s">
        <v>66</v>
      </c>
      <c r="AA893" t="s">
        <v>2543</v>
      </c>
      <c r="AD893" t="s">
        <v>66</v>
      </c>
      <c r="AE893">
        <v>0</v>
      </c>
      <c r="AG893" t="s">
        <v>129</v>
      </c>
      <c r="AH893" t="s">
        <v>129</v>
      </c>
      <c r="AI893" t="s">
        <v>129</v>
      </c>
      <c r="AJ893" t="s">
        <v>129</v>
      </c>
      <c r="AK893" t="s">
        <v>129</v>
      </c>
      <c r="AL893" t="s">
        <v>187</v>
      </c>
      <c r="AO893" t="s">
        <v>136</v>
      </c>
      <c r="AP893">
        <v>5</v>
      </c>
      <c r="AW893" t="s">
        <v>137</v>
      </c>
      <c r="AX893" t="s">
        <v>138</v>
      </c>
      <c r="AZ893" t="s">
        <v>42</v>
      </c>
      <c r="BF893">
        <v>-117.66483100000001</v>
      </c>
      <c r="BG893">
        <v>34.099634999999999</v>
      </c>
    </row>
    <row r="894" spans="1:59" x14ac:dyDescent="0.3">
      <c r="A894">
        <v>994</v>
      </c>
      <c r="B894">
        <v>7269</v>
      </c>
      <c r="C894" t="s">
        <v>2550</v>
      </c>
      <c r="D894" t="s">
        <v>2551</v>
      </c>
      <c r="E894" t="s">
        <v>284</v>
      </c>
      <c r="F894">
        <v>-117.66068199999999</v>
      </c>
      <c r="G894">
        <v>34.099666999999997</v>
      </c>
      <c r="H894" t="s">
        <v>2492</v>
      </c>
      <c r="I894">
        <v>11</v>
      </c>
      <c r="J894">
        <v>12.4</v>
      </c>
      <c r="K894">
        <v>23.4</v>
      </c>
      <c r="L894" t="s">
        <v>37</v>
      </c>
      <c r="N894" t="s">
        <v>125</v>
      </c>
      <c r="O894">
        <v>0</v>
      </c>
      <c r="P894" t="s">
        <v>275</v>
      </c>
      <c r="R894" t="s">
        <v>155</v>
      </c>
      <c r="S894" t="s">
        <v>144</v>
      </c>
      <c r="T894" t="s">
        <v>66</v>
      </c>
      <c r="U894" t="s">
        <v>42</v>
      </c>
      <c r="V894" t="s">
        <v>145</v>
      </c>
      <c r="W894" t="s">
        <v>146</v>
      </c>
      <c r="X894" s="1">
        <v>25569</v>
      </c>
      <c r="Y894" t="s">
        <v>156</v>
      </c>
      <c r="Z894" t="s">
        <v>66</v>
      </c>
      <c r="AA894" t="s">
        <v>2543</v>
      </c>
      <c r="AB894" t="s">
        <v>148</v>
      </c>
      <c r="AD894" t="s">
        <v>61</v>
      </c>
      <c r="AE894">
        <v>3</v>
      </c>
      <c r="AG894" t="s">
        <v>146</v>
      </c>
      <c r="AH894" t="s">
        <v>146</v>
      </c>
      <c r="AI894" t="s">
        <v>146</v>
      </c>
      <c r="AJ894" t="s">
        <v>146</v>
      </c>
      <c r="AK894" t="s">
        <v>146</v>
      </c>
      <c r="AL894" t="s">
        <v>821</v>
      </c>
      <c r="AM894" t="s">
        <v>2552</v>
      </c>
      <c r="AO894" t="s">
        <v>136</v>
      </c>
      <c r="AP894">
        <v>5</v>
      </c>
      <c r="AR894" t="s">
        <v>188</v>
      </c>
      <c r="AT894">
        <v>11</v>
      </c>
      <c r="AU894">
        <v>12</v>
      </c>
      <c r="AW894" t="s">
        <v>137</v>
      </c>
      <c r="AX894" t="s">
        <v>138</v>
      </c>
      <c r="AZ894" t="s">
        <v>42</v>
      </c>
      <c r="BF894">
        <v>-117.66068199999999</v>
      </c>
      <c r="BG894">
        <v>34.099666999999997</v>
      </c>
    </row>
    <row r="895" spans="1:59" x14ac:dyDescent="0.3">
      <c r="A895">
        <v>995</v>
      </c>
      <c r="B895">
        <v>7271</v>
      </c>
      <c r="C895" t="s">
        <v>2553</v>
      </c>
      <c r="D895" t="s">
        <v>2554</v>
      </c>
      <c r="E895" t="s">
        <v>284</v>
      </c>
      <c r="F895">
        <v>-117.652492</v>
      </c>
      <c r="G895">
        <v>34.099691</v>
      </c>
      <c r="H895" t="s">
        <v>2492</v>
      </c>
      <c r="I895">
        <v>2</v>
      </c>
      <c r="J895">
        <v>3.3</v>
      </c>
      <c r="K895">
        <v>5.3</v>
      </c>
      <c r="L895" t="s">
        <v>53</v>
      </c>
      <c r="N895" t="s">
        <v>125</v>
      </c>
      <c r="O895">
        <v>0</v>
      </c>
      <c r="P895" t="s">
        <v>794</v>
      </c>
      <c r="R895" t="s">
        <v>66</v>
      </c>
      <c r="S895" t="s">
        <v>144</v>
      </c>
      <c r="U895" t="s">
        <v>42</v>
      </c>
      <c r="V895" t="s">
        <v>156</v>
      </c>
      <c r="W895" t="s">
        <v>146</v>
      </c>
      <c r="X895" s="1">
        <v>37227</v>
      </c>
      <c r="Y895" t="s">
        <v>157</v>
      </c>
      <c r="Z895" t="s">
        <v>66</v>
      </c>
      <c r="AA895" t="s">
        <v>229</v>
      </c>
      <c r="AD895" t="s">
        <v>66</v>
      </c>
      <c r="AE895">
        <v>0</v>
      </c>
      <c r="AF895" t="s">
        <v>593</v>
      </c>
      <c r="AG895" t="s">
        <v>129</v>
      </c>
      <c r="AH895" t="s">
        <v>129</v>
      </c>
      <c r="AI895" t="s">
        <v>146</v>
      </c>
      <c r="AJ895" t="s">
        <v>146</v>
      </c>
      <c r="AK895" t="s">
        <v>146</v>
      </c>
      <c r="AL895" t="s">
        <v>187</v>
      </c>
      <c r="AO895" t="s">
        <v>136</v>
      </c>
      <c r="AP895">
        <v>5</v>
      </c>
      <c r="AT895">
        <v>5</v>
      </c>
      <c r="AU895">
        <v>25</v>
      </c>
      <c r="AW895" t="s">
        <v>137</v>
      </c>
      <c r="AX895" t="s">
        <v>138</v>
      </c>
      <c r="AZ895" t="s">
        <v>42</v>
      </c>
      <c r="BF895">
        <v>-117.652492</v>
      </c>
      <c r="BG895">
        <v>34.099691</v>
      </c>
    </row>
    <row r="896" spans="1:59" x14ac:dyDescent="0.3">
      <c r="A896">
        <v>996</v>
      </c>
      <c r="B896">
        <v>7272</v>
      </c>
      <c r="C896" t="s">
        <v>2555</v>
      </c>
      <c r="D896" t="s">
        <v>2556</v>
      </c>
      <c r="E896" t="s">
        <v>284</v>
      </c>
      <c r="F896">
        <v>-117.650926</v>
      </c>
      <c r="G896">
        <v>34.099749000000003</v>
      </c>
      <c r="H896" t="s">
        <v>2492</v>
      </c>
      <c r="I896">
        <v>22.5</v>
      </c>
      <c r="J896">
        <v>6.9</v>
      </c>
      <c r="K896">
        <v>29.4</v>
      </c>
      <c r="L896" t="s">
        <v>49</v>
      </c>
      <c r="N896" t="s">
        <v>125</v>
      </c>
      <c r="O896">
        <v>0</v>
      </c>
      <c r="P896" t="s">
        <v>275</v>
      </c>
      <c r="Q896" t="s">
        <v>432</v>
      </c>
      <c r="R896" t="s">
        <v>196</v>
      </c>
      <c r="S896" t="s">
        <v>144</v>
      </c>
      <c r="U896" t="s">
        <v>42</v>
      </c>
      <c r="V896" t="s">
        <v>156</v>
      </c>
      <c r="W896" t="s">
        <v>146</v>
      </c>
      <c r="X896" s="1">
        <v>37227</v>
      </c>
      <c r="Y896" t="s">
        <v>145</v>
      </c>
      <c r="Z896" t="s">
        <v>66</v>
      </c>
      <c r="AA896" t="s">
        <v>2543</v>
      </c>
      <c r="AC896" t="s">
        <v>133</v>
      </c>
      <c r="AD896" t="s">
        <v>38</v>
      </c>
      <c r="AE896">
        <v>0</v>
      </c>
      <c r="AF896" t="s">
        <v>2557</v>
      </c>
      <c r="AG896" t="s">
        <v>146</v>
      </c>
      <c r="AH896" t="s">
        <v>146</v>
      </c>
      <c r="AI896" t="s">
        <v>146</v>
      </c>
      <c r="AJ896" t="s">
        <v>146</v>
      </c>
      <c r="AK896" t="s">
        <v>146</v>
      </c>
      <c r="AL896" t="s">
        <v>187</v>
      </c>
      <c r="AO896" t="s">
        <v>136</v>
      </c>
      <c r="AP896">
        <v>5</v>
      </c>
      <c r="AR896" t="s">
        <v>294</v>
      </c>
      <c r="AS896" t="s">
        <v>294</v>
      </c>
      <c r="AT896">
        <v>6</v>
      </c>
      <c r="AU896">
        <v>11</v>
      </c>
      <c r="AW896" t="s">
        <v>49</v>
      </c>
      <c r="AX896" t="s">
        <v>138</v>
      </c>
      <c r="AZ896" t="s">
        <v>42</v>
      </c>
      <c r="BF896">
        <v>-117.650854</v>
      </c>
      <c r="BG896">
        <v>34.099722999999997</v>
      </c>
    </row>
    <row r="897" spans="1:59" x14ac:dyDescent="0.3">
      <c r="A897">
        <v>997</v>
      </c>
      <c r="B897">
        <v>7273</v>
      </c>
      <c r="C897" t="s">
        <v>2558</v>
      </c>
      <c r="D897" t="s">
        <v>2559</v>
      </c>
      <c r="E897" t="s">
        <v>284</v>
      </c>
      <c r="F897">
        <v>-117.648352</v>
      </c>
      <c r="G897">
        <v>34.099685999999998</v>
      </c>
      <c r="H897" t="s">
        <v>2492</v>
      </c>
      <c r="I897">
        <v>3.4</v>
      </c>
      <c r="J897">
        <v>2</v>
      </c>
      <c r="K897">
        <v>5.4</v>
      </c>
      <c r="L897" t="s">
        <v>49</v>
      </c>
      <c r="N897" t="s">
        <v>125</v>
      </c>
      <c r="O897">
        <v>0</v>
      </c>
      <c r="P897" t="s">
        <v>275</v>
      </c>
      <c r="R897" t="s">
        <v>196</v>
      </c>
      <c r="S897" t="s">
        <v>144</v>
      </c>
      <c r="U897" t="s">
        <v>42</v>
      </c>
      <c r="V897" t="s">
        <v>145</v>
      </c>
      <c r="W897" t="s">
        <v>146</v>
      </c>
      <c r="X897" s="1">
        <v>37227</v>
      </c>
      <c r="Y897" t="s">
        <v>145</v>
      </c>
      <c r="Z897" t="s">
        <v>181</v>
      </c>
      <c r="AA897" t="s">
        <v>2543</v>
      </c>
      <c r="AC897" t="s">
        <v>133</v>
      </c>
      <c r="AD897" t="s">
        <v>38</v>
      </c>
      <c r="AE897">
        <v>0</v>
      </c>
      <c r="AG897" t="s">
        <v>146</v>
      </c>
      <c r="AH897" t="s">
        <v>146</v>
      </c>
      <c r="AI897" t="s">
        <v>146</v>
      </c>
      <c r="AJ897" t="s">
        <v>146</v>
      </c>
      <c r="AK897" t="s">
        <v>146</v>
      </c>
      <c r="AL897" t="s">
        <v>187</v>
      </c>
      <c r="AO897" t="s">
        <v>136</v>
      </c>
      <c r="AP897">
        <v>5</v>
      </c>
      <c r="AR897" t="s">
        <v>294</v>
      </c>
      <c r="AS897" t="s">
        <v>294</v>
      </c>
      <c r="AT897">
        <v>11</v>
      </c>
      <c r="AU897">
        <v>33</v>
      </c>
      <c r="AW897" t="s">
        <v>49</v>
      </c>
      <c r="AX897" t="s">
        <v>138</v>
      </c>
      <c r="AZ897" t="s">
        <v>42</v>
      </c>
      <c r="BF897">
        <v>-117.648352</v>
      </c>
      <c r="BG897">
        <v>34.099685999999998</v>
      </c>
    </row>
    <row r="898" spans="1:59" x14ac:dyDescent="0.3">
      <c r="A898">
        <v>998</v>
      </c>
      <c r="B898">
        <v>7274</v>
      </c>
      <c r="C898" t="s">
        <v>2560</v>
      </c>
      <c r="D898" t="s">
        <v>2561</v>
      </c>
      <c r="E898" t="s">
        <v>284</v>
      </c>
      <c r="F898">
        <v>-117.644109</v>
      </c>
      <c r="G898">
        <v>34.099719999999998</v>
      </c>
      <c r="H898" t="s">
        <v>2492</v>
      </c>
      <c r="I898">
        <v>0.3</v>
      </c>
      <c r="J898">
        <v>1.8</v>
      </c>
      <c r="K898">
        <v>2.1</v>
      </c>
      <c r="L898" t="s">
        <v>53</v>
      </c>
      <c r="N898" t="s">
        <v>125</v>
      </c>
      <c r="O898">
        <v>0</v>
      </c>
      <c r="P898" t="s">
        <v>275</v>
      </c>
      <c r="R898" t="s">
        <v>196</v>
      </c>
      <c r="S898" t="s">
        <v>127</v>
      </c>
      <c r="U898" t="s">
        <v>42</v>
      </c>
      <c r="V898" t="s">
        <v>157</v>
      </c>
      <c r="W898" t="s">
        <v>146</v>
      </c>
      <c r="X898" s="1">
        <v>37227</v>
      </c>
      <c r="Y898" t="s">
        <v>130</v>
      </c>
      <c r="Z898" t="s">
        <v>181</v>
      </c>
      <c r="AA898" t="s">
        <v>2543</v>
      </c>
      <c r="AC898" t="s">
        <v>183</v>
      </c>
      <c r="AD898" t="s">
        <v>66</v>
      </c>
      <c r="AE898">
        <v>0</v>
      </c>
      <c r="AF898" t="s">
        <v>2562</v>
      </c>
      <c r="AG898" t="s">
        <v>129</v>
      </c>
      <c r="AH898" t="s">
        <v>129</v>
      </c>
      <c r="AI898" t="s">
        <v>129</v>
      </c>
      <c r="AJ898" t="s">
        <v>129</v>
      </c>
      <c r="AK898" t="s">
        <v>146</v>
      </c>
      <c r="AL898" t="s">
        <v>187</v>
      </c>
      <c r="AO898" t="s">
        <v>136</v>
      </c>
      <c r="AP898">
        <v>6</v>
      </c>
      <c r="AW898" t="s">
        <v>137</v>
      </c>
      <c r="AX898" t="s">
        <v>138</v>
      </c>
      <c r="AZ898" t="s">
        <v>42</v>
      </c>
      <c r="BF898">
        <v>-117.644109</v>
      </c>
      <c r="BG898">
        <v>34.099719999999998</v>
      </c>
    </row>
    <row r="899" spans="1:59" x14ac:dyDescent="0.3">
      <c r="A899">
        <v>999</v>
      </c>
      <c r="B899">
        <v>7275</v>
      </c>
      <c r="C899" t="s">
        <v>2563</v>
      </c>
      <c r="D899" t="s">
        <v>2564</v>
      </c>
      <c r="E899" t="s">
        <v>284</v>
      </c>
      <c r="F899">
        <v>-117.63925</v>
      </c>
      <c r="G899">
        <v>34.099972999999999</v>
      </c>
      <c r="H899" t="s">
        <v>2492</v>
      </c>
      <c r="I899">
        <v>1.5</v>
      </c>
      <c r="J899">
        <v>1.5</v>
      </c>
      <c r="K899">
        <v>3</v>
      </c>
      <c r="L899" t="s">
        <v>46</v>
      </c>
      <c r="N899" t="s">
        <v>293</v>
      </c>
      <c r="O899">
        <v>0</v>
      </c>
      <c r="P899" t="s">
        <v>275</v>
      </c>
      <c r="R899" t="s">
        <v>196</v>
      </c>
      <c r="S899" t="s">
        <v>144</v>
      </c>
      <c r="U899" t="s">
        <v>42</v>
      </c>
      <c r="V899" t="s">
        <v>156</v>
      </c>
      <c r="W899" t="s">
        <v>146</v>
      </c>
      <c r="X899" s="1">
        <v>37229</v>
      </c>
      <c r="Y899" t="s">
        <v>145</v>
      </c>
      <c r="Z899" t="s">
        <v>170</v>
      </c>
      <c r="AA899" t="s">
        <v>2543</v>
      </c>
      <c r="AC899" t="s">
        <v>133</v>
      </c>
      <c r="AD899" t="s">
        <v>66</v>
      </c>
      <c r="AE899">
        <v>0</v>
      </c>
      <c r="AG899" t="s">
        <v>146</v>
      </c>
      <c r="AH899" t="s">
        <v>146</v>
      </c>
      <c r="AI899" t="s">
        <v>146</v>
      </c>
      <c r="AJ899" t="s">
        <v>146</v>
      </c>
      <c r="AK899" t="s">
        <v>146</v>
      </c>
      <c r="AL899" t="s">
        <v>187</v>
      </c>
      <c r="AO899" t="s">
        <v>136</v>
      </c>
      <c r="AP899">
        <v>7</v>
      </c>
      <c r="AR899" t="s">
        <v>604</v>
      </c>
      <c r="AT899">
        <v>9</v>
      </c>
      <c r="AU899">
        <v>8</v>
      </c>
      <c r="AW899" t="s">
        <v>137</v>
      </c>
      <c r="AX899" t="s">
        <v>138</v>
      </c>
      <c r="AZ899" t="s">
        <v>42</v>
      </c>
      <c r="BF899">
        <v>-117.63925</v>
      </c>
      <c r="BG899">
        <v>34.099972999999999</v>
      </c>
    </row>
    <row r="900" spans="1:59" x14ac:dyDescent="0.3">
      <c r="A900">
        <v>1000</v>
      </c>
      <c r="B900">
        <v>7908</v>
      </c>
      <c r="C900" t="s">
        <v>2565</v>
      </c>
      <c r="D900" t="s">
        <v>2566</v>
      </c>
      <c r="E900" t="s">
        <v>284</v>
      </c>
      <c r="F900">
        <v>-117.63463400000001</v>
      </c>
      <c r="G900">
        <v>34.102012000000002</v>
      </c>
      <c r="H900" t="s">
        <v>2492</v>
      </c>
      <c r="I900">
        <v>5.7</v>
      </c>
      <c r="J900">
        <v>10.7</v>
      </c>
      <c r="K900">
        <v>16.399999999999999</v>
      </c>
      <c r="L900" t="s">
        <v>49</v>
      </c>
      <c r="N900" t="s">
        <v>125</v>
      </c>
      <c r="O900">
        <v>0</v>
      </c>
      <c r="P900" t="s">
        <v>275</v>
      </c>
      <c r="Q900" t="s">
        <v>432</v>
      </c>
      <c r="S900" t="s">
        <v>144</v>
      </c>
      <c r="U900" t="s">
        <v>42</v>
      </c>
      <c r="V900" t="s">
        <v>156</v>
      </c>
      <c r="W900" t="s">
        <v>146</v>
      </c>
      <c r="X900" s="1">
        <v>37227</v>
      </c>
      <c r="Y900" t="s">
        <v>157</v>
      </c>
      <c r="Z900" t="s">
        <v>181</v>
      </c>
      <c r="AA900" t="s">
        <v>2543</v>
      </c>
      <c r="AD900" t="s">
        <v>38</v>
      </c>
      <c r="AE900">
        <v>0</v>
      </c>
      <c r="AG900" t="s">
        <v>146</v>
      </c>
      <c r="AH900" t="s">
        <v>146</v>
      </c>
      <c r="AI900" t="s">
        <v>146</v>
      </c>
      <c r="AJ900" t="s">
        <v>146</v>
      </c>
      <c r="AK900" t="s">
        <v>146</v>
      </c>
      <c r="AL900" t="s">
        <v>187</v>
      </c>
      <c r="AM900" t="s">
        <v>2567</v>
      </c>
      <c r="AO900" t="s">
        <v>136</v>
      </c>
      <c r="AP900">
        <v>4</v>
      </c>
      <c r="AR900" t="s">
        <v>294</v>
      </c>
      <c r="AT900">
        <v>12</v>
      </c>
      <c r="AU900">
        <v>16</v>
      </c>
      <c r="AW900" t="s">
        <v>137</v>
      </c>
      <c r="AX900" t="s">
        <v>138</v>
      </c>
      <c r="AZ900" t="s">
        <v>42</v>
      </c>
      <c r="BF900">
        <v>-117.636696</v>
      </c>
      <c r="BG900">
        <v>34.101100000000002</v>
      </c>
    </row>
    <row r="901" spans="1:59" x14ac:dyDescent="0.3">
      <c r="A901">
        <v>801</v>
      </c>
      <c r="B901">
        <v>7813</v>
      </c>
      <c r="C901" t="s">
        <v>2568</v>
      </c>
      <c r="D901" t="s">
        <v>2569</v>
      </c>
      <c r="E901" t="s">
        <v>296</v>
      </c>
      <c r="F901">
        <v>-117.50702099999999</v>
      </c>
      <c r="G901">
        <v>34.047986000000002</v>
      </c>
      <c r="H901" t="s">
        <v>695</v>
      </c>
      <c r="I901">
        <v>2.7</v>
      </c>
      <c r="J901">
        <v>2</v>
      </c>
      <c r="K901">
        <v>4.7</v>
      </c>
      <c r="L901" t="s">
        <v>53</v>
      </c>
      <c r="M901" t="s">
        <v>129</v>
      </c>
      <c r="N901" t="s">
        <v>125</v>
      </c>
      <c r="O901">
        <v>0</v>
      </c>
      <c r="P901" t="s">
        <v>662</v>
      </c>
      <c r="S901" t="s">
        <v>144</v>
      </c>
      <c r="U901" t="s">
        <v>42</v>
      </c>
      <c r="V901" t="s">
        <v>156</v>
      </c>
      <c r="W901" t="s">
        <v>146</v>
      </c>
      <c r="X901" s="1">
        <v>37227</v>
      </c>
      <c r="Y901" t="s">
        <v>157</v>
      </c>
      <c r="Z901" t="s">
        <v>66</v>
      </c>
      <c r="AA901" t="s">
        <v>2225</v>
      </c>
      <c r="AB901" t="s">
        <v>148</v>
      </c>
      <c r="AC901" t="s">
        <v>133</v>
      </c>
      <c r="AD901" t="s">
        <v>66</v>
      </c>
      <c r="AE901">
        <v>0</v>
      </c>
      <c r="AG901" t="s">
        <v>129</v>
      </c>
      <c r="AH901" t="s">
        <v>129</v>
      </c>
      <c r="AI901" t="s">
        <v>146</v>
      </c>
      <c r="AJ901" t="s">
        <v>146</v>
      </c>
      <c r="AK901" t="s">
        <v>146</v>
      </c>
      <c r="AL901" t="s">
        <v>187</v>
      </c>
      <c r="AM901" t="s">
        <v>2570</v>
      </c>
      <c r="AO901" t="s">
        <v>136</v>
      </c>
      <c r="AP901">
        <v>6</v>
      </c>
      <c r="AT901">
        <v>6</v>
      </c>
      <c r="AU901">
        <v>30</v>
      </c>
      <c r="AW901" t="s">
        <v>137</v>
      </c>
      <c r="AX901" t="s">
        <v>138</v>
      </c>
      <c r="AZ901" t="s">
        <v>42</v>
      </c>
      <c r="BD901" t="s">
        <v>173</v>
      </c>
      <c r="BF901">
        <v>-117.50713257983</v>
      </c>
      <c r="BG901">
        <v>34.047648195270703</v>
      </c>
    </row>
    <row r="902" spans="1:59" x14ac:dyDescent="0.3">
      <c r="A902">
        <v>802</v>
      </c>
      <c r="B902">
        <v>7680</v>
      </c>
      <c r="C902" t="s">
        <v>2571</v>
      </c>
      <c r="D902" t="s">
        <v>2572</v>
      </c>
      <c r="E902" t="s">
        <v>296</v>
      </c>
      <c r="F902">
        <v>-117.50699299999999</v>
      </c>
      <c r="G902">
        <v>34.040702000000003</v>
      </c>
      <c r="H902" t="s">
        <v>695</v>
      </c>
      <c r="I902">
        <v>3.7</v>
      </c>
      <c r="J902">
        <v>1.1000000000000001</v>
      </c>
      <c r="K902">
        <v>4.8</v>
      </c>
      <c r="L902" t="s">
        <v>53</v>
      </c>
      <c r="M902" t="s">
        <v>129</v>
      </c>
      <c r="N902" t="s">
        <v>125</v>
      </c>
      <c r="O902">
        <v>0</v>
      </c>
      <c r="P902" t="s">
        <v>662</v>
      </c>
      <c r="Q902" t="s">
        <v>2573</v>
      </c>
      <c r="R902" t="s">
        <v>155</v>
      </c>
      <c r="S902" t="s">
        <v>144</v>
      </c>
      <c r="U902" t="s">
        <v>42</v>
      </c>
      <c r="V902" t="s">
        <v>156</v>
      </c>
      <c r="W902" t="s">
        <v>146</v>
      </c>
      <c r="X902" s="1">
        <v>25569</v>
      </c>
      <c r="Y902" t="s">
        <v>145</v>
      </c>
      <c r="Z902" t="s">
        <v>131</v>
      </c>
      <c r="AA902" t="s">
        <v>2225</v>
      </c>
      <c r="AB902" t="s">
        <v>148</v>
      </c>
      <c r="AC902" t="s">
        <v>183</v>
      </c>
      <c r="AD902" t="s">
        <v>66</v>
      </c>
      <c r="AE902">
        <v>0</v>
      </c>
      <c r="AG902" t="s">
        <v>146</v>
      </c>
      <c r="AH902" t="s">
        <v>146</v>
      </c>
      <c r="AI902" t="s">
        <v>146</v>
      </c>
      <c r="AJ902" t="s">
        <v>146</v>
      </c>
      <c r="AK902" t="s">
        <v>146</v>
      </c>
      <c r="AL902" t="s">
        <v>187</v>
      </c>
      <c r="AM902" t="s">
        <v>2244</v>
      </c>
      <c r="AO902" t="s">
        <v>136</v>
      </c>
      <c r="AP902">
        <v>5</v>
      </c>
      <c r="AT902">
        <v>11</v>
      </c>
      <c r="AU902">
        <v>30</v>
      </c>
      <c r="AW902" t="s">
        <v>137</v>
      </c>
      <c r="AX902" t="s">
        <v>138</v>
      </c>
      <c r="AZ902" t="s">
        <v>42</v>
      </c>
      <c r="BD902" t="s">
        <v>173</v>
      </c>
      <c r="BF902">
        <v>-117.507078831016</v>
      </c>
      <c r="BG902">
        <v>34.0396564890451</v>
      </c>
    </row>
    <row r="903" spans="1:59" x14ac:dyDescent="0.3">
      <c r="A903">
        <v>803</v>
      </c>
      <c r="B903">
        <v>7385</v>
      </c>
      <c r="C903" t="s">
        <v>2574</v>
      </c>
      <c r="D903" t="s">
        <v>2575</v>
      </c>
      <c r="E903" t="s">
        <v>296</v>
      </c>
      <c r="F903">
        <v>-117.506491</v>
      </c>
      <c r="G903">
        <v>34.035446999999998</v>
      </c>
      <c r="H903" t="s">
        <v>695</v>
      </c>
      <c r="I903">
        <v>2.6</v>
      </c>
      <c r="J903">
        <v>4.8</v>
      </c>
      <c r="K903">
        <v>7.4</v>
      </c>
      <c r="L903" t="s">
        <v>53</v>
      </c>
      <c r="M903" t="s">
        <v>129</v>
      </c>
      <c r="N903" t="s">
        <v>125</v>
      </c>
      <c r="O903">
        <v>0</v>
      </c>
      <c r="P903" t="s">
        <v>662</v>
      </c>
      <c r="R903" t="s">
        <v>66</v>
      </c>
      <c r="S903" t="s">
        <v>144</v>
      </c>
      <c r="U903" t="s">
        <v>42</v>
      </c>
      <c r="V903" t="s">
        <v>157</v>
      </c>
      <c r="W903" t="s">
        <v>146</v>
      </c>
      <c r="X903" s="1">
        <v>37227</v>
      </c>
      <c r="Y903" t="s">
        <v>157</v>
      </c>
      <c r="Z903" t="s">
        <v>66</v>
      </c>
      <c r="AA903" t="s">
        <v>717</v>
      </c>
      <c r="AB903" t="s">
        <v>148</v>
      </c>
      <c r="AD903" t="s">
        <v>66</v>
      </c>
      <c r="AE903">
        <v>0</v>
      </c>
      <c r="AF903" t="s">
        <v>246</v>
      </c>
      <c r="AG903" t="s">
        <v>129</v>
      </c>
      <c r="AH903" t="s">
        <v>129</v>
      </c>
      <c r="AI903" t="s">
        <v>146</v>
      </c>
      <c r="AJ903" t="s">
        <v>146</v>
      </c>
      <c r="AK903" t="s">
        <v>146</v>
      </c>
      <c r="AL903" t="s">
        <v>187</v>
      </c>
      <c r="AM903" t="s">
        <v>1228</v>
      </c>
      <c r="AN903" t="s">
        <v>610</v>
      </c>
      <c r="AO903" t="s">
        <v>136</v>
      </c>
      <c r="AP903">
        <v>5</v>
      </c>
      <c r="AT903">
        <v>6</v>
      </c>
      <c r="AU903">
        <v>30</v>
      </c>
      <c r="AW903" t="s">
        <v>137</v>
      </c>
      <c r="AX903" t="s">
        <v>138</v>
      </c>
      <c r="AZ903" t="s">
        <v>42</v>
      </c>
      <c r="BD903" t="s">
        <v>173</v>
      </c>
      <c r="BF903">
        <v>-117.504016930503</v>
      </c>
      <c r="BG903">
        <v>34.035537687322801</v>
      </c>
    </row>
    <row r="904" spans="1:59" x14ac:dyDescent="0.3">
      <c r="A904">
        <v>804</v>
      </c>
      <c r="B904">
        <v>7386</v>
      </c>
      <c r="C904" t="s">
        <v>2576</v>
      </c>
      <c r="D904" t="s">
        <v>2577</v>
      </c>
      <c r="E904" t="s">
        <v>296</v>
      </c>
      <c r="F904">
        <v>-117.501445</v>
      </c>
      <c r="G904">
        <v>34.036977999999998</v>
      </c>
      <c r="H904" t="s">
        <v>695</v>
      </c>
      <c r="I904">
        <v>2</v>
      </c>
      <c r="J904">
        <v>1</v>
      </c>
      <c r="K904">
        <v>3</v>
      </c>
      <c r="L904" t="s">
        <v>53</v>
      </c>
      <c r="M904" t="s">
        <v>129</v>
      </c>
      <c r="N904" t="s">
        <v>125</v>
      </c>
      <c r="O904">
        <v>0</v>
      </c>
      <c r="P904" t="s">
        <v>662</v>
      </c>
      <c r="R904" t="s">
        <v>66</v>
      </c>
      <c r="S904" t="s">
        <v>144</v>
      </c>
      <c r="U904" t="s">
        <v>42</v>
      </c>
      <c r="V904" t="s">
        <v>156</v>
      </c>
      <c r="W904" t="s">
        <v>146</v>
      </c>
      <c r="X904" s="1">
        <v>37227</v>
      </c>
      <c r="Y904" t="s">
        <v>157</v>
      </c>
      <c r="Z904" t="s">
        <v>170</v>
      </c>
      <c r="AA904" t="s">
        <v>717</v>
      </c>
      <c r="AB904" t="s">
        <v>148</v>
      </c>
      <c r="AC904" t="s">
        <v>245</v>
      </c>
      <c r="AD904" t="s">
        <v>66</v>
      </c>
      <c r="AE904">
        <v>0</v>
      </c>
      <c r="AG904" t="s">
        <v>129</v>
      </c>
      <c r="AH904" t="s">
        <v>129</v>
      </c>
      <c r="AI904" t="s">
        <v>146</v>
      </c>
      <c r="AJ904" t="s">
        <v>146</v>
      </c>
      <c r="AK904" t="s">
        <v>146</v>
      </c>
      <c r="AL904" t="s">
        <v>187</v>
      </c>
      <c r="AN904" t="s">
        <v>610</v>
      </c>
      <c r="AO904" t="s">
        <v>136</v>
      </c>
      <c r="AP904">
        <v>5</v>
      </c>
      <c r="AT904">
        <v>6</v>
      </c>
      <c r="AU904">
        <v>30</v>
      </c>
      <c r="AW904" t="s">
        <v>137</v>
      </c>
      <c r="AX904" t="s">
        <v>138</v>
      </c>
      <c r="AZ904" t="s">
        <v>42</v>
      </c>
      <c r="BD904" t="s">
        <v>173</v>
      </c>
      <c r="BF904">
        <v>-117.50145841104499</v>
      </c>
      <c r="BG904">
        <v>34.036994670125303</v>
      </c>
    </row>
    <row r="905" spans="1:59" x14ac:dyDescent="0.3">
      <c r="A905">
        <v>805</v>
      </c>
      <c r="B905">
        <v>7387</v>
      </c>
      <c r="C905" t="s">
        <v>2578</v>
      </c>
      <c r="D905" t="s">
        <v>2579</v>
      </c>
      <c r="E905" t="s">
        <v>296</v>
      </c>
      <c r="F905">
        <v>-117.497456</v>
      </c>
      <c r="G905">
        <v>34.038389000000002</v>
      </c>
      <c r="H905" t="s">
        <v>695</v>
      </c>
      <c r="I905">
        <v>10.9</v>
      </c>
      <c r="J905">
        <v>7.1</v>
      </c>
      <c r="K905">
        <v>18</v>
      </c>
      <c r="L905" t="s">
        <v>53</v>
      </c>
      <c r="M905" t="s">
        <v>129</v>
      </c>
      <c r="N905" t="s">
        <v>125</v>
      </c>
      <c r="O905">
        <v>0</v>
      </c>
      <c r="P905" t="s">
        <v>662</v>
      </c>
      <c r="R905" t="s">
        <v>66</v>
      </c>
      <c r="S905" t="s">
        <v>144</v>
      </c>
      <c r="U905" t="s">
        <v>42</v>
      </c>
      <c r="V905" t="s">
        <v>156</v>
      </c>
      <c r="W905" t="s">
        <v>146</v>
      </c>
      <c r="X905" s="1">
        <v>37227</v>
      </c>
      <c r="Y905" t="s">
        <v>145</v>
      </c>
      <c r="Z905" t="s">
        <v>66</v>
      </c>
      <c r="AA905" t="s">
        <v>2225</v>
      </c>
      <c r="AB905" t="s">
        <v>148</v>
      </c>
      <c r="AC905" t="s">
        <v>183</v>
      </c>
      <c r="AD905" t="s">
        <v>66</v>
      </c>
      <c r="AE905">
        <v>0</v>
      </c>
      <c r="AF905" t="s">
        <v>467</v>
      </c>
      <c r="AG905" t="s">
        <v>146</v>
      </c>
      <c r="AH905" t="s">
        <v>146</v>
      </c>
      <c r="AI905" t="s">
        <v>146</v>
      </c>
      <c r="AJ905" t="s">
        <v>146</v>
      </c>
      <c r="AK905" t="s">
        <v>146</v>
      </c>
      <c r="AL905" t="s">
        <v>187</v>
      </c>
      <c r="AO905" t="s">
        <v>136</v>
      </c>
      <c r="AP905">
        <v>4</v>
      </c>
      <c r="AT905">
        <v>8</v>
      </c>
      <c r="AU905">
        <v>30</v>
      </c>
      <c r="AW905" t="s">
        <v>137</v>
      </c>
      <c r="AX905" t="s">
        <v>138</v>
      </c>
      <c r="AZ905" t="s">
        <v>42</v>
      </c>
      <c r="BD905" t="s">
        <v>173</v>
      </c>
      <c r="BF905">
        <v>-117.49736064733899</v>
      </c>
      <c r="BG905">
        <v>34.038386999563798</v>
      </c>
    </row>
    <row r="906" spans="1:59" x14ac:dyDescent="0.3">
      <c r="A906">
        <v>806</v>
      </c>
      <c r="B906">
        <v>7681</v>
      </c>
      <c r="C906" t="s">
        <v>2580</v>
      </c>
      <c r="D906" t="s">
        <v>2581</v>
      </c>
      <c r="E906" t="s">
        <v>296</v>
      </c>
      <c r="F906">
        <v>-117.49212199999999</v>
      </c>
      <c r="G906">
        <v>34.036754999999999</v>
      </c>
      <c r="H906" t="s">
        <v>695</v>
      </c>
      <c r="I906">
        <v>2.9</v>
      </c>
      <c r="J906">
        <v>3.2</v>
      </c>
      <c r="K906">
        <v>6.1</v>
      </c>
      <c r="L906" t="s">
        <v>37</v>
      </c>
      <c r="M906" t="s">
        <v>129</v>
      </c>
      <c r="N906" t="s">
        <v>125</v>
      </c>
      <c r="O906">
        <v>0</v>
      </c>
      <c r="P906" t="s">
        <v>662</v>
      </c>
      <c r="R906" t="s">
        <v>66</v>
      </c>
      <c r="S906" t="s">
        <v>144</v>
      </c>
      <c r="U906" t="s">
        <v>42</v>
      </c>
      <c r="V906" t="s">
        <v>156</v>
      </c>
      <c r="W906" t="s">
        <v>146</v>
      </c>
      <c r="X906" s="1">
        <v>37227</v>
      </c>
      <c r="Y906" t="s">
        <v>157</v>
      </c>
      <c r="Z906" t="s">
        <v>66</v>
      </c>
      <c r="AA906" t="s">
        <v>2225</v>
      </c>
      <c r="AB906" t="s">
        <v>148</v>
      </c>
      <c r="AC906" t="s">
        <v>183</v>
      </c>
      <c r="AD906" t="s">
        <v>66</v>
      </c>
      <c r="AE906">
        <v>0</v>
      </c>
      <c r="AF906" t="s">
        <v>350</v>
      </c>
      <c r="AG906" t="s">
        <v>129</v>
      </c>
      <c r="AH906" t="s">
        <v>129</v>
      </c>
      <c r="AI906" t="s">
        <v>146</v>
      </c>
      <c r="AJ906" t="s">
        <v>146</v>
      </c>
      <c r="AK906" t="s">
        <v>146</v>
      </c>
      <c r="AL906" t="s">
        <v>187</v>
      </c>
      <c r="AN906" t="s">
        <v>610</v>
      </c>
      <c r="AO906" t="s">
        <v>136</v>
      </c>
      <c r="AP906">
        <v>4</v>
      </c>
      <c r="AR906" t="s">
        <v>152</v>
      </c>
      <c r="AT906">
        <v>5</v>
      </c>
      <c r="AU906">
        <v>30</v>
      </c>
      <c r="AW906" t="s">
        <v>137</v>
      </c>
      <c r="AX906" t="s">
        <v>138</v>
      </c>
      <c r="AZ906" t="s">
        <v>42</v>
      </c>
      <c r="BD906" t="s">
        <v>173</v>
      </c>
      <c r="BF906">
        <v>-117.492135411045</v>
      </c>
      <c r="BG906">
        <v>34.036743886552102</v>
      </c>
    </row>
    <row r="907" spans="1:59" x14ac:dyDescent="0.3">
      <c r="A907">
        <v>807</v>
      </c>
      <c r="B907">
        <v>7389</v>
      </c>
      <c r="C907" t="s">
        <v>2582</v>
      </c>
      <c r="D907" t="s">
        <v>2583</v>
      </c>
      <c r="E907" t="s">
        <v>296</v>
      </c>
      <c r="F907">
        <v>-117.487589</v>
      </c>
      <c r="G907">
        <v>34.038262000000003</v>
      </c>
      <c r="H907" t="s">
        <v>695</v>
      </c>
      <c r="I907">
        <v>2.8</v>
      </c>
      <c r="J907">
        <v>0.9</v>
      </c>
      <c r="K907">
        <v>3.7</v>
      </c>
      <c r="L907" t="s">
        <v>53</v>
      </c>
      <c r="M907" t="s">
        <v>129</v>
      </c>
      <c r="N907" t="s">
        <v>125</v>
      </c>
      <c r="O907">
        <v>0</v>
      </c>
      <c r="P907" t="s">
        <v>662</v>
      </c>
      <c r="R907" t="s">
        <v>66</v>
      </c>
      <c r="S907" t="s">
        <v>144</v>
      </c>
      <c r="U907" t="s">
        <v>42</v>
      </c>
      <c r="V907" t="s">
        <v>156</v>
      </c>
      <c r="W907" t="s">
        <v>146</v>
      </c>
      <c r="X907" s="1">
        <v>37227</v>
      </c>
      <c r="Y907" t="s">
        <v>157</v>
      </c>
      <c r="Z907" t="s">
        <v>66</v>
      </c>
      <c r="AA907" t="s">
        <v>2225</v>
      </c>
      <c r="AB907" t="s">
        <v>148</v>
      </c>
      <c r="AC907" t="s">
        <v>133</v>
      </c>
      <c r="AD907" t="s">
        <v>66</v>
      </c>
      <c r="AE907">
        <v>0</v>
      </c>
      <c r="AF907" t="s">
        <v>2584</v>
      </c>
      <c r="AG907" t="s">
        <v>129</v>
      </c>
      <c r="AH907" t="s">
        <v>129</v>
      </c>
      <c r="AI907" t="s">
        <v>146</v>
      </c>
      <c r="AJ907" t="s">
        <v>146</v>
      </c>
      <c r="AK907" t="s">
        <v>146</v>
      </c>
      <c r="AL907" t="s">
        <v>187</v>
      </c>
      <c r="AM907" t="s">
        <v>1228</v>
      </c>
      <c r="AO907" t="s">
        <v>136</v>
      </c>
      <c r="AP907">
        <v>4</v>
      </c>
      <c r="AT907">
        <v>6</v>
      </c>
      <c r="AU907">
        <v>30</v>
      </c>
      <c r="AW907" t="s">
        <v>137</v>
      </c>
      <c r="AX907" t="s">
        <v>138</v>
      </c>
      <c r="AZ907" t="s">
        <v>42</v>
      </c>
      <c r="BD907" t="s">
        <v>173</v>
      </c>
      <c r="BF907">
        <v>-117.487589</v>
      </c>
      <c r="BG907">
        <v>34.038262000000003</v>
      </c>
    </row>
    <row r="908" spans="1:59" x14ac:dyDescent="0.3">
      <c r="A908">
        <v>808</v>
      </c>
      <c r="B908">
        <v>7390</v>
      </c>
      <c r="C908" t="s">
        <v>2585</v>
      </c>
      <c r="D908" t="s">
        <v>2586</v>
      </c>
      <c r="E908" t="s">
        <v>296</v>
      </c>
      <c r="F908">
        <v>-117.486446</v>
      </c>
      <c r="G908">
        <v>34.040754999999997</v>
      </c>
      <c r="H908" t="s">
        <v>695</v>
      </c>
      <c r="I908">
        <v>6.7</v>
      </c>
      <c r="J908">
        <v>3.2</v>
      </c>
      <c r="K908">
        <v>9.9</v>
      </c>
      <c r="L908" t="s">
        <v>53</v>
      </c>
      <c r="M908" t="s">
        <v>129</v>
      </c>
      <c r="N908" t="s">
        <v>125</v>
      </c>
      <c r="O908">
        <v>0</v>
      </c>
      <c r="P908" t="s">
        <v>662</v>
      </c>
      <c r="R908" t="s">
        <v>66</v>
      </c>
      <c r="S908" t="s">
        <v>144</v>
      </c>
      <c r="U908" t="s">
        <v>42</v>
      </c>
      <c r="V908" t="s">
        <v>156</v>
      </c>
      <c r="W908" t="s">
        <v>146</v>
      </c>
      <c r="X908" s="1">
        <v>37227</v>
      </c>
      <c r="Y908" t="s">
        <v>145</v>
      </c>
      <c r="Z908" t="s">
        <v>181</v>
      </c>
      <c r="AA908" t="s">
        <v>2225</v>
      </c>
      <c r="AB908" t="s">
        <v>148</v>
      </c>
      <c r="AC908" t="s">
        <v>133</v>
      </c>
      <c r="AD908" t="s">
        <v>66</v>
      </c>
      <c r="AE908">
        <v>0</v>
      </c>
      <c r="AF908" t="s">
        <v>2587</v>
      </c>
      <c r="AG908" t="s">
        <v>146</v>
      </c>
      <c r="AH908" t="s">
        <v>146</v>
      </c>
      <c r="AI908" t="s">
        <v>146</v>
      </c>
      <c r="AJ908" t="s">
        <v>146</v>
      </c>
      <c r="AK908" t="s">
        <v>146</v>
      </c>
      <c r="AL908" t="s">
        <v>187</v>
      </c>
      <c r="AO908" t="s">
        <v>136</v>
      </c>
      <c r="AP908">
        <v>5</v>
      </c>
      <c r="AT908">
        <v>8</v>
      </c>
      <c r="AU908">
        <v>53</v>
      </c>
      <c r="AW908" t="s">
        <v>137</v>
      </c>
      <c r="AX908" t="s">
        <v>138</v>
      </c>
      <c r="AZ908" t="s">
        <v>42</v>
      </c>
      <c r="BD908" t="s">
        <v>173</v>
      </c>
      <c r="BF908">
        <v>-117.486424542328</v>
      </c>
      <c r="BG908">
        <v>34.041115946993799</v>
      </c>
    </row>
    <row r="909" spans="1:59" x14ac:dyDescent="0.3">
      <c r="A909">
        <v>809</v>
      </c>
      <c r="B909">
        <v>7391</v>
      </c>
      <c r="C909" t="s">
        <v>2588</v>
      </c>
      <c r="D909" t="s">
        <v>2589</v>
      </c>
      <c r="E909" t="s">
        <v>296</v>
      </c>
      <c r="F909">
        <v>-117.48724799999999</v>
      </c>
      <c r="G909">
        <v>34.042785000000002</v>
      </c>
      <c r="H909" t="s">
        <v>695</v>
      </c>
      <c r="I909">
        <v>6.7</v>
      </c>
      <c r="J909">
        <v>1.5</v>
      </c>
      <c r="K909">
        <v>8.1999999999999993</v>
      </c>
      <c r="L909" t="s">
        <v>53</v>
      </c>
      <c r="M909" t="s">
        <v>129</v>
      </c>
      <c r="N909" t="s">
        <v>125</v>
      </c>
      <c r="O909">
        <v>0</v>
      </c>
      <c r="P909" t="s">
        <v>662</v>
      </c>
      <c r="R909" t="s">
        <v>66</v>
      </c>
      <c r="S909" t="s">
        <v>144</v>
      </c>
      <c r="U909" t="s">
        <v>42</v>
      </c>
      <c r="V909" t="s">
        <v>157</v>
      </c>
      <c r="W909" t="s">
        <v>146</v>
      </c>
      <c r="X909" s="1">
        <v>37227</v>
      </c>
      <c r="Y909" t="s">
        <v>157</v>
      </c>
      <c r="Z909" t="s">
        <v>66</v>
      </c>
      <c r="AA909" t="s">
        <v>2225</v>
      </c>
      <c r="AB909" t="s">
        <v>148</v>
      </c>
      <c r="AC909" t="s">
        <v>183</v>
      </c>
      <c r="AD909" t="s">
        <v>66</v>
      </c>
      <c r="AE909">
        <v>0</v>
      </c>
      <c r="AF909" t="s">
        <v>246</v>
      </c>
      <c r="AG909" t="s">
        <v>129</v>
      </c>
      <c r="AH909" t="s">
        <v>129</v>
      </c>
      <c r="AI909" t="s">
        <v>146</v>
      </c>
      <c r="AJ909" t="s">
        <v>146</v>
      </c>
      <c r="AK909" t="s">
        <v>146</v>
      </c>
      <c r="AL909" t="s">
        <v>187</v>
      </c>
      <c r="AO909" t="s">
        <v>136</v>
      </c>
      <c r="AP909">
        <v>4</v>
      </c>
      <c r="AT909">
        <v>4</v>
      </c>
      <c r="AU909">
        <v>15</v>
      </c>
      <c r="AW909" t="s">
        <v>137</v>
      </c>
      <c r="AX909" t="s">
        <v>138</v>
      </c>
      <c r="AZ909" t="s">
        <v>42</v>
      </c>
      <c r="BD909" t="s">
        <v>173</v>
      </c>
      <c r="BF909">
        <v>-117.487287696661</v>
      </c>
      <c r="BG909">
        <v>34.042849008887401</v>
      </c>
    </row>
    <row r="910" spans="1:59" x14ac:dyDescent="0.3">
      <c r="A910">
        <v>810</v>
      </c>
      <c r="B910">
        <v>7392</v>
      </c>
      <c r="C910" t="s">
        <v>2590</v>
      </c>
      <c r="D910" t="s">
        <v>2591</v>
      </c>
      <c r="E910" t="s">
        <v>296</v>
      </c>
      <c r="F910">
        <v>-117.488895</v>
      </c>
      <c r="G910">
        <v>34.045090999999999</v>
      </c>
      <c r="H910" t="s">
        <v>695</v>
      </c>
      <c r="I910">
        <v>9.6</v>
      </c>
      <c r="J910">
        <v>3.3</v>
      </c>
      <c r="K910">
        <v>12.9</v>
      </c>
      <c r="L910" t="s">
        <v>53</v>
      </c>
      <c r="M910" t="s">
        <v>129</v>
      </c>
      <c r="N910" t="s">
        <v>125</v>
      </c>
      <c r="O910">
        <v>0</v>
      </c>
      <c r="P910" t="s">
        <v>662</v>
      </c>
      <c r="R910" t="s">
        <v>66</v>
      </c>
      <c r="S910" t="s">
        <v>465</v>
      </c>
      <c r="U910" t="s">
        <v>42</v>
      </c>
      <c r="V910" t="s">
        <v>157</v>
      </c>
      <c r="W910" t="s">
        <v>146</v>
      </c>
      <c r="X910" s="1">
        <v>37227</v>
      </c>
      <c r="Y910" t="s">
        <v>130</v>
      </c>
      <c r="Z910" t="s">
        <v>66</v>
      </c>
      <c r="AA910" t="s">
        <v>717</v>
      </c>
      <c r="AB910" t="s">
        <v>148</v>
      </c>
      <c r="AD910" t="s">
        <v>66</v>
      </c>
      <c r="AE910">
        <v>0</v>
      </c>
      <c r="AF910" t="s">
        <v>2592</v>
      </c>
      <c r="AG910" t="s">
        <v>129</v>
      </c>
      <c r="AH910" t="s">
        <v>129</v>
      </c>
      <c r="AI910" t="s">
        <v>129</v>
      </c>
      <c r="AJ910" t="s">
        <v>146</v>
      </c>
      <c r="AK910" t="s">
        <v>146</v>
      </c>
      <c r="AL910" t="s">
        <v>187</v>
      </c>
      <c r="AM910" t="s">
        <v>2593</v>
      </c>
      <c r="AO910" t="s">
        <v>136</v>
      </c>
      <c r="AP910">
        <v>5</v>
      </c>
      <c r="AT910">
        <v>0</v>
      </c>
      <c r="AU910">
        <v>0</v>
      </c>
      <c r="AW910" t="s">
        <v>137</v>
      </c>
      <c r="AX910" t="s">
        <v>138</v>
      </c>
      <c r="AZ910" t="s">
        <v>42</v>
      </c>
      <c r="BD910" t="s">
        <v>173</v>
      </c>
      <c r="BF910">
        <v>-117.48884135582</v>
      </c>
      <c r="BG910">
        <v>34.045046550568699</v>
      </c>
    </row>
    <row r="911" spans="1:59" x14ac:dyDescent="0.3">
      <c r="A911">
        <v>811</v>
      </c>
      <c r="B911">
        <v>444</v>
      </c>
      <c r="C911" t="s">
        <v>2594</v>
      </c>
      <c r="D911" t="s">
        <v>2595</v>
      </c>
      <c r="E911" t="s">
        <v>296</v>
      </c>
      <c r="F911">
        <v>-117.488354</v>
      </c>
      <c r="G911">
        <v>34.047956999999997</v>
      </c>
      <c r="H911" t="s">
        <v>695</v>
      </c>
      <c r="I911">
        <v>0.5</v>
      </c>
      <c r="J911">
        <v>0.1</v>
      </c>
      <c r="K911">
        <v>0.6</v>
      </c>
      <c r="L911" t="s">
        <v>37</v>
      </c>
      <c r="M911" t="s">
        <v>129</v>
      </c>
      <c r="N911" t="s">
        <v>125</v>
      </c>
      <c r="O911">
        <v>0</v>
      </c>
      <c r="P911" t="s">
        <v>662</v>
      </c>
      <c r="R911" t="s">
        <v>155</v>
      </c>
      <c r="S911" t="s">
        <v>144</v>
      </c>
      <c r="U911" t="s">
        <v>42</v>
      </c>
      <c r="V911" t="s">
        <v>156</v>
      </c>
      <c r="W911" t="s">
        <v>146</v>
      </c>
      <c r="X911" s="1">
        <v>37227</v>
      </c>
      <c r="Y911" t="s">
        <v>145</v>
      </c>
      <c r="Z911" t="s">
        <v>66</v>
      </c>
      <c r="AA911" t="s">
        <v>717</v>
      </c>
      <c r="AB911" t="s">
        <v>148</v>
      </c>
      <c r="AC911" t="s">
        <v>133</v>
      </c>
      <c r="AD911" t="s">
        <v>61</v>
      </c>
      <c r="AE911">
        <v>0</v>
      </c>
      <c r="AF911" t="s">
        <v>2232</v>
      </c>
      <c r="AG911" t="s">
        <v>146</v>
      </c>
      <c r="AH911" t="s">
        <v>146</v>
      </c>
      <c r="AI911" t="s">
        <v>146</v>
      </c>
      <c r="AJ911" t="s">
        <v>146</v>
      </c>
      <c r="AK911" t="s">
        <v>146</v>
      </c>
      <c r="AL911" t="s">
        <v>187</v>
      </c>
      <c r="AO911" t="s">
        <v>136</v>
      </c>
      <c r="AP911">
        <v>8</v>
      </c>
      <c r="AR911" t="s">
        <v>152</v>
      </c>
      <c r="AT911">
        <v>8</v>
      </c>
      <c r="AU911">
        <v>40</v>
      </c>
      <c r="AW911" t="s">
        <v>137</v>
      </c>
      <c r="AX911" t="s">
        <v>138</v>
      </c>
      <c r="AZ911" t="s">
        <v>42</v>
      </c>
      <c r="BD911" t="s">
        <v>173</v>
      </c>
      <c r="BF911">
        <v>-117.48876300000001</v>
      </c>
      <c r="BG911">
        <v>34.047980222005997</v>
      </c>
    </row>
    <row r="912" spans="1:59" x14ac:dyDescent="0.3">
      <c r="A912">
        <v>812</v>
      </c>
      <c r="B912">
        <v>7393</v>
      </c>
      <c r="C912" t="s">
        <v>2596</v>
      </c>
      <c r="D912" t="s">
        <v>2597</v>
      </c>
      <c r="E912" t="s">
        <v>296</v>
      </c>
      <c r="F912">
        <v>-117.479956</v>
      </c>
      <c r="G912">
        <v>34.047995999999998</v>
      </c>
      <c r="H912" t="s">
        <v>695</v>
      </c>
      <c r="I912">
        <v>1.1000000000000001</v>
      </c>
      <c r="J912">
        <v>0.1</v>
      </c>
      <c r="K912">
        <v>1.2</v>
      </c>
      <c r="L912" t="s">
        <v>31</v>
      </c>
      <c r="M912" t="s">
        <v>129</v>
      </c>
      <c r="N912" t="s">
        <v>125</v>
      </c>
      <c r="O912">
        <v>0</v>
      </c>
      <c r="P912" t="s">
        <v>662</v>
      </c>
      <c r="R912" t="s">
        <v>155</v>
      </c>
      <c r="S912" t="s">
        <v>144</v>
      </c>
      <c r="T912" t="s">
        <v>202</v>
      </c>
      <c r="U912" t="s">
        <v>21</v>
      </c>
      <c r="V912" t="s">
        <v>156</v>
      </c>
      <c r="W912" t="s">
        <v>146</v>
      </c>
      <c r="X912" s="1">
        <v>37227</v>
      </c>
      <c r="Y912" t="s">
        <v>145</v>
      </c>
      <c r="Z912" t="s">
        <v>203</v>
      </c>
      <c r="AA912" t="s">
        <v>717</v>
      </c>
      <c r="AB912" t="s">
        <v>204</v>
      </c>
      <c r="AC912" t="s">
        <v>183</v>
      </c>
      <c r="AD912" t="s">
        <v>59</v>
      </c>
      <c r="AE912">
        <v>0</v>
      </c>
      <c r="AG912" t="s">
        <v>146</v>
      </c>
      <c r="AH912" t="s">
        <v>146</v>
      </c>
      <c r="AI912" t="s">
        <v>146</v>
      </c>
      <c r="AJ912" t="s">
        <v>146</v>
      </c>
      <c r="AK912" t="s">
        <v>146</v>
      </c>
      <c r="AL912" t="s">
        <v>187</v>
      </c>
      <c r="AO912" t="s">
        <v>136</v>
      </c>
      <c r="AP912">
        <v>7</v>
      </c>
      <c r="AQ912" t="s">
        <v>164</v>
      </c>
      <c r="AR912" t="s">
        <v>164</v>
      </c>
      <c r="AT912">
        <v>8</v>
      </c>
      <c r="AU912">
        <v>30</v>
      </c>
      <c r="AW912" t="s">
        <v>137</v>
      </c>
      <c r="AX912" t="s">
        <v>138</v>
      </c>
      <c r="AZ912" t="s">
        <v>42</v>
      </c>
      <c r="BD912" t="s">
        <v>173</v>
      </c>
      <c r="BF912">
        <v>-117.47993519926899</v>
      </c>
      <c r="BG912">
        <v>34.047932775331603</v>
      </c>
    </row>
    <row r="913" spans="1:59" x14ac:dyDescent="0.3">
      <c r="A913">
        <v>813</v>
      </c>
      <c r="B913">
        <v>7394</v>
      </c>
      <c r="C913" t="s">
        <v>2598</v>
      </c>
      <c r="D913" t="s">
        <v>2599</v>
      </c>
      <c r="E913" t="s">
        <v>296</v>
      </c>
      <c r="F913">
        <v>-117.47550200000001</v>
      </c>
      <c r="G913">
        <v>34.047952000000002</v>
      </c>
      <c r="H913" t="s">
        <v>695</v>
      </c>
      <c r="I913">
        <v>0.5</v>
      </c>
      <c r="J913">
        <v>0.2</v>
      </c>
      <c r="K913">
        <v>0.7</v>
      </c>
      <c r="L913" t="s">
        <v>53</v>
      </c>
      <c r="M913" t="s">
        <v>129</v>
      </c>
      <c r="N913" t="s">
        <v>125</v>
      </c>
      <c r="O913">
        <v>0</v>
      </c>
      <c r="P913" t="s">
        <v>662</v>
      </c>
      <c r="R913" t="s">
        <v>155</v>
      </c>
      <c r="S913" t="s">
        <v>465</v>
      </c>
      <c r="U913" t="s">
        <v>42</v>
      </c>
      <c r="V913" t="s">
        <v>156</v>
      </c>
      <c r="W913" t="s">
        <v>146</v>
      </c>
      <c r="X913" s="1">
        <v>37227</v>
      </c>
      <c r="Y913" t="s">
        <v>130</v>
      </c>
      <c r="Z913" t="s">
        <v>170</v>
      </c>
      <c r="AA913" t="s">
        <v>717</v>
      </c>
      <c r="AB913" t="s">
        <v>148</v>
      </c>
      <c r="AD913" t="s">
        <v>66</v>
      </c>
      <c r="AE913">
        <v>0</v>
      </c>
      <c r="AG913" t="s">
        <v>129</v>
      </c>
      <c r="AH913" t="s">
        <v>129</v>
      </c>
      <c r="AI913" t="s">
        <v>129</v>
      </c>
      <c r="AJ913" t="s">
        <v>146</v>
      </c>
      <c r="AK913" t="s">
        <v>146</v>
      </c>
      <c r="AL913" t="s">
        <v>129</v>
      </c>
      <c r="AO913" t="s">
        <v>136</v>
      </c>
      <c r="AP913">
        <v>8</v>
      </c>
      <c r="AT913">
        <v>0</v>
      </c>
      <c r="AU913">
        <v>0</v>
      </c>
      <c r="AW913" t="s">
        <v>137</v>
      </c>
      <c r="AX913" t="s">
        <v>138</v>
      </c>
      <c r="AZ913" t="s">
        <v>42</v>
      </c>
      <c r="BD913" t="s">
        <v>2165</v>
      </c>
      <c r="BF913">
        <v>-117.475160822981</v>
      </c>
      <c r="BG913">
        <v>34.047925331243803</v>
      </c>
    </row>
    <row r="914" spans="1:59" x14ac:dyDescent="0.3">
      <c r="A914">
        <v>814</v>
      </c>
      <c r="B914">
        <v>7395</v>
      </c>
      <c r="C914" t="s">
        <v>2600</v>
      </c>
      <c r="D914" t="s">
        <v>2601</v>
      </c>
      <c r="E914" t="s">
        <v>296</v>
      </c>
      <c r="F914">
        <v>-117.471006</v>
      </c>
      <c r="G914">
        <v>34.047944999999999</v>
      </c>
      <c r="H914" t="s">
        <v>695</v>
      </c>
      <c r="I914">
        <v>1.5</v>
      </c>
      <c r="J914">
        <v>1.4</v>
      </c>
      <c r="K914">
        <v>2.9</v>
      </c>
      <c r="L914" t="s">
        <v>31</v>
      </c>
      <c r="M914" t="s">
        <v>129</v>
      </c>
      <c r="N914" t="s">
        <v>125</v>
      </c>
      <c r="O914">
        <v>0</v>
      </c>
      <c r="P914" t="s">
        <v>662</v>
      </c>
      <c r="R914" t="s">
        <v>155</v>
      </c>
      <c r="S914" t="s">
        <v>144</v>
      </c>
      <c r="T914" t="s">
        <v>202</v>
      </c>
      <c r="U914" t="s">
        <v>21</v>
      </c>
      <c r="V914" t="s">
        <v>156</v>
      </c>
      <c r="W914" t="s">
        <v>146</v>
      </c>
      <c r="X914" s="1">
        <v>37227</v>
      </c>
      <c r="Y914" t="s">
        <v>145</v>
      </c>
      <c r="Z914" t="s">
        <v>203</v>
      </c>
      <c r="AA914" t="s">
        <v>717</v>
      </c>
      <c r="AB914" t="s">
        <v>204</v>
      </c>
      <c r="AC914" t="s">
        <v>183</v>
      </c>
      <c r="AD914" t="s">
        <v>59</v>
      </c>
      <c r="AE914">
        <v>0</v>
      </c>
      <c r="AG914" t="s">
        <v>146</v>
      </c>
      <c r="AH914" t="s">
        <v>146</v>
      </c>
      <c r="AI914" t="s">
        <v>146</v>
      </c>
      <c r="AJ914" t="s">
        <v>146</v>
      </c>
      <c r="AK914" t="s">
        <v>146</v>
      </c>
      <c r="AL914" t="s">
        <v>187</v>
      </c>
      <c r="AO914" t="s">
        <v>136</v>
      </c>
      <c r="AP914">
        <v>8</v>
      </c>
      <c r="AQ914" t="s">
        <v>164</v>
      </c>
      <c r="AR914" t="s">
        <v>164</v>
      </c>
      <c r="AT914">
        <v>8</v>
      </c>
      <c r="AU914">
        <v>40</v>
      </c>
      <c r="AW914" t="s">
        <v>137</v>
      </c>
      <c r="AX914" t="s">
        <v>138</v>
      </c>
      <c r="AZ914" t="s">
        <v>42</v>
      </c>
      <c r="BD914" t="s">
        <v>173</v>
      </c>
      <c r="BF914">
        <v>-117.470493698119</v>
      </c>
      <c r="BG914">
        <v>34.047924553925498</v>
      </c>
    </row>
    <row r="915" spans="1:59" x14ac:dyDescent="0.3">
      <c r="A915">
        <v>815</v>
      </c>
      <c r="B915">
        <v>7396</v>
      </c>
      <c r="C915" t="s">
        <v>2602</v>
      </c>
      <c r="D915" t="s">
        <v>2603</v>
      </c>
      <c r="E915" t="s">
        <v>296</v>
      </c>
      <c r="F915">
        <v>-117.466838</v>
      </c>
      <c r="G915">
        <v>34.047986999999999</v>
      </c>
      <c r="H915" t="s">
        <v>695</v>
      </c>
      <c r="I915">
        <v>1</v>
      </c>
      <c r="J915">
        <v>0.2</v>
      </c>
      <c r="K915">
        <v>1.2</v>
      </c>
      <c r="L915" t="s">
        <v>53</v>
      </c>
      <c r="M915" t="s">
        <v>129</v>
      </c>
      <c r="N915" t="s">
        <v>125</v>
      </c>
      <c r="O915">
        <v>0</v>
      </c>
      <c r="P915" t="s">
        <v>662</v>
      </c>
      <c r="R915" t="s">
        <v>155</v>
      </c>
      <c r="S915" t="s">
        <v>144</v>
      </c>
      <c r="U915" t="s">
        <v>42</v>
      </c>
      <c r="V915" t="s">
        <v>156</v>
      </c>
      <c r="W915" t="s">
        <v>146</v>
      </c>
      <c r="X915" s="1">
        <v>37227</v>
      </c>
      <c r="Y915" t="s">
        <v>156</v>
      </c>
      <c r="Z915" t="s">
        <v>66</v>
      </c>
      <c r="AA915" t="s">
        <v>717</v>
      </c>
      <c r="AB915" t="s">
        <v>148</v>
      </c>
      <c r="AD915" t="s">
        <v>66</v>
      </c>
      <c r="AE915">
        <v>0</v>
      </c>
      <c r="AG915" t="s">
        <v>146</v>
      </c>
      <c r="AH915" t="s">
        <v>146</v>
      </c>
      <c r="AI915" t="s">
        <v>146</v>
      </c>
      <c r="AJ915" t="s">
        <v>146</v>
      </c>
      <c r="AK915" t="s">
        <v>146</v>
      </c>
      <c r="AL915" t="s">
        <v>187</v>
      </c>
      <c r="AM915" t="s">
        <v>2604</v>
      </c>
      <c r="AO915" t="s">
        <v>136</v>
      </c>
      <c r="AP915">
        <v>8</v>
      </c>
      <c r="AT915">
        <v>12</v>
      </c>
      <c r="AU915">
        <v>25</v>
      </c>
      <c r="AW915" t="s">
        <v>137</v>
      </c>
      <c r="AX915" t="s">
        <v>138</v>
      </c>
      <c r="AZ915" t="s">
        <v>42</v>
      </c>
      <c r="BD915" t="s">
        <v>173</v>
      </c>
      <c r="BF915">
        <v>-117.466649172747</v>
      </c>
      <c r="BG915">
        <v>34.047954997450503</v>
      </c>
    </row>
    <row r="916" spans="1:59" x14ac:dyDescent="0.3">
      <c r="A916">
        <v>816</v>
      </c>
      <c r="B916">
        <v>7682</v>
      </c>
      <c r="C916" t="s">
        <v>2605</v>
      </c>
      <c r="D916" t="s">
        <v>2606</v>
      </c>
      <c r="E916" t="s">
        <v>296</v>
      </c>
      <c r="F916">
        <v>-117.46252800000001</v>
      </c>
      <c r="G916">
        <v>34.048031000000002</v>
      </c>
      <c r="H916" t="s">
        <v>695</v>
      </c>
      <c r="I916">
        <v>5.5</v>
      </c>
      <c r="J916">
        <v>4.3</v>
      </c>
      <c r="K916">
        <v>9.8000000000000007</v>
      </c>
      <c r="L916" t="s">
        <v>53</v>
      </c>
      <c r="M916" t="s">
        <v>129</v>
      </c>
      <c r="N916" t="s">
        <v>125</v>
      </c>
      <c r="O916">
        <v>0</v>
      </c>
      <c r="P916" t="s">
        <v>662</v>
      </c>
      <c r="R916" t="s">
        <v>155</v>
      </c>
      <c r="S916" t="s">
        <v>144</v>
      </c>
      <c r="U916" t="s">
        <v>42</v>
      </c>
      <c r="V916" t="s">
        <v>156</v>
      </c>
      <c r="W916" t="s">
        <v>146</v>
      </c>
      <c r="X916" s="1">
        <v>37227</v>
      </c>
      <c r="Y916" t="s">
        <v>145</v>
      </c>
      <c r="Z916" t="s">
        <v>170</v>
      </c>
      <c r="AA916" t="s">
        <v>717</v>
      </c>
      <c r="AB916" t="s">
        <v>148</v>
      </c>
      <c r="AC916" t="s">
        <v>133</v>
      </c>
      <c r="AD916" t="s">
        <v>66</v>
      </c>
      <c r="AE916">
        <v>0</v>
      </c>
      <c r="AF916" t="s">
        <v>2607</v>
      </c>
      <c r="AG916" t="s">
        <v>146</v>
      </c>
      <c r="AH916" t="s">
        <v>146</v>
      </c>
      <c r="AI916" t="s">
        <v>146</v>
      </c>
      <c r="AJ916" t="s">
        <v>146</v>
      </c>
      <c r="AK916" t="s">
        <v>146</v>
      </c>
      <c r="AL916" t="s">
        <v>187</v>
      </c>
      <c r="AO916" t="s">
        <v>136</v>
      </c>
      <c r="AP916">
        <v>8</v>
      </c>
      <c r="AT916">
        <v>8</v>
      </c>
      <c r="AU916">
        <v>30</v>
      </c>
      <c r="AW916" t="s">
        <v>137</v>
      </c>
      <c r="AX916" t="s">
        <v>138</v>
      </c>
      <c r="AZ916" t="s">
        <v>42</v>
      </c>
      <c r="BD916" t="s">
        <v>173</v>
      </c>
      <c r="BF916">
        <v>-117.461864957899</v>
      </c>
      <c r="BG916">
        <v>34.047997219646298</v>
      </c>
    </row>
    <row r="917" spans="1:59" x14ac:dyDescent="0.3">
      <c r="A917">
        <v>817</v>
      </c>
      <c r="B917">
        <v>7683</v>
      </c>
      <c r="C917" t="s">
        <v>2608</v>
      </c>
      <c r="D917" t="s">
        <v>2609</v>
      </c>
      <c r="E917" t="s">
        <v>296</v>
      </c>
      <c r="F917">
        <v>-117.458185</v>
      </c>
      <c r="G917">
        <v>34.048065999999999</v>
      </c>
      <c r="H917" t="s">
        <v>695</v>
      </c>
      <c r="I917">
        <v>0.3</v>
      </c>
      <c r="J917">
        <v>0.2</v>
      </c>
      <c r="K917">
        <v>0.5</v>
      </c>
      <c r="L917" t="s">
        <v>53</v>
      </c>
      <c r="M917" t="s">
        <v>129</v>
      </c>
      <c r="N917" t="s">
        <v>125</v>
      </c>
      <c r="O917">
        <v>0</v>
      </c>
      <c r="P917" t="s">
        <v>662</v>
      </c>
      <c r="R917" t="s">
        <v>155</v>
      </c>
      <c r="S917" t="s">
        <v>144</v>
      </c>
      <c r="U917" t="s">
        <v>42</v>
      </c>
      <c r="V917" t="s">
        <v>156</v>
      </c>
      <c r="W917" t="s">
        <v>146</v>
      </c>
      <c r="X917" s="1">
        <v>37227</v>
      </c>
      <c r="Y917" t="s">
        <v>145</v>
      </c>
      <c r="Z917" t="s">
        <v>66</v>
      </c>
      <c r="AA917" t="s">
        <v>717</v>
      </c>
      <c r="AB917" t="s">
        <v>148</v>
      </c>
      <c r="AD917" t="s">
        <v>66</v>
      </c>
      <c r="AE917">
        <v>0</v>
      </c>
      <c r="AG917" t="s">
        <v>146</v>
      </c>
      <c r="AH917" t="s">
        <v>146</v>
      </c>
      <c r="AI917" t="s">
        <v>146</v>
      </c>
      <c r="AJ917" t="s">
        <v>146</v>
      </c>
      <c r="AK917" t="s">
        <v>146</v>
      </c>
      <c r="AL917" t="s">
        <v>187</v>
      </c>
      <c r="AO917" t="s">
        <v>136</v>
      </c>
      <c r="AP917">
        <v>8</v>
      </c>
      <c r="AT917">
        <v>8</v>
      </c>
      <c r="AU917">
        <v>30</v>
      </c>
      <c r="AW917" t="s">
        <v>137</v>
      </c>
      <c r="AX917" t="s">
        <v>138</v>
      </c>
      <c r="AZ917" t="s">
        <v>42</v>
      </c>
      <c r="BD917" t="s">
        <v>173</v>
      </c>
      <c r="BF917">
        <v>-117.457597059915</v>
      </c>
      <c r="BG917">
        <v>34.048019774104297</v>
      </c>
    </row>
    <row r="918" spans="1:59" x14ac:dyDescent="0.3">
      <c r="A918">
        <v>818</v>
      </c>
      <c r="B918">
        <v>7401</v>
      </c>
      <c r="C918" t="s">
        <v>2610</v>
      </c>
      <c r="D918" t="s">
        <v>2611</v>
      </c>
      <c r="E918" t="s">
        <v>296</v>
      </c>
      <c r="F918">
        <v>-117.453197</v>
      </c>
      <c r="G918">
        <v>34.048065999999999</v>
      </c>
      <c r="H918" t="s">
        <v>695</v>
      </c>
      <c r="I918">
        <v>2.6</v>
      </c>
      <c r="J918">
        <v>1.2</v>
      </c>
      <c r="K918">
        <v>3.8</v>
      </c>
      <c r="L918" t="s">
        <v>53</v>
      </c>
      <c r="M918" t="s">
        <v>129</v>
      </c>
      <c r="N918" t="s">
        <v>125</v>
      </c>
      <c r="O918">
        <v>0</v>
      </c>
      <c r="P918" t="s">
        <v>662</v>
      </c>
      <c r="R918" t="s">
        <v>155</v>
      </c>
      <c r="S918" t="s">
        <v>144</v>
      </c>
      <c r="U918" t="s">
        <v>42</v>
      </c>
      <c r="V918" t="s">
        <v>156</v>
      </c>
      <c r="W918" t="s">
        <v>146</v>
      </c>
      <c r="X918" s="1">
        <v>37227</v>
      </c>
      <c r="Y918" t="s">
        <v>145</v>
      </c>
      <c r="Z918" t="s">
        <v>170</v>
      </c>
      <c r="AA918" t="s">
        <v>717</v>
      </c>
      <c r="AB918" t="s">
        <v>148</v>
      </c>
      <c r="AC918" t="s">
        <v>133</v>
      </c>
      <c r="AD918" t="s">
        <v>66</v>
      </c>
      <c r="AE918">
        <v>0</v>
      </c>
      <c r="AG918" t="s">
        <v>146</v>
      </c>
      <c r="AH918" t="s">
        <v>146</v>
      </c>
      <c r="AI918" t="s">
        <v>146</v>
      </c>
      <c r="AJ918" t="s">
        <v>146</v>
      </c>
      <c r="AK918" t="s">
        <v>146</v>
      </c>
      <c r="AL918" t="s">
        <v>187</v>
      </c>
      <c r="AO918" t="s">
        <v>136</v>
      </c>
      <c r="AP918">
        <v>7</v>
      </c>
      <c r="AT918">
        <v>8</v>
      </c>
      <c r="AU918">
        <v>30</v>
      </c>
      <c r="AW918" t="s">
        <v>137</v>
      </c>
      <c r="AX918" t="s">
        <v>138</v>
      </c>
      <c r="AZ918" t="s">
        <v>42</v>
      </c>
      <c r="BD918" t="s">
        <v>173</v>
      </c>
      <c r="BF918">
        <v>-117.453187572285</v>
      </c>
      <c r="BG918">
        <v>34.048064997492098</v>
      </c>
    </row>
    <row r="919" spans="1:59" x14ac:dyDescent="0.3">
      <c r="A919">
        <v>819</v>
      </c>
      <c r="B919">
        <v>7402</v>
      </c>
      <c r="C919" t="s">
        <v>2612</v>
      </c>
      <c r="D919" t="s">
        <v>2613</v>
      </c>
      <c r="E919" t="s">
        <v>296</v>
      </c>
      <c r="F919">
        <v>-117.44911999999999</v>
      </c>
      <c r="G919">
        <v>34.048102</v>
      </c>
      <c r="H919" t="s">
        <v>695</v>
      </c>
      <c r="I919">
        <v>1.6</v>
      </c>
      <c r="J919">
        <v>1.7</v>
      </c>
      <c r="K919">
        <v>3.3</v>
      </c>
      <c r="L919" t="s">
        <v>53</v>
      </c>
      <c r="M919" t="s">
        <v>129</v>
      </c>
      <c r="N919" t="s">
        <v>125</v>
      </c>
      <c r="O919">
        <v>0</v>
      </c>
      <c r="P919" t="s">
        <v>662</v>
      </c>
      <c r="R919" t="s">
        <v>155</v>
      </c>
      <c r="S919" t="s">
        <v>144</v>
      </c>
      <c r="U919" t="s">
        <v>42</v>
      </c>
      <c r="V919" t="s">
        <v>156</v>
      </c>
      <c r="W919" t="s">
        <v>146</v>
      </c>
      <c r="X919" s="1">
        <v>37227</v>
      </c>
      <c r="Y919" t="s">
        <v>156</v>
      </c>
      <c r="Z919" t="s">
        <v>131</v>
      </c>
      <c r="AA919" t="s">
        <v>717</v>
      </c>
      <c r="AB919" t="s">
        <v>148</v>
      </c>
      <c r="AD919" t="s">
        <v>66</v>
      </c>
      <c r="AE919">
        <v>0</v>
      </c>
      <c r="AG919" t="s">
        <v>129</v>
      </c>
      <c r="AH919" t="s">
        <v>129</v>
      </c>
      <c r="AI919" t="s">
        <v>146</v>
      </c>
      <c r="AJ919" t="s">
        <v>146</v>
      </c>
      <c r="AK919" t="s">
        <v>146</v>
      </c>
      <c r="AL919" t="s">
        <v>159</v>
      </c>
      <c r="AM919" t="s">
        <v>1224</v>
      </c>
      <c r="AO919" t="s">
        <v>136</v>
      </c>
      <c r="AP919">
        <v>7</v>
      </c>
      <c r="AT919">
        <v>7</v>
      </c>
      <c r="AU919">
        <v>30</v>
      </c>
      <c r="AV919" t="s">
        <v>223</v>
      </c>
      <c r="AW919" t="s">
        <v>137</v>
      </c>
      <c r="AX919" t="s">
        <v>138</v>
      </c>
      <c r="AZ919" t="s">
        <v>42</v>
      </c>
      <c r="BD919" t="s">
        <v>173</v>
      </c>
      <c r="BF919">
        <v>-117.449029567396</v>
      </c>
      <c r="BG919">
        <v>34.048093774144597</v>
      </c>
    </row>
    <row r="920" spans="1:59" x14ac:dyDescent="0.3">
      <c r="A920">
        <v>820</v>
      </c>
      <c r="B920">
        <v>7403</v>
      </c>
      <c r="C920" t="s">
        <v>2614</v>
      </c>
      <c r="D920" t="s">
        <v>2615</v>
      </c>
      <c r="E920" t="s">
        <v>296</v>
      </c>
      <c r="F920">
        <v>-117.444086</v>
      </c>
      <c r="G920">
        <v>34.048175000000001</v>
      </c>
      <c r="H920" t="s">
        <v>695</v>
      </c>
      <c r="I920">
        <v>4.5</v>
      </c>
      <c r="J920">
        <v>0.6</v>
      </c>
      <c r="K920">
        <v>5.0999999999999996</v>
      </c>
      <c r="L920" t="s">
        <v>31</v>
      </c>
      <c r="M920" t="s">
        <v>129</v>
      </c>
      <c r="N920" t="s">
        <v>125</v>
      </c>
      <c r="O920">
        <v>0</v>
      </c>
      <c r="P920" t="s">
        <v>662</v>
      </c>
      <c r="R920" t="s">
        <v>155</v>
      </c>
      <c r="S920" t="s">
        <v>144</v>
      </c>
      <c r="T920" t="s">
        <v>202</v>
      </c>
      <c r="U920" t="s">
        <v>21</v>
      </c>
      <c r="V920" t="s">
        <v>156</v>
      </c>
      <c r="W920" t="s">
        <v>146</v>
      </c>
      <c r="X920" s="1">
        <v>37227</v>
      </c>
      <c r="Y920" t="s">
        <v>145</v>
      </c>
      <c r="Z920" t="s">
        <v>203</v>
      </c>
      <c r="AA920" t="s">
        <v>717</v>
      </c>
      <c r="AB920" t="s">
        <v>204</v>
      </c>
      <c r="AC920" t="s">
        <v>133</v>
      </c>
      <c r="AD920" t="s">
        <v>59</v>
      </c>
      <c r="AE920">
        <v>0</v>
      </c>
      <c r="AG920" t="s">
        <v>146</v>
      </c>
      <c r="AH920" t="s">
        <v>146</v>
      </c>
      <c r="AI920" t="s">
        <v>146</v>
      </c>
      <c r="AJ920" t="s">
        <v>146</v>
      </c>
      <c r="AK920" t="s">
        <v>146</v>
      </c>
      <c r="AL920" t="s">
        <v>187</v>
      </c>
      <c r="AM920" t="s">
        <v>2616</v>
      </c>
      <c r="AO920" t="s">
        <v>136</v>
      </c>
      <c r="AP920">
        <v>7</v>
      </c>
      <c r="AQ920" t="s">
        <v>164</v>
      </c>
      <c r="AR920" t="s">
        <v>164</v>
      </c>
      <c r="AT920">
        <v>8</v>
      </c>
      <c r="AU920">
        <v>19</v>
      </c>
      <c r="AW920" t="s">
        <v>137</v>
      </c>
      <c r="AX920" t="s">
        <v>138</v>
      </c>
      <c r="AZ920" t="s">
        <v>42</v>
      </c>
      <c r="BD920" t="s">
        <v>173</v>
      </c>
      <c r="BF920">
        <v>-117.444023772554</v>
      </c>
      <c r="BG920">
        <v>34.048155442923701</v>
      </c>
    </row>
    <row r="921" spans="1:59" x14ac:dyDescent="0.3">
      <c r="A921">
        <v>821</v>
      </c>
      <c r="B921">
        <v>7404</v>
      </c>
      <c r="C921" t="s">
        <v>2617</v>
      </c>
      <c r="D921" t="s">
        <v>2618</v>
      </c>
      <c r="E921" t="s">
        <v>296</v>
      </c>
      <c r="F921">
        <v>-117.439718</v>
      </c>
      <c r="G921">
        <v>34.048169000000001</v>
      </c>
      <c r="H921" t="s">
        <v>695</v>
      </c>
      <c r="I921">
        <v>0.5</v>
      </c>
      <c r="J921">
        <v>0.4</v>
      </c>
      <c r="K921">
        <v>0.9</v>
      </c>
      <c r="L921" t="s">
        <v>53</v>
      </c>
      <c r="M921" t="s">
        <v>129</v>
      </c>
      <c r="N921" t="s">
        <v>125</v>
      </c>
      <c r="O921">
        <v>0</v>
      </c>
      <c r="P921" t="s">
        <v>662</v>
      </c>
      <c r="R921" t="s">
        <v>155</v>
      </c>
      <c r="S921" t="s">
        <v>144</v>
      </c>
      <c r="U921" t="s">
        <v>42</v>
      </c>
      <c r="V921" t="s">
        <v>156</v>
      </c>
      <c r="W921" t="s">
        <v>146</v>
      </c>
      <c r="X921" s="1">
        <v>37227</v>
      </c>
      <c r="Y921" t="s">
        <v>157</v>
      </c>
      <c r="Z921" t="s">
        <v>66</v>
      </c>
      <c r="AA921" t="s">
        <v>717</v>
      </c>
      <c r="AB921" t="s">
        <v>148</v>
      </c>
      <c r="AC921" t="s">
        <v>133</v>
      </c>
      <c r="AD921" t="s">
        <v>66</v>
      </c>
      <c r="AE921">
        <v>0</v>
      </c>
      <c r="AG921" t="s">
        <v>129</v>
      </c>
      <c r="AH921" t="s">
        <v>129</v>
      </c>
      <c r="AI921" t="s">
        <v>146</v>
      </c>
      <c r="AJ921" t="s">
        <v>146</v>
      </c>
      <c r="AK921" t="s">
        <v>146</v>
      </c>
      <c r="AL921" t="s">
        <v>187</v>
      </c>
      <c r="AM921" t="s">
        <v>1228</v>
      </c>
      <c r="AO921" t="s">
        <v>136</v>
      </c>
      <c r="AP921">
        <v>6</v>
      </c>
      <c r="AT921">
        <v>6</v>
      </c>
      <c r="AU921">
        <v>30</v>
      </c>
      <c r="AW921" t="s">
        <v>137</v>
      </c>
      <c r="AX921" t="s">
        <v>138</v>
      </c>
      <c r="AZ921" t="s">
        <v>42</v>
      </c>
      <c r="BD921" t="s">
        <v>173</v>
      </c>
      <c r="BF921">
        <v>-117.439598877843</v>
      </c>
      <c r="BG921">
        <v>34.048156216090803</v>
      </c>
    </row>
    <row r="922" spans="1:59" x14ac:dyDescent="0.3">
      <c r="A922">
        <v>822</v>
      </c>
      <c r="B922">
        <v>7405</v>
      </c>
      <c r="C922" t="s">
        <v>2619</v>
      </c>
      <c r="D922" t="s">
        <v>2620</v>
      </c>
      <c r="E922" t="s">
        <v>296</v>
      </c>
      <c r="F922">
        <v>-117.43540400000001</v>
      </c>
      <c r="G922">
        <v>34.048450000000003</v>
      </c>
      <c r="H922" t="s">
        <v>695</v>
      </c>
      <c r="I922">
        <v>10.199999999999999</v>
      </c>
      <c r="J922">
        <v>5.4</v>
      </c>
      <c r="K922">
        <v>15.6</v>
      </c>
      <c r="L922" t="s">
        <v>37</v>
      </c>
      <c r="N922" t="s">
        <v>293</v>
      </c>
      <c r="O922">
        <v>0</v>
      </c>
      <c r="P922" t="s">
        <v>662</v>
      </c>
      <c r="R922" t="s">
        <v>155</v>
      </c>
      <c r="S922" t="s">
        <v>144</v>
      </c>
      <c r="T922" t="s">
        <v>169</v>
      </c>
      <c r="U922" t="s">
        <v>40</v>
      </c>
      <c r="V922" t="s">
        <v>145</v>
      </c>
      <c r="W922" t="s">
        <v>146</v>
      </c>
      <c r="X922" s="1">
        <v>37227</v>
      </c>
      <c r="Y922" t="s">
        <v>145</v>
      </c>
      <c r="Z922" t="s">
        <v>203</v>
      </c>
      <c r="AA922" t="s">
        <v>717</v>
      </c>
      <c r="AB922" t="s">
        <v>148</v>
      </c>
      <c r="AD922" t="s">
        <v>61</v>
      </c>
      <c r="AE922">
        <v>0</v>
      </c>
      <c r="AG922" t="s">
        <v>146</v>
      </c>
      <c r="AH922" t="s">
        <v>146</v>
      </c>
      <c r="AI922" t="s">
        <v>146</v>
      </c>
      <c r="AJ922" t="s">
        <v>146</v>
      </c>
      <c r="AK922" t="s">
        <v>146</v>
      </c>
      <c r="AL922" t="s">
        <v>187</v>
      </c>
      <c r="AM922" t="s">
        <v>2621</v>
      </c>
      <c r="AO922" t="s">
        <v>136</v>
      </c>
      <c r="AP922">
        <v>5</v>
      </c>
      <c r="AQ922" t="s">
        <v>294</v>
      </c>
      <c r="AR922" t="s">
        <v>152</v>
      </c>
      <c r="AT922">
        <v>12</v>
      </c>
      <c r="AU922">
        <v>30</v>
      </c>
      <c r="AW922" t="s">
        <v>137</v>
      </c>
      <c r="AX922" t="s">
        <v>138</v>
      </c>
      <c r="AZ922" t="s">
        <v>42</v>
      </c>
      <c r="BD922" t="s">
        <v>173</v>
      </c>
      <c r="BF922">
        <v>-117.435249505154</v>
      </c>
      <c r="BG922">
        <v>34.049804753766502</v>
      </c>
    </row>
    <row r="923" spans="1:59" x14ac:dyDescent="0.3">
      <c r="A923">
        <v>823</v>
      </c>
      <c r="B923">
        <v>7684</v>
      </c>
      <c r="C923" t="s">
        <v>2622</v>
      </c>
      <c r="D923" t="s">
        <v>2623</v>
      </c>
      <c r="E923" t="s">
        <v>296</v>
      </c>
      <c r="F923">
        <v>-117.435322</v>
      </c>
      <c r="G923">
        <v>34.05245</v>
      </c>
      <c r="H923" t="s">
        <v>695</v>
      </c>
      <c r="I923">
        <v>4.2</v>
      </c>
      <c r="J923">
        <v>0.6</v>
      </c>
      <c r="K923">
        <v>4.8</v>
      </c>
      <c r="L923" t="s">
        <v>53</v>
      </c>
      <c r="M923" t="s">
        <v>129</v>
      </c>
      <c r="N923" t="s">
        <v>125</v>
      </c>
      <c r="O923">
        <v>0</v>
      </c>
      <c r="P923" t="s">
        <v>662</v>
      </c>
      <c r="R923" t="s">
        <v>155</v>
      </c>
      <c r="S923" t="s">
        <v>144</v>
      </c>
      <c r="U923" t="s">
        <v>42</v>
      </c>
      <c r="V923" t="s">
        <v>156</v>
      </c>
      <c r="W923" t="s">
        <v>146</v>
      </c>
      <c r="X923" s="1">
        <v>25569</v>
      </c>
      <c r="Y923" t="s">
        <v>145</v>
      </c>
      <c r="Z923" t="s">
        <v>170</v>
      </c>
      <c r="AA923" t="s">
        <v>717</v>
      </c>
      <c r="AB923" t="s">
        <v>148</v>
      </c>
      <c r="AC923" t="s">
        <v>133</v>
      </c>
      <c r="AD923" t="s">
        <v>66</v>
      </c>
      <c r="AE923">
        <v>0</v>
      </c>
      <c r="AF923" t="s">
        <v>387</v>
      </c>
      <c r="AG923" t="s">
        <v>146</v>
      </c>
      <c r="AH923" t="s">
        <v>146</v>
      </c>
      <c r="AI923" t="s">
        <v>146</v>
      </c>
      <c r="AJ923" t="s">
        <v>146</v>
      </c>
      <c r="AK923" t="s">
        <v>146</v>
      </c>
      <c r="AL923" t="s">
        <v>187</v>
      </c>
      <c r="AN923" t="s">
        <v>389</v>
      </c>
      <c r="AO923" t="s">
        <v>136</v>
      </c>
      <c r="AP923">
        <v>4</v>
      </c>
      <c r="AT923">
        <v>13</v>
      </c>
      <c r="AU923">
        <v>36</v>
      </c>
      <c r="AW923" t="s">
        <v>137</v>
      </c>
      <c r="AX923" t="s">
        <v>138</v>
      </c>
      <c r="AZ923" t="s">
        <v>42</v>
      </c>
      <c r="BD923" t="s">
        <v>173</v>
      </c>
      <c r="BF923">
        <v>-117.43539699999999</v>
      </c>
      <c r="BG923">
        <v>34.052325000000003</v>
      </c>
    </row>
    <row r="924" spans="1:59" x14ac:dyDescent="0.3">
      <c r="A924">
        <v>824</v>
      </c>
      <c r="B924">
        <v>7406</v>
      </c>
      <c r="C924" t="s">
        <v>2624</v>
      </c>
      <c r="D924" t="s">
        <v>2625</v>
      </c>
      <c r="E924" t="s">
        <v>296</v>
      </c>
      <c r="F924">
        <v>-117.435334</v>
      </c>
      <c r="G924">
        <v>34.056142000000001</v>
      </c>
      <c r="H924" t="s">
        <v>695</v>
      </c>
      <c r="I924">
        <v>2.6</v>
      </c>
      <c r="J924">
        <v>0.8</v>
      </c>
      <c r="K924">
        <v>3.4</v>
      </c>
      <c r="L924" t="s">
        <v>31</v>
      </c>
      <c r="M924" t="s">
        <v>129</v>
      </c>
      <c r="N924" t="s">
        <v>125</v>
      </c>
      <c r="O924">
        <v>0</v>
      </c>
      <c r="P924" t="s">
        <v>662</v>
      </c>
      <c r="R924" t="s">
        <v>155</v>
      </c>
      <c r="S924" t="s">
        <v>144</v>
      </c>
      <c r="U924" t="s">
        <v>42</v>
      </c>
      <c r="V924" t="s">
        <v>156</v>
      </c>
      <c r="W924" t="s">
        <v>146</v>
      </c>
      <c r="X924" s="1">
        <v>37227</v>
      </c>
      <c r="Y924" t="s">
        <v>145</v>
      </c>
      <c r="Z924" t="s">
        <v>170</v>
      </c>
      <c r="AA924" t="s">
        <v>717</v>
      </c>
      <c r="AB924" t="s">
        <v>148</v>
      </c>
      <c r="AC924" t="s">
        <v>133</v>
      </c>
      <c r="AD924" t="s">
        <v>66</v>
      </c>
      <c r="AE924">
        <v>0</v>
      </c>
      <c r="AF924" t="s">
        <v>2194</v>
      </c>
      <c r="AG924" t="s">
        <v>146</v>
      </c>
      <c r="AH924" t="s">
        <v>146</v>
      </c>
      <c r="AI924" t="s">
        <v>146</v>
      </c>
      <c r="AJ924" t="s">
        <v>146</v>
      </c>
      <c r="AK924" t="s">
        <v>146</v>
      </c>
      <c r="AL924" t="s">
        <v>187</v>
      </c>
      <c r="AO924" t="s">
        <v>136</v>
      </c>
      <c r="AP924">
        <v>4</v>
      </c>
      <c r="AR924" t="s">
        <v>164</v>
      </c>
      <c r="AT924">
        <v>12</v>
      </c>
      <c r="AU924">
        <v>33</v>
      </c>
      <c r="AW924" t="s">
        <v>137</v>
      </c>
      <c r="AX924" t="s">
        <v>138</v>
      </c>
      <c r="AZ924" t="s">
        <v>42</v>
      </c>
      <c r="BD924" t="s">
        <v>173</v>
      </c>
      <c r="BF924">
        <v>-117.43528683756</v>
      </c>
      <c r="BG924">
        <v>34.056304549074198</v>
      </c>
    </row>
    <row r="925" spans="1:59" x14ac:dyDescent="0.3">
      <c r="A925">
        <v>825</v>
      </c>
      <c r="B925">
        <v>7685</v>
      </c>
      <c r="C925" t="s">
        <v>2626</v>
      </c>
      <c r="D925" t="s">
        <v>2627</v>
      </c>
      <c r="E925" t="s">
        <v>296</v>
      </c>
      <c r="F925">
        <v>-117.435338</v>
      </c>
      <c r="G925">
        <v>34.059142999999999</v>
      </c>
      <c r="H925" t="s">
        <v>695</v>
      </c>
      <c r="I925">
        <v>2.8</v>
      </c>
      <c r="J925">
        <v>1.5</v>
      </c>
      <c r="K925">
        <v>4.3</v>
      </c>
      <c r="L925" t="s">
        <v>33</v>
      </c>
      <c r="M925" t="s">
        <v>129</v>
      </c>
      <c r="N925" t="s">
        <v>125</v>
      </c>
      <c r="O925">
        <v>0</v>
      </c>
      <c r="P925" t="s">
        <v>662</v>
      </c>
      <c r="R925" t="s">
        <v>155</v>
      </c>
      <c r="S925" t="s">
        <v>144</v>
      </c>
      <c r="T925" t="s">
        <v>202</v>
      </c>
      <c r="U925" t="s">
        <v>22</v>
      </c>
      <c r="V925" t="s">
        <v>156</v>
      </c>
      <c r="W925" t="s">
        <v>146</v>
      </c>
      <c r="X925" s="1">
        <v>37227</v>
      </c>
      <c r="Y925" t="s">
        <v>145</v>
      </c>
      <c r="Z925" t="s">
        <v>203</v>
      </c>
      <c r="AA925" t="s">
        <v>717</v>
      </c>
      <c r="AB925" t="s">
        <v>204</v>
      </c>
      <c r="AC925" t="s">
        <v>133</v>
      </c>
      <c r="AD925" t="s">
        <v>63</v>
      </c>
      <c r="AE925">
        <v>0</v>
      </c>
      <c r="AF925" t="s">
        <v>2628</v>
      </c>
      <c r="AG925" t="s">
        <v>146</v>
      </c>
      <c r="AH925" t="s">
        <v>146</v>
      </c>
      <c r="AI925" t="s">
        <v>146</v>
      </c>
      <c r="AJ925" t="s">
        <v>146</v>
      </c>
      <c r="AK925" t="s">
        <v>146</v>
      </c>
      <c r="AL925" t="s">
        <v>187</v>
      </c>
      <c r="AO925" t="s">
        <v>136</v>
      </c>
      <c r="AP925">
        <v>4</v>
      </c>
      <c r="AQ925" t="s">
        <v>164</v>
      </c>
      <c r="AR925" t="s">
        <v>164</v>
      </c>
      <c r="AT925">
        <v>12</v>
      </c>
      <c r="AU925">
        <v>30</v>
      </c>
      <c r="AW925" t="s">
        <v>137</v>
      </c>
      <c r="AX925" t="s">
        <v>138</v>
      </c>
      <c r="AZ925" t="s">
        <v>42</v>
      </c>
      <c r="BD925" t="s">
        <v>173</v>
      </c>
      <c r="BF925">
        <v>-117.435324294577</v>
      </c>
      <c r="BG925">
        <v>34.059093121261803</v>
      </c>
    </row>
    <row r="926" spans="1:59" x14ac:dyDescent="0.3">
      <c r="A926">
        <v>826</v>
      </c>
      <c r="B926">
        <v>8849</v>
      </c>
      <c r="C926" t="s">
        <v>2629</v>
      </c>
      <c r="D926" t="s">
        <v>2630</v>
      </c>
      <c r="E926" t="s">
        <v>296</v>
      </c>
      <c r="F926">
        <v>-117.436632</v>
      </c>
      <c r="G926">
        <v>34.063164999999998</v>
      </c>
      <c r="H926" t="s">
        <v>695</v>
      </c>
      <c r="I926">
        <v>6.5</v>
      </c>
      <c r="J926">
        <v>10</v>
      </c>
      <c r="K926">
        <v>16.5</v>
      </c>
      <c r="L926" t="s">
        <v>53</v>
      </c>
      <c r="M926" t="s">
        <v>129</v>
      </c>
      <c r="O926">
        <v>0</v>
      </c>
      <c r="S926" t="s">
        <v>127</v>
      </c>
      <c r="U926" t="s">
        <v>42</v>
      </c>
      <c r="V926" t="s">
        <v>157</v>
      </c>
      <c r="W926" t="s">
        <v>146</v>
      </c>
      <c r="Y926" t="s">
        <v>130</v>
      </c>
      <c r="Z926" t="s">
        <v>66</v>
      </c>
      <c r="AB926" t="s">
        <v>148</v>
      </c>
      <c r="AD926" t="s">
        <v>66</v>
      </c>
      <c r="AE926">
        <v>0</v>
      </c>
      <c r="AF926" t="s">
        <v>2631</v>
      </c>
      <c r="AG926" t="s">
        <v>129</v>
      </c>
      <c r="AH926" t="s">
        <v>129</v>
      </c>
      <c r="AI926" t="s">
        <v>129</v>
      </c>
      <c r="AJ926" t="s">
        <v>146</v>
      </c>
      <c r="AK926" t="s">
        <v>146</v>
      </c>
      <c r="AL926" t="s">
        <v>129</v>
      </c>
      <c r="AM926" t="s">
        <v>468</v>
      </c>
      <c r="AO926" t="s">
        <v>136</v>
      </c>
      <c r="AP926">
        <v>5</v>
      </c>
      <c r="AT926">
        <v>0</v>
      </c>
      <c r="AU926">
        <v>0</v>
      </c>
      <c r="AW926" t="s">
        <v>137</v>
      </c>
      <c r="AX926" t="s">
        <v>138</v>
      </c>
      <c r="AZ926" t="s">
        <v>42</v>
      </c>
      <c r="BD926" t="s">
        <v>173</v>
      </c>
      <c r="BF926">
        <v>-117.43667210956001</v>
      </c>
      <c r="BG926">
        <v>34.0631777679178</v>
      </c>
    </row>
    <row r="927" spans="1:59" x14ac:dyDescent="0.3">
      <c r="A927">
        <v>827</v>
      </c>
      <c r="B927">
        <v>8850</v>
      </c>
      <c r="C927" t="s">
        <v>2632</v>
      </c>
      <c r="D927" t="s">
        <v>2633</v>
      </c>
      <c r="E927" t="s">
        <v>296</v>
      </c>
      <c r="F927">
        <v>-117.440394</v>
      </c>
      <c r="G927">
        <v>34.063152000000002</v>
      </c>
      <c r="H927" t="s">
        <v>695</v>
      </c>
      <c r="I927">
        <v>0.3</v>
      </c>
      <c r="J927">
        <v>0</v>
      </c>
      <c r="K927">
        <v>0.3</v>
      </c>
      <c r="L927" t="s">
        <v>53</v>
      </c>
      <c r="M927" t="s">
        <v>129</v>
      </c>
      <c r="O927">
        <v>0</v>
      </c>
      <c r="S927" t="s">
        <v>127</v>
      </c>
      <c r="U927" t="s">
        <v>42</v>
      </c>
      <c r="V927" t="s">
        <v>128</v>
      </c>
      <c r="W927" t="s">
        <v>129</v>
      </c>
      <c r="Y927" t="s">
        <v>130</v>
      </c>
      <c r="Z927" t="s">
        <v>66</v>
      </c>
      <c r="AB927" t="s">
        <v>148</v>
      </c>
      <c r="AD927" t="s">
        <v>66</v>
      </c>
      <c r="AE927">
        <v>0</v>
      </c>
      <c r="AG927" t="s">
        <v>129</v>
      </c>
      <c r="AH927" t="s">
        <v>129</v>
      </c>
      <c r="AI927" t="s">
        <v>129</v>
      </c>
      <c r="AJ927" t="s">
        <v>129</v>
      </c>
      <c r="AK927" t="s">
        <v>129</v>
      </c>
      <c r="AL927" t="s">
        <v>129</v>
      </c>
      <c r="AM927" t="s">
        <v>2634</v>
      </c>
      <c r="AO927" t="s">
        <v>136</v>
      </c>
      <c r="AT927">
        <v>0</v>
      </c>
      <c r="AU927">
        <v>0</v>
      </c>
      <c r="AW927" t="s">
        <v>137</v>
      </c>
      <c r="AX927" t="s">
        <v>138</v>
      </c>
      <c r="AZ927" t="s">
        <v>42</v>
      </c>
      <c r="BD927" t="s">
        <v>173</v>
      </c>
      <c r="BF927">
        <v>-117.440394</v>
      </c>
      <c r="BG927">
        <v>34.063152000000002</v>
      </c>
    </row>
    <row r="928" spans="1:59" x14ac:dyDescent="0.3">
      <c r="A928">
        <v>828</v>
      </c>
      <c r="B928">
        <v>8851</v>
      </c>
      <c r="C928" t="s">
        <v>2635</v>
      </c>
      <c r="D928" t="s">
        <v>2636</v>
      </c>
      <c r="E928" t="s">
        <v>296</v>
      </c>
      <c r="F928">
        <v>-117.445713</v>
      </c>
      <c r="G928">
        <v>34.063147000000001</v>
      </c>
      <c r="H928" t="s">
        <v>695</v>
      </c>
      <c r="I928">
        <v>16</v>
      </c>
      <c r="J928">
        <v>1.7</v>
      </c>
      <c r="K928">
        <v>17.7</v>
      </c>
      <c r="L928" t="s">
        <v>53</v>
      </c>
      <c r="M928" t="s">
        <v>129</v>
      </c>
      <c r="O928">
        <v>0</v>
      </c>
      <c r="S928" t="s">
        <v>144</v>
      </c>
      <c r="U928" t="s">
        <v>42</v>
      </c>
      <c r="V928" t="s">
        <v>130</v>
      </c>
      <c r="W928" t="s">
        <v>146</v>
      </c>
      <c r="Y928" t="s">
        <v>130</v>
      </c>
      <c r="Z928" t="s">
        <v>66</v>
      </c>
      <c r="AB928" t="s">
        <v>148</v>
      </c>
      <c r="AD928" t="s">
        <v>66</v>
      </c>
      <c r="AE928">
        <v>0</v>
      </c>
      <c r="AG928" t="s">
        <v>129</v>
      </c>
      <c r="AH928" t="s">
        <v>129</v>
      </c>
      <c r="AI928" t="s">
        <v>146</v>
      </c>
      <c r="AJ928" t="s">
        <v>146</v>
      </c>
      <c r="AK928" t="s">
        <v>129</v>
      </c>
      <c r="AL928" t="s">
        <v>129</v>
      </c>
      <c r="AM928" t="s">
        <v>2637</v>
      </c>
      <c r="AO928" t="s">
        <v>136</v>
      </c>
      <c r="AP928">
        <v>4</v>
      </c>
      <c r="AT928">
        <v>4</v>
      </c>
      <c r="AU928">
        <v>90</v>
      </c>
      <c r="AW928" t="s">
        <v>137</v>
      </c>
      <c r="AX928" t="s">
        <v>138</v>
      </c>
      <c r="AZ928" t="s">
        <v>42</v>
      </c>
      <c r="BD928" t="s">
        <v>173</v>
      </c>
      <c r="BF928">
        <v>-117.445713</v>
      </c>
      <c r="BG928">
        <v>34.063147000000001</v>
      </c>
    </row>
    <row r="929" spans="1:59" x14ac:dyDescent="0.3">
      <c r="A929">
        <v>829</v>
      </c>
      <c r="B929">
        <v>8852</v>
      </c>
      <c r="C929" t="s">
        <v>2638</v>
      </c>
      <c r="D929" t="s">
        <v>2639</v>
      </c>
      <c r="E929" t="s">
        <v>296</v>
      </c>
      <c r="F929">
        <v>-117.44829799999999</v>
      </c>
      <c r="G929">
        <v>34.063138000000002</v>
      </c>
      <c r="H929" t="s">
        <v>695</v>
      </c>
      <c r="I929">
        <v>13.9</v>
      </c>
      <c r="J929">
        <v>2.8</v>
      </c>
      <c r="K929">
        <v>16.7</v>
      </c>
      <c r="L929" t="s">
        <v>31</v>
      </c>
      <c r="O929">
        <v>0</v>
      </c>
      <c r="S929" t="s">
        <v>144</v>
      </c>
      <c r="U929" t="s">
        <v>22</v>
      </c>
      <c r="V929" t="s">
        <v>156</v>
      </c>
      <c r="W929" t="s">
        <v>146</v>
      </c>
      <c r="Y929" t="s">
        <v>145</v>
      </c>
      <c r="Z929" t="s">
        <v>203</v>
      </c>
      <c r="AD929" t="s">
        <v>66</v>
      </c>
      <c r="AE929">
        <v>0</v>
      </c>
      <c r="AG929" t="s">
        <v>146</v>
      </c>
      <c r="AH929" t="s">
        <v>146</v>
      </c>
      <c r="AI929" t="s">
        <v>146</v>
      </c>
      <c r="AJ929" t="s">
        <v>146</v>
      </c>
      <c r="AK929" t="s">
        <v>146</v>
      </c>
      <c r="AO929" t="s">
        <v>136</v>
      </c>
      <c r="AP929">
        <v>8</v>
      </c>
      <c r="AQ929" t="s">
        <v>164</v>
      </c>
      <c r="AR929" t="s">
        <v>164</v>
      </c>
      <c r="AT929">
        <v>8</v>
      </c>
      <c r="AU929">
        <v>30</v>
      </c>
      <c r="AW929" t="s">
        <v>137</v>
      </c>
      <c r="AX929" t="s">
        <v>138</v>
      </c>
      <c r="AZ929" t="s">
        <v>42</v>
      </c>
      <c r="BD929" t="s">
        <v>324</v>
      </c>
      <c r="BF929">
        <v>-117.448255084365</v>
      </c>
      <c r="BG929">
        <v>34.063163775301497</v>
      </c>
    </row>
    <row r="930" spans="1:59" x14ac:dyDescent="0.3">
      <c r="A930">
        <v>830</v>
      </c>
      <c r="B930">
        <v>8853</v>
      </c>
      <c r="C930" t="s">
        <v>2640</v>
      </c>
      <c r="D930" t="s">
        <v>2641</v>
      </c>
      <c r="E930" t="s">
        <v>296</v>
      </c>
      <c r="F930">
        <v>-117.453615</v>
      </c>
      <c r="G930">
        <v>34.063755999999998</v>
      </c>
      <c r="H930" t="s">
        <v>695</v>
      </c>
      <c r="I930">
        <v>5.8</v>
      </c>
      <c r="J930">
        <v>2.2000000000000002</v>
      </c>
      <c r="K930">
        <v>8</v>
      </c>
      <c r="L930" t="s">
        <v>53</v>
      </c>
      <c r="M930" t="s">
        <v>129</v>
      </c>
      <c r="O930">
        <v>0</v>
      </c>
      <c r="S930" t="s">
        <v>144</v>
      </c>
      <c r="U930" t="s">
        <v>42</v>
      </c>
      <c r="V930" t="s">
        <v>145</v>
      </c>
      <c r="W930" t="s">
        <v>146</v>
      </c>
      <c r="Y930" t="s">
        <v>145</v>
      </c>
      <c r="Z930" t="s">
        <v>181</v>
      </c>
      <c r="AB930" t="s">
        <v>148</v>
      </c>
      <c r="AD930" t="s">
        <v>66</v>
      </c>
      <c r="AE930">
        <v>0</v>
      </c>
      <c r="AG930" t="s">
        <v>146</v>
      </c>
      <c r="AH930" t="s">
        <v>146</v>
      </c>
      <c r="AI930" t="s">
        <v>146</v>
      </c>
      <c r="AJ930" t="s">
        <v>146</v>
      </c>
      <c r="AK930" t="s">
        <v>146</v>
      </c>
      <c r="AL930" t="s">
        <v>709</v>
      </c>
      <c r="AO930" t="s">
        <v>136</v>
      </c>
      <c r="AP930">
        <v>8</v>
      </c>
      <c r="AT930">
        <v>8</v>
      </c>
      <c r="AU930">
        <v>30</v>
      </c>
      <c r="AW930" t="s">
        <v>137</v>
      </c>
      <c r="AX930" t="s">
        <v>138</v>
      </c>
      <c r="AZ930" t="s">
        <v>42</v>
      </c>
      <c r="BD930" t="s">
        <v>173</v>
      </c>
      <c r="BF930">
        <v>-117.453615</v>
      </c>
      <c r="BG930">
        <v>34.063755999999998</v>
      </c>
    </row>
    <row r="931" spans="1:59" x14ac:dyDescent="0.3">
      <c r="A931">
        <v>831</v>
      </c>
      <c r="B931">
        <v>8854</v>
      </c>
      <c r="C931" t="s">
        <v>2642</v>
      </c>
      <c r="D931" t="s">
        <v>2643</v>
      </c>
      <c r="E931" t="s">
        <v>296</v>
      </c>
      <c r="F931">
        <v>-117.453671</v>
      </c>
      <c r="G931">
        <v>34.070816000000001</v>
      </c>
      <c r="H931" t="s">
        <v>695</v>
      </c>
      <c r="I931">
        <v>2.1</v>
      </c>
      <c r="J931">
        <v>1.9</v>
      </c>
      <c r="K931">
        <v>4</v>
      </c>
      <c r="L931" t="s">
        <v>53</v>
      </c>
      <c r="M931" t="s">
        <v>129</v>
      </c>
      <c r="O931">
        <v>0</v>
      </c>
      <c r="S931" t="s">
        <v>144</v>
      </c>
      <c r="U931" t="s">
        <v>42</v>
      </c>
      <c r="V931" t="s">
        <v>156</v>
      </c>
      <c r="W931" t="s">
        <v>146</v>
      </c>
      <c r="Y931" t="s">
        <v>157</v>
      </c>
      <c r="Z931" t="s">
        <v>181</v>
      </c>
      <c r="AB931" t="s">
        <v>148</v>
      </c>
      <c r="AD931" t="s">
        <v>66</v>
      </c>
      <c r="AE931">
        <v>0</v>
      </c>
      <c r="AG931" t="s">
        <v>129</v>
      </c>
      <c r="AH931" t="s">
        <v>129</v>
      </c>
      <c r="AI931" t="s">
        <v>146</v>
      </c>
      <c r="AJ931" t="s">
        <v>146</v>
      </c>
      <c r="AK931" t="s">
        <v>146</v>
      </c>
      <c r="AL931" t="s">
        <v>129</v>
      </c>
      <c r="AM931" t="s">
        <v>904</v>
      </c>
      <c r="AO931" t="s">
        <v>136</v>
      </c>
      <c r="AP931">
        <v>6</v>
      </c>
      <c r="AT931">
        <v>6</v>
      </c>
      <c r="AU931">
        <v>30</v>
      </c>
      <c r="AW931" t="s">
        <v>137</v>
      </c>
      <c r="AX931" t="s">
        <v>138</v>
      </c>
      <c r="AZ931" t="s">
        <v>42</v>
      </c>
      <c r="BD931" t="s">
        <v>173</v>
      </c>
      <c r="BF931">
        <v>-117.453671</v>
      </c>
      <c r="BG931">
        <v>34.070816000000001</v>
      </c>
    </row>
    <row r="932" spans="1:59" x14ac:dyDescent="0.3">
      <c r="A932">
        <v>832</v>
      </c>
      <c r="B932">
        <v>8855</v>
      </c>
      <c r="C932" t="s">
        <v>2644</v>
      </c>
      <c r="D932" t="s">
        <v>2645</v>
      </c>
      <c r="E932" t="s">
        <v>296</v>
      </c>
      <c r="F932">
        <v>-117.453626</v>
      </c>
      <c r="G932">
        <v>34.075552999999999</v>
      </c>
      <c r="H932" t="s">
        <v>695</v>
      </c>
      <c r="I932">
        <v>5.9</v>
      </c>
      <c r="J932">
        <v>1.7</v>
      </c>
      <c r="K932">
        <v>7.6</v>
      </c>
      <c r="L932" t="s">
        <v>53</v>
      </c>
      <c r="M932" t="s">
        <v>129</v>
      </c>
      <c r="O932">
        <v>0</v>
      </c>
      <c r="S932" t="s">
        <v>465</v>
      </c>
      <c r="U932" t="s">
        <v>42</v>
      </c>
      <c r="V932" t="s">
        <v>156</v>
      </c>
      <c r="W932" t="s">
        <v>146</v>
      </c>
      <c r="Y932" t="s">
        <v>130</v>
      </c>
      <c r="Z932" t="s">
        <v>66</v>
      </c>
      <c r="AB932" t="s">
        <v>148</v>
      </c>
      <c r="AD932" t="s">
        <v>66</v>
      </c>
      <c r="AE932">
        <v>0</v>
      </c>
      <c r="AF932" t="s">
        <v>321</v>
      </c>
      <c r="AG932" t="s">
        <v>129</v>
      </c>
      <c r="AH932" t="s">
        <v>129</v>
      </c>
      <c r="AI932" t="s">
        <v>129</v>
      </c>
      <c r="AJ932" t="s">
        <v>129</v>
      </c>
      <c r="AK932" t="s">
        <v>129</v>
      </c>
      <c r="AL932" t="s">
        <v>129</v>
      </c>
      <c r="AO932" t="s">
        <v>136</v>
      </c>
      <c r="AP932">
        <v>5</v>
      </c>
      <c r="AT932">
        <v>0</v>
      </c>
      <c r="AU932">
        <v>0</v>
      </c>
      <c r="AW932" t="s">
        <v>137</v>
      </c>
      <c r="AX932" t="s">
        <v>138</v>
      </c>
      <c r="AZ932" t="s">
        <v>42</v>
      </c>
      <c r="BD932" t="s">
        <v>173</v>
      </c>
      <c r="BF932">
        <v>-117.453626</v>
      </c>
      <c r="BG932">
        <v>34.075552999999999</v>
      </c>
    </row>
    <row r="933" spans="1:59" x14ac:dyDescent="0.3">
      <c r="A933">
        <v>833</v>
      </c>
      <c r="B933">
        <v>8856</v>
      </c>
      <c r="C933" t="s">
        <v>2646</v>
      </c>
      <c r="D933" t="s">
        <v>2647</v>
      </c>
      <c r="E933" t="s">
        <v>296</v>
      </c>
      <c r="F933">
        <v>-117.453647</v>
      </c>
      <c r="G933">
        <v>34.078000000000003</v>
      </c>
      <c r="H933" t="s">
        <v>695</v>
      </c>
      <c r="I933">
        <v>5.8</v>
      </c>
      <c r="J933">
        <v>8.8000000000000007</v>
      </c>
      <c r="K933">
        <v>14.6</v>
      </c>
      <c r="L933" t="s">
        <v>53</v>
      </c>
      <c r="M933" t="s">
        <v>129</v>
      </c>
      <c r="O933">
        <v>0</v>
      </c>
      <c r="S933" t="s">
        <v>144</v>
      </c>
      <c r="U933" t="s">
        <v>42</v>
      </c>
      <c r="V933" t="s">
        <v>156</v>
      </c>
      <c r="W933" t="s">
        <v>146</v>
      </c>
      <c r="Y933" t="s">
        <v>156</v>
      </c>
      <c r="Z933" t="s">
        <v>66</v>
      </c>
      <c r="AB933" t="s">
        <v>148</v>
      </c>
      <c r="AD933" t="s">
        <v>66</v>
      </c>
      <c r="AE933">
        <v>0</v>
      </c>
      <c r="AG933" t="s">
        <v>129</v>
      </c>
      <c r="AH933" t="s">
        <v>146</v>
      </c>
      <c r="AI933" t="s">
        <v>146</v>
      </c>
      <c r="AJ933" t="s">
        <v>129</v>
      </c>
      <c r="AK933" t="s">
        <v>146</v>
      </c>
      <c r="AL933" t="s">
        <v>129</v>
      </c>
      <c r="AO933" t="s">
        <v>136</v>
      </c>
      <c r="AP933">
        <v>4</v>
      </c>
      <c r="AT933">
        <v>12</v>
      </c>
      <c r="AU933">
        <v>7</v>
      </c>
      <c r="AW933" t="s">
        <v>137</v>
      </c>
      <c r="AX933" t="s">
        <v>138</v>
      </c>
      <c r="AZ933" t="s">
        <v>42</v>
      </c>
      <c r="BD933" t="s">
        <v>173</v>
      </c>
      <c r="BF933">
        <v>-117.453647</v>
      </c>
      <c r="BG933">
        <v>34.078000000000003</v>
      </c>
    </row>
    <row r="934" spans="1:59" x14ac:dyDescent="0.3">
      <c r="A934">
        <v>834</v>
      </c>
      <c r="B934">
        <v>8857</v>
      </c>
      <c r="C934" t="s">
        <v>2648</v>
      </c>
      <c r="D934" t="s">
        <v>2649</v>
      </c>
      <c r="E934" t="s">
        <v>296</v>
      </c>
      <c r="F934">
        <v>-117.45363</v>
      </c>
      <c r="G934">
        <v>34.082659</v>
      </c>
      <c r="H934" t="s">
        <v>695</v>
      </c>
      <c r="I934">
        <v>23</v>
      </c>
      <c r="J934">
        <v>8.1999999999999993</v>
      </c>
      <c r="K934">
        <v>31.2</v>
      </c>
      <c r="L934" t="s">
        <v>53</v>
      </c>
      <c r="M934" t="s">
        <v>129</v>
      </c>
      <c r="O934">
        <v>0</v>
      </c>
      <c r="S934" t="s">
        <v>144</v>
      </c>
      <c r="U934" t="s">
        <v>42</v>
      </c>
      <c r="V934" t="s">
        <v>156</v>
      </c>
      <c r="W934" t="s">
        <v>146</v>
      </c>
      <c r="Y934" t="s">
        <v>145</v>
      </c>
      <c r="Z934" t="s">
        <v>181</v>
      </c>
      <c r="AB934" t="s">
        <v>148</v>
      </c>
      <c r="AD934" t="s">
        <v>66</v>
      </c>
      <c r="AE934">
        <v>0</v>
      </c>
      <c r="AG934" t="s">
        <v>146</v>
      </c>
      <c r="AH934" t="s">
        <v>146</v>
      </c>
      <c r="AI934" t="s">
        <v>146</v>
      </c>
      <c r="AJ934" t="s">
        <v>146</v>
      </c>
      <c r="AK934" t="s">
        <v>146</v>
      </c>
      <c r="AL934" t="s">
        <v>129</v>
      </c>
      <c r="AO934" t="s">
        <v>136</v>
      </c>
      <c r="AP934">
        <v>10</v>
      </c>
      <c r="AT934">
        <v>10</v>
      </c>
      <c r="AU934">
        <v>30</v>
      </c>
      <c r="AW934" t="s">
        <v>137</v>
      </c>
      <c r="AX934" t="s">
        <v>138</v>
      </c>
      <c r="AZ934" t="s">
        <v>42</v>
      </c>
      <c r="BD934" t="s">
        <v>173</v>
      </c>
      <c r="BF934">
        <v>-117.45363</v>
      </c>
      <c r="BG934">
        <v>34.082659</v>
      </c>
    </row>
    <row r="935" spans="1:59" x14ac:dyDescent="0.3">
      <c r="A935">
        <v>835</v>
      </c>
      <c r="B935">
        <v>8858</v>
      </c>
      <c r="C935" t="s">
        <v>2650</v>
      </c>
      <c r="D935" t="s">
        <v>2651</v>
      </c>
      <c r="E935" t="s">
        <v>296</v>
      </c>
      <c r="F935">
        <v>-117.453621</v>
      </c>
      <c r="G935">
        <v>34.084494999999997</v>
      </c>
      <c r="H935" t="s">
        <v>695</v>
      </c>
      <c r="I935">
        <v>6.5</v>
      </c>
      <c r="J935">
        <v>4.5</v>
      </c>
      <c r="K935">
        <v>11</v>
      </c>
      <c r="L935" t="s">
        <v>53</v>
      </c>
      <c r="M935" t="s">
        <v>129</v>
      </c>
      <c r="O935">
        <v>0</v>
      </c>
      <c r="S935" t="s">
        <v>144</v>
      </c>
      <c r="U935" t="s">
        <v>42</v>
      </c>
      <c r="V935" t="s">
        <v>156</v>
      </c>
      <c r="W935" t="s">
        <v>146</v>
      </c>
      <c r="Y935" t="s">
        <v>145</v>
      </c>
      <c r="Z935" t="s">
        <v>66</v>
      </c>
      <c r="AB935" t="s">
        <v>148</v>
      </c>
      <c r="AD935" t="s">
        <v>66</v>
      </c>
      <c r="AE935">
        <v>0</v>
      </c>
      <c r="AG935" t="s">
        <v>146</v>
      </c>
      <c r="AH935" t="s">
        <v>146</v>
      </c>
      <c r="AI935" t="s">
        <v>146</v>
      </c>
      <c r="AJ935" t="s">
        <v>146</v>
      </c>
      <c r="AK935" t="s">
        <v>146</v>
      </c>
      <c r="AL935" t="s">
        <v>129</v>
      </c>
      <c r="AO935" t="s">
        <v>136</v>
      </c>
      <c r="AP935">
        <v>4</v>
      </c>
      <c r="AT935">
        <v>10</v>
      </c>
      <c r="AU935">
        <v>45</v>
      </c>
      <c r="AW935" t="s">
        <v>137</v>
      </c>
      <c r="AX935" t="s">
        <v>138</v>
      </c>
      <c r="AZ935" t="s">
        <v>42</v>
      </c>
      <c r="BD935" t="s">
        <v>173</v>
      </c>
      <c r="BF935">
        <v>-117.453621</v>
      </c>
      <c r="BG935">
        <v>34.084494999999997</v>
      </c>
    </row>
    <row r="936" spans="1:59" x14ac:dyDescent="0.3">
      <c r="A936">
        <v>836</v>
      </c>
      <c r="B936">
        <v>8859</v>
      </c>
      <c r="C936" t="s">
        <v>2652</v>
      </c>
      <c r="D936" t="s">
        <v>2653</v>
      </c>
      <c r="E936" t="s">
        <v>296</v>
      </c>
      <c r="F936">
        <v>-117.453579</v>
      </c>
      <c r="G936">
        <v>34.088892999999999</v>
      </c>
      <c r="H936" t="s">
        <v>695</v>
      </c>
      <c r="I936">
        <v>1.8</v>
      </c>
      <c r="J936">
        <v>4.3</v>
      </c>
      <c r="K936">
        <v>6.1</v>
      </c>
      <c r="L936" t="s">
        <v>53</v>
      </c>
      <c r="M936" t="s">
        <v>129</v>
      </c>
      <c r="O936">
        <v>0</v>
      </c>
      <c r="S936" t="s">
        <v>144</v>
      </c>
      <c r="U936" t="s">
        <v>42</v>
      </c>
      <c r="V936" t="s">
        <v>156</v>
      </c>
      <c r="W936" t="s">
        <v>146</v>
      </c>
      <c r="Y936" t="s">
        <v>145</v>
      </c>
      <c r="Z936" t="s">
        <v>66</v>
      </c>
      <c r="AB936" t="s">
        <v>148</v>
      </c>
      <c r="AD936" t="s">
        <v>66</v>
      </c>
      <c r="AE936">
        <v>0</v>
      </c>
      <c r="AG936" t="s">
        <v>146</v>
      </c>
      <c r="AH936" t="s">
        <v>146</v>
      </c>
      <c r="AI936" t="s">
        <v>146</v>
      </c>
      <c r="AJ936" t="s">
        <v>146</v>
      </c>
      <c r="AK936" t="s">
        <v>146</v>
      </c>
      <c r="AL936" t="s">
        <v>129</v>
      </c>
      <c r="AO936" t="s">
        <v>136</v>
      </c>
      <c r="AP936">
        <v>4</v>
      </c>
      <c r="AT936">
        <v>10</v>
      </c>
      <c r="AU936">
        <v>30</v>
      </c>
      <c r="AW936" t="s">
        <v>137</v>
      </c>
      <c r="AX936" t="s">
        <v>138</v>
      </c>
      <c r="AZ936" t="s">
        <v>42</v>
      </c>
      <c r="BD936" t="s">
        <v>173</v>
      </c>
      <c r="BF936">
        <v>-117.453579</v>
      </c>
      <c r="BG936">
        <v>34.088892999999999</v>
      </c>
    </row>
    <row r="937" spans="1:59" x14ac:dyDescent="0.3">
      <c r="A937">
        <v>837</v>
      </c>
      <c r="B937">
        <v>5585</v>
      </c>
      <c r="C937" t="s">
        <v>2654</v>
      </c>
      <c r="D937" t="s">
        <v>2655</v>
      </c>
      <c r="E937" t="s">
        <v>296</v>
      </c>
      <c r="F937">
        <v>-117.452539</v>
      </c>
      <c r="G937">
        <v>34.091994999999997</v>
      </c>
      <c r="H937" t="s">
        <v>695</v>
      </c>
      <c r="I937">
        <v>5.0999999999999996</v>
      </c>
      <c r="J937">
        <v>17.600000000000001</v>
      </c>
      <c r="K937">
        <v>22.7</v>
      </c>
      <c r="L937" t="s">
        <v>31</v>
      </c>
      <c r="M937" t="s">
        <v>129</v>
      </c>
      <c r="N937" t="s">
        <v>125</v>
      </c>
      <c r="O937">
        <v>0</v>
      </c>
      <c r="P937" t="s">
        <v>239</v>
      </c>
      <c r="R937" t="s">
        <v>155</v>
      </c>
      <c r="S937" t="s">
        <v>144</v>
      </c>
      <c r="U937" t="s">
        <v>42</v>
      </c>
      <c r="V937" t="s">
        <v>156</v>
      </c>
      <c r="W937" t="s">
        <v>146</v>
      </c>
      <c r="X937" s="1">
        <v>37227</v>
      </c>
      <c r="Y937" t="s">
        <v>145</v>
      </c>
      <c r="Z937" t="s">
        <v>131</v>
      </c>
      <c r="AA937" t="s">
        <v>1876</v>
      </c>
      <c r="AB937" t="s">
        <v>148</v>
      </c>
      <c r="AC937" t="s">
        <v>133</v>
      </c>
      <c r="AD937" t="s">
        <v>60</v>
      </c>
      <c r="AE937">
        <v>0</v>
      </c>
      <c r="AF937" t="s">
        <v>350</v>
      </c>
      <c r="AG937" t="s">
        <v>146</v>
      </c>
      <c r="AH937" t="s">
        <v>146</v>
      </c>
      <c r="AI937" t="s">
        <v>146</v>
      </c>
      <c r="AJ937" t="s">
        <v>146</v>
      </c>
      <c r="AK937" t="s">
        <v>146</v>
      </c>
      <c r="AL937" t="s">
        <v>159</v>
      </c>
      <c r="AO937" t="s">
        <v>136</v>
      </c>
      <c r="AP937">
        <v>4</v>
      </c>
      <c r="AR937" t="s">
        <v>164</v>
      </c>
      <c r="AT937">
        <v>10</v>
      </c>
      <c r="AU937">
        <v>27</v>
      </c>
      <c r="AV937" t="s">
        <v>223</v>
      </c>
      <c r="AW937" t="s">
        <v>137</v>
      </c>
      <c r="AX937" t="s">
        <v>138</v>
      </c>
      <c r="AZ937" t="s">
        <v>42</v>
      </c>
      <c r="BD937" t="s">
        <v>173</v>
      </c>
      <c r="BF937">
        <v>-117.452511408191</v>
      </c>
      <c r="BG937">
        <v>34.091987230072498</v>
      </c>
    </row>
    <row r="938" spans="1:59" x14ac:dyDescent="0.3">
      <c r="A938">
        <v>838</v>
      </c>
      <c r="B938">
        <v>5586</v>
      </c>
      <c r="C938" t="s">
        <v>2656</v>
      </c>
      <c r="D938" t="s">
        <v>2657</v>
      </c>
      <c r="E938" t="s">
        <v>296</v>
      </c>
      <c r="F938">
        <v>-117.447861</v>
      </c>
      <c r="G938">
        <v>34.091993000000002</v>
      </c>
      <c r="H938" t="s">
        <v>695</v>
      </c>
      <c r="I938">
        <v>2.2000000000000002</v>
      </c>
      <c r="J938">
        <v>4.9000000000000004</v>
      </c>
      <c r="K938">
        <v>7.1</v>
      </c>
      <c r="L938" t="s">
        <v>31</v>
      </c>
      <c r="M938" t="s">
        <v>129</v>
      </c>
      <c r="N938" t="s">
        <v>214</v>
      </c>
      <c r="O938">
        <v>0</v>
      </c>
      <c r="P938" t="s">
        <v>239</v>
      </c>
      <c r="R938" t="s">
        <v>66</v>
      </c>
      <c r="S938" t="s">
        <v>144</v>
      </c>
      <c r="U938" t="s">
        <v>42</v>
      </c>
      <c r="V938" t="s">
        <v>145</v>
      </c>
      <c r="W938" t="s">
        <v>146</v>
      </c>
      <c r="X938" s="1">
        <v>37227</v>
      </c>
      <c r="Y938" t="s">
        <v>145</v>
      </c>
      <c r="Z938" t="s">
        <v>181</v>
      </c>
      <c r="AA938" t="s">
        <v>1876</v>
      </c>
      <c r="AB938" t="s">
        <v>148</v>
      </c>
      <c r="AC938" t="s">
        <v>183</v>
      </c>
      <c r="AD938" t="s">
        <v>66</v>
      </c>
      <c r="AE938">
        <v>0</v>
      </c>
      <c r="AF938" t="s">
        <v>350</v>
      </c>
      <c r="AG938" t="s">
        <v>146</v>
      </c>
      <c r="AH938" t="s">
        <v>146</v>
      </c>
      <c r="AI938" t="s">
        <v>146</v>
      </c>
      <c r="AJ938" t="s">
        <v>146</v>
      </c>
      <c r="AK938" t="s">
        <v>146</v>
      </c>
      <c r="AL938" t="s">
        <v>187</v>
      </c>
      <c r="AO938" t="s">
        <v>136</v>
      </c>
      <c r="AP938">
        <v>5</v>
      </c>
      <c r="AR938" t="s">
        <v>164</v>
      </c>
      <c r="AT938">
        <v>11</v>
      </c>
      <c r="AU938">
        <v>25</v>
      </c>
      <c r="AW938" t="s">
        <v>137</v>
      </c>
      <c r="AX938" t="s">
        <v>138</v>
      </c>
      <c r="AZ938" t="s">
        <v>42</v>
      </c>
      <c r="BD938" t="s">
        <v>173</v>
      </c>
      <c r="BF938">
        <v>-117.447885235443</v>
      </c>
      <c r="BG938">
        <v>34.092005014221201</v>
      </c>
    </row>
    <row r="939" spans="1:59" x14ac:dyDescent="0.3">
      <c r="A939">
        <v>839</v>
      </c>
      <c r="B939">
        <v>5587</v>
      </c>
      <c r="C939" t="s">
        <v>2658</v>
      </c>
      <c r="D939" t="s">
        <v>2659</v>
      </c>
      <c r="E939" t="s">
        <v>296</v>
      </c>
      <c r="F939">
        <v>-117.444143</v>
      </c>
      <c r="G939">
        <v>34.092002000000001</v>
      </c>
      <c r="H939" t="s">
        <v>695</v>
      </c>
      <c r="I939">
        <v>2.4</v>
      </c>
      <c r="J939">
        <v>2.4</v>
      </c>
      <c r="K939">
        <v>4.8</v>
      </c>
      <c r="L939" t="s">
        <v>31</v>
      </c>
      <c r="M939" t="s">
        <v>129</v>
      </c>
      <c r="N939" t="s">
        <v>125</v>
      </c>
      <c r="O939">
        <v>0</v>
      </c>
      <c r="P939" t="s">
        <v>2660</v>
      </c>
      <c r="R939" t="s">
        <v>66</v>
      </c>
      <c r="S939" t="s">
        <v>144</v>
      </c>
      <c r="U939" t="s">
        <v>42</v>
      </c>
      <c r="V939" t="s">
        <v>145</v>
      </c>
      <c r="W939" t="s">
        <v>146</v>
      </c>
      <c r="X939" s="1">
        <v>37227</v>
      </c>
      <c r="Y939" t="s">
        <v>145</v>
      </c>
      <c r="Z939" t="s">
        <v>131</v>
      </c>
      <c r="AA939" t="s">
        <v>1876</v>
      </c>
      <c r="AB939" t="s">
        <v>148</v>
      </c>
      <c r="AC939" t="s">
        <v>183</v>
      </c>
      <c r="AD939" t="s">
        <v>60</v>
      </c>
      <c r="AE939">
        <v>0</v>
      </c>
      <c r="AG939" t="s">
        <v>146</v>
      </c>
      <c r="AH939" t="s">
        <v>146</v>
      </c>
      <c r="AI939" t="s">
        <v>146</v>
      </c>
      <c r="AJ939" t="s">
        <v>146</v>
      </c>
      <c r="AK939" t="s">
        <v>146</v>
      </c>
      <c r="AL939" t="s">
        <v>177</v>
      </c>
      <c r="AO939" t="s">
        <v>136</v>
      </c>
      <c r="AP939">
        <v>5</v>
      </c>
      <c r="AR939" t="s">
        <v>164</v>
      </c>
      <c r="AT939">
        <v>13</v>
      </c>
      <c r="AU939">
        <v>30</v>
      </c>
      <c r="AV939" t="s">
        <v>172</v>
      </c>
      <c r="AW939" t="s">
        <v>137</v>
      </c>
      <c r="AX939" t="s">
        <v>138</v>
      </c>
      <c r="AZ939" t="s">
        <v>42</v>
      </c>
      <c r="BD939" t="s">
        <v>173</v>
      </c>
      <c r="BF939">
        <v>-117.443963825925</v>
      </c>
      <c r="BG939">
        <v>34.092004129126302</v>
      </c>
    </row>
    <row r="940" spans="1:59" x14ac:dyDescent="0.3">
      <c r="A940">
        <v>840</v>
      </c>
      <c r="B940">
        <v>5588</v>
      </c>
      <c r="C940" t="s">
        <v>2661</v>
      </c>
      <c r="D940" t="s">
        <v>2662</v>
      </c>
      <c r="E940" t="s">
        <v>296</v>
      </c>
      <c r="F940">
        <v>-117.440009</v>
      </c>
      <c r="G940">
        <v>34.092548999999998</v>
      </c>
      <c r="H940" t="s">
        <v>695</v>
      </c>
      <c r="I940">
        <v>1.2</v>
      </c>
      <c r="J940">
        <v>6.4</v>
      </c>
      <c r="K940">
        <v>7.6</v>
      </c>
      <c r="L940" t="s">
        <v>53</v>
      </c>
      <c r="M940" t="s">
        <v>129</v>
      </c>
      <c r="N940" t="s">
        <v>125</v>
      </c>
      <c r="O940">
        <v>0</v>
      </c>
      <c r="P940" t="s">
        <v>239</v>
      </c>
      <c r="R940" t="s">
        <v>66</v>
      </c>
      <c r="S940" t="s">
        <v>144</v>
      </c>
      <c r="U940" t="s">
        <v>42</v>
      </c>
      <c r="V940" t="s">
        <v>145</v>
      </c>
      <c r="W940" t="s">
        <v>146</v>
      </c>
      <c r="X940" s="1">
        <v>37227</v>
      </c>
      <c r="Y940" t="s">
        <v>157</v>
      </c>
      <c r="Z940" t="s">
        <v>131</v>
      </c>
      <c r="AA940" t="s">
        <v>1876</v>
      </c>
      <c r="AB940" t="s">
        <v>148</v>
      </c>
      <c r="AC940" t="s">
        <v>133</v>
      </c>
      <c r="AD940" t="s">
        <v>66</v>
      </c>
      <c r="AE940">
        <v>0</v>
      </c>
      <c r="AG940" t="s">
        <v>129</v>
      </c>
      <c r="AH940" t="s">
        <v>129</v>
      </c>
      <c r="AI940" t="s">
        <v>146</v>
      </c>
      <c r="AJ940" t="s">
        <v>146</v>
      </c>
      <c r="AK940" t="s">
        <v>146</v>
      </c>
      <c r="AL940" t="s">
        <v>150</v>
      </c>
      <c r="AM940" t="s">
        <v>2663</v>
      </c>
      <c r="AO940" t="s">
        <v>136</v>
      </c>
      <c r="AP940">
        <v>6</v>
      </c>
      <c r="AT940">
        <v>6</v>
      </c>
      <c r="AU940">
        <v>30</v>
      </c>
      <c r="AV940" t="s">
        <v>150</v>
      </c>
      <c r="AW940" t="s">
        <v>137</v>
      </c>
      <c r="AX940" t="s">
        <v>138</v>
      </c>
      <c r="AZ940" t="s">
        <v>42</v>
      </c>
      <c r="BD940" t="s">
        <v>173</v>
      </c>
      <c r="BF940">
        <v>-117.440016833961</v>
      </c>
      <c r="BG940">
        <v>34.092572324544697</v>
      </c>
    </row>
    <row r="941" spans="1:59" x14ac:dyDescent="0.3">
      <c r="A941">
        <v>841</v>
      </c>
      <c r="B941">
        <v>5589</v>
      </c>
      <c r="C941" t="s">
        <v>2664</v>
      </c>
      <c r="D941" t="s">
        <v>2665</v>
      </c>
      <c r="E941" t="s">
        <v>296</v>
      </c>
      <c r="F941">
        <v>-117.440039</v>
      </c>
      <c r="G941">
        <v>34.094397999999998</v>
      </c>
      <c r="H941" t="s">
        <v>695</v>
      </c>
      <c r="I941">
        <v>1.5</v>
      </c>
      <c r="J941">
        <v>4.8</v>
      </c>
      <c r="K941">
        <v>6.3</v>
      </c>
      <c r="L941" t="s">
        <v>53</v>
      </c>
      <c r="M941" t="s">
        <v>129</v>
      </c>
      <c r="N941" t="s">
        <v>125</v>
      </c>
      <c r="O941">
        <v>0</v>
      </c>
      <c r="P941" t="s">
        <v>239</v>
      </c>
      <c r="R941" t="s">
        <v>66</v>
      </c>
      <c r="S941" t="s">
        <v>144</v>
      </c>
      <c r="U941" t="s">
        <v>42</v>
      </c>
      <c r="V941" t="s">
        <v>145</v>
      </c>
      <c r="W941" t="s">
        <v>146</v>
      </c>
      <c r="X941" s="1">
        <v>37227</v>
      </c>
      <c r="Y941" t="s">
        <v>157</v>
      </c>
      <c r="Z941" t="s">
        <v>131</v>
      </c>
      <c r="AA941" t="s">
        <v>1876</v>
      </c>
      <c r="AB941" t="s">
        <v>148</v>
      </c>
      <c r="AC941" t="s">
        <v>245</v>
      </c>
      <c r="AD941" t="s">
        <v>66</v>
      </c>
      <c r="AE941">
        <v>0</v>
      </c>
      <c r="AG941" t="s">
        <v>129</v>
      </c>
      <c r="AH941" t="s">
        <v>129</v>
      </c>
      <c r="AI941" t="s">
        <v>146</v>
      </c>
      <c r="AJ941" t="s">
        <v>146</v>
      </c>
      <c r="AK941" t="s">
        <v>146</v>
      </c>
      <c r="AL941" t="s">
        <v>150</v>
      </c>
      <c r="AO941" t="s">
        <v>136</v>
      </c>
      <c r="AP941">
        <v>6</v>
      </c>
      <c r="AT941">
        <v>6</v>
      </c>
      <c r="AU941">
        <v>10</v>
      </c>
      <c r="AV941" t="s">
        <v>150</v>
      </c>
      <c r="AW941" t="s">
        <v>137</v>
      </c>
      <c r="AX941" t="s">
        <v>138</v>
      </c>
      <c r="AZ941" t="s">
        <v>42</v>
      </c>
      <c r="BD941" t="s">
        <v>1341</v>
      </c>
      <c r="BF941">
        <v>-117.440025588955</v>
      </c>
      <c r="BG941">
        <v>34.094397999999998</v>
      </c>
    </row>
    <row r="942" spans="1:59" x14ac:dyDescent="0.3">
      <c r="A942">
        <v>842</v>
      </c>
      <c r="B942">
        <v>8822</v>
      </c>
      <c r="C942" t="s">
        <v>2666</v>
      </c>
      <c r="D942" t="s">
        <v>708</v>
      </c>
      <c r="E942" t="s">
        <v>296</v>
      </c>
      <c r="F942">
        <v>-117.437377</v>
      </c>
      <c r="G942">
        <v>34.095801000000002</v>
      </c>
      <c r="H942" t="s">
        <v>695</v>
      </c>
      <c r="I942">
        <v>27.8</v>
      </c>
      <c r="J942">
        <v>73.900000000000006</v>
      </c>
      <c r="K942">
        <v>101.7</v>
      </c>
      <c r="L942" t="s">
        <v>53</v>
      </c>
      <c r="M942" t="s">
        <v>129</v>
      </c>
      <c r="O942">
        <v>0</v>
      </c>
      <c r="S942" t="s">
        <v>144</v>
      </c>
      <c r="U942" t="s">
        <v>42</v>
      </c>
      <c r="V942" t="s">
        <v>156</v>
      </c>
      <c r="W942" t="s">
        <v>146</v>
      </c>
      <c r="Y942" t="s">
        <v>156</v>
      </c>
      <c r="Z942" t="s">
        <v>170</v>
      </c>
      <c r="AB942" t="s">
        <v>466</v>
      </c>
      <c r="AD942" t="s">
        <v>65</v>
      </c>
      <c r="AE942">
        <v>0</v>
      </c>
      <c r="AG942" t="s">
        <v>129</v>
      </c>
      <c r="AH942" t="s">
        <v>129</v>
      </c>
      <c r="AI942" t="s">
        <v>146</v>
      </c>
      <c r="AJ942" t="s">
        <v>146</v>
      </c>
      <c r="AK942" t="s">
        <v>146</v>
      </c>
      <c r="AL942" t="s">
        <v>129</v>
      </c>
      <c r="AM942" t="s">
        <v>2667</v>
      </c>
      <c r="AO942" t="s">
        <v>136</v>
      </c>
      <c r="AP942">
        <v>7</v>
      </c>
      <c r="AT942">
        <v>7</v>
      </c>
      <c r="AU942">
        <v>30</v>
      </c>
      <c r="AW942" t="s">
        <v>137</v>
      </c>
      <c r="AX942" t="s">
        <v>138</v>
      </c>
      <c r="AZ942" t="s">
        <v>42</v>
      </c>
      <c r="BD942" t="s">
        <v>173</v>
      </c>
      <c r="BF942">
        <v>-117.437380352761</v>
      </c>
      <c r="BG942">
        <v>34.095801000000002</v>
      </c>
    </row>
    <row r="943" spans="1:59" x14ac:dyDescent="0.3">
      <c r="A943">
        <v>843</v>
      </c>
      <c r="B943">
        <v>7192</v>
      </c>
      <c r="C943" t="s">
        <v>2668</v>
      </c>
      <c r="D943" t="s">
        <v>2669</v>
      </c>
      <c r="E943" t="s">
        <v>296</v>
      </c>
      <c r="F943">
        <v>-117.435671</v>
      </c>
      <c r="G943">
        <v>34.105953</v>
      </c>
      <c r="H943" t="s">
        <v>2143</v>
      </c>
      <c r="I943">
        <v>0.7</v>
      </c>
      <c r="J943">
        <v>1.7</v>
      </c>
      <c r="K943">
        <v>2.4</v>
      </c>
      <c r="L943" t="s">
        <v>31</v>
      </c>
      <c r="M943" t="s">
        <v>129</v>
      </c>
      <c r="N943" t="s">
        <v>125</v>
      </c>
      <c r="O943">
        <v>0</v>
      </c>
      <c r="P943" t="s">
        <v>195</v>
      </c>
      <c r="R943" t="s">
        <v>155</v>
      </c>
      <c r="S943" t="s">
        <v>144</v>
      </c>
      <c r="T943" t="s">
        <v>202</v>
      </c>
      <c r="U943" t="s">
        <v>28</v>
      </c>
      <c r="V943" t="s">
        <v>157</v>
      </c>
      <c r="W943" t="s">
        <v>146</v>
      </c>
      <c r="X943" s="1">
        <v>37227</v>
      </c>
      <c r="Y943" t="s">
        <v>145</v>
      </c>
      <c r="Z943" t="s">
        <v>203</v>
      </c>
      <c r="AA943" t="s">
        <v>2670</v>
      </c>
      <c r="AB943" t="s">
        <v>204</v>
      </c>
      <c r="AC943" t="s">
        <v>133</v>
      </c>
      <c r="AD943" t="s">
        <v>59</v>
      </c>
      <c r="AE943">
        <v>0</v>
      </c>
      <c r="AG943" t="s">
        <v>146</v>
      </c>
      <c r="AH943" t="s">
        <v>146</v>
      </c>
      <c r="AI943" t="s">
        <v>146</v>
      </c>
      <c r="AJ943" t="s">
        <v>146</v>
      </c>
      <c r="AK943" t="s">
        <v>146</v>
      </c>
      <c r="AL943" t="s">
        <v>187</v>
      </c>
      <c r="AO943" t="s">
        <v>136</v>
      </c>
      <c r="AP943">
        <v>12</v>
      </c>
      <c r="AQ943" t="s">
        <v>164</v>
      </c>
      <c r="AR943" t="s">
        <v>164</v>
      </c>
      <c r="AT943">
        <v>12</v>
      </c>
      <c r="AU943">
        <v>30</v>
      </c>
      <c r="AV943" t="s">
        <v>223</v>
      </c>
      <c r="AW943" t="s">
        <v>137</v>
      </c>
      <c r="AX943" t="s">
        <v>138</v>
      </c>
      <c r="AZ943" t="s">
        <v>42</v>
      </c>
      <c r="BD943" t="s">
        <v>173</v>
      </c>
      <c r="BF943">
        <v>-117.435642297258</v>
      </c>
      <c r="BG943">
        <v>34.105996155731198</v>
      </c>
    </row>
    <row r="944" spans="1:59" x14ac:dyDescent="0.3">
      <c r="A944">
        <v>844</v>
      </c>
      <c r="B944">
        <v>7193</v>
      </c>
      <c r="C944" t="s">
        <v>2671</v>
      </c>
      <c r="D944" t="s">
        <v>2672</v>
      </c>
      <c r="E944" t="s">
        <v>296</v>
      </c>
      <c r="F944">
        <v>-117.435703</v>
      </c>
      <c r="G944">
        <v>34.110492000000001</v>
      </c>
      <c r="H944" t="s">
        <v>2143</v>
      </c>
      <c r="I944">
        <v>0.1</v>
      </c>
      <c r="J944">
        <v>0.2</v>
      </c>
      <c r="K944">
        <v>0.3</v>
      </c>
      <c r="L944" t="s">
        <v>31</v>
      </c>
      <c r="M944" t="s">
        <v>129</v>
      </c>
      <c r="N944" t="s">
        <v>125</v>
      </c>
      <c r="O944">
        <v>0</v>
      </c>
      <c r="P944" t="s">
        <v>662</v>
      </c>
      <c r="R944" t="s">
        <v>155</v>
      </c>
      <c r="S944" t="s">
        <v>144</v>
      </c>
      <c r="T944" t="s">
        <v>202</v>
      </c>
      <c r="U944" t="s">
        <v>21</v>
      </c>
      <c r="V944" t="s">
        <v>157</v>
      </c>
      <c r="W944" t="s">
        <v>146</v>
      </c>
      <c r="X944" s="1">
        <v>37227</v>
      </c>
      <c r="Y944" t="s">
        <v>156</v>
      </c>
      <c r="Z944" t="s">
        <v>203</v>
      </c>
      <c r="AA944" t="s">
        <v>1772</v>
      </c>
      <c r="AB944" t="s">
        <v>204</v>
      </c>
      <c r="AC944" t="s">
        <v>331</v>
      </c>
      <c r="AD944" t="s">
        <v>59</v>
      </c>
      <c r="AE944">
        <v>0</v>
      </c>
      <c r="AG944" t="s">
        <v>146</v>
      </c>
      <c r="AH944" t="s">
        <v>146</v>
      </c>
      <c r="AI944" t="s">
        <v>146</v>
      </c>
      <c r="AJ944" t="s">
        <v>146</v>
      </c>
      <c r="AK944" t="s">
        <v>146</v>
      </c>
      <c r="AL944" t="s">
        <v>187</v>
      </c>
      <c r="AO944" t="s">
        <v>136</v>
      </c>
      <c r="AP944">
        <v>5</v>
      </c>
      <c r="AQ944" t="s">
        <v>164</v>
      </c>
      <c r="AR944" t="s">
        <v>164</v>
      </c>
      <c r="AT944">
        <v>18</v>
      </c>
      <c r="AU944">
        <v>30</v>
      </c>
      <c r="AW944" t="s">
        <v>137</v>
      </c>
      <c r="AX944" t="s">
        <v>138</v>
      </c>
      <c r="AZ944" t="s">
        <v>42</v>
      </c>
      <c r="BD944" t="s">
        <v>173</v>
      </c>
      <c r="BF944">
        <v>-117.435693606515</v>
      </c>
      <c r="BG944">
        <v>34.110513452476802</v>
      </c>
    </row>
    <row r="945" spans="1:59" x14ac:dyDescent="0.3">
      <c r="A945">
        <v>845</v>
      </c>
      <c r="B945">
        <v>7194</v>
      </c>
      <c r="C945" t="s">
        <v>2673</v>
      </c>
      <c r="D945" t="s">
        <v>2674</v>
      </c>
      <c r="E945" t="s">
        <v>296</v>
      </c>
      <c r="F945">
        <v>-117.43572500000001</v>
      </c>
      <c r="G945">
        <v>34.11421</v>
      </c>
      <c r="H945" t="s">
        <v>2143</v>
      </c>
      <c r="I945">
        <v>0.2</v>
      </c>
      <c r="J945">
        <v>0.5</v>
      </c>
      <c r="K945">
        <v>0.7</v>
      </c>
      <c r="L945" t="s">
        <v>53</v>
      </c>
      <c r="M945" t="s">
        <v>129</v>
      </c>
      <c r="N945" t="s">
        <v>125</v>
      </c>
      <c r="O945">
        <v>0</v>
      </c>
      <c r="P945" t="s">
        <v>662</v>
      </c>
      <c r="R945" t="s">
        <v>155</v>
      </c>
      <c r="S945" t="s">
        <v>127</v>
      </c>
      <c r="U945" t="s">
        <v>42</v>
      </c>
      <c r="V945" t="s">
        <v>128</v>
      </c>
      <c r="W945" t="s">
        <v>129</v>
      </c>
      <c r="X945" s="1">
        <v>37227</v>
      </c>
      <c r="Y945" t="s">
        <v>130</v>
      </c>
      <c r="Z945" t="s">
        <v>66</v>
      </c>
      <c r="AA945" t="s">
        <v>1772</v>
      </c>
      <c r="AB945" t="s">
        <v>148</v>
      </c>
      <c r="AC945" t="s">
        <v>133</v>
      </c>
      <c r="AD945" t="s">
        <v>66</v>
      </c>
      <c r="AE945">
        <v>0</v>
      </c>
      <c r="AF945" t="s">
        <v>2562</v>
      </c>
      <c r="AG945" t="s">
        <v>129</v>
      </c>
      <c r="AH945" t="s">
        <v>129</v>
      </c>
      <c r="AI945" t="s">
        <v>129</v>
      </c>
      <c r="AJ945" t="s">
        <v>146</v>
      </c>
      <c r="AK945" t="s">
        <v>146</v>
      </c>
      <c r="AL945" t="s">
        <v>187</v>
      </c>
      <c r="AM945" t="s">
        <v>2675</v>
      </c>
      <c r="AO945" t="s">
        <v>136</v>
      </c>
      <c r="AP945">
        <v>0</v>
      </c>
      <c r="AT945">
        <v>0</v>
      </c>
      <c r="AU945">
        <v>0</v>
      </c>
      <c r="AW945" t="s">
        <v>137</v>
      </c>
      <c r="AX945" t="s">
        <v>138</v>
      </c>
      <c r="AZ945" t="s">
        <v>42</v>
      </c>
      <c r="BD945" t="s">
        <v>173</v>
      </c>
      <c r="BF945">
        <v>-117.435705711639</v>
      </c>
      <c r="BG945">
        <v>34.114256775162197</v>
      </c>
    </row>
    <row r="946" spans="1:59" x14ac:dyDescent="0.3">
      <c r="A946">
        <v>846</v>
      </c>
      <c r="B946">
        <v>7195</v>
      </c>
      <c r="C946" t="s">
        <v>2676</v>
      </c>
      <c r="D946" t="s">
        <v>2677</v>
      </c>
      <c r="E946" t="s">
        <v>296</v>
      </c>
      <c r="F946">
        <v>-117.435699</v>
      </c>
      <c r="G946">
        <v>34.118006999999999</v>
      </c>
      <c r="H946" t="s">
        <v>2143</v>
      </c>
      <c r="I946">
        <v>6.9</v>
      </c>
      <c r="J946">
        <v>9.8000000000000007</v>
      </c>
      <c r="K946">
        <v>16.7</v>
      </c>
      <c r="L946" t="s">
        <v>53</v>
      </c>
      <c r="M946" t="s">
        <v>129</v>
      </c>
      <c r="N946" t="s">
        <v>125</v>
      </c>
      <c r="O946">
        <v>0</v>
      </c>
      <c r="P946" t="s">
        <v>662</v>
      </c>
      <c r="R946" t="s">
        <v>155</v>
      </c>
      <c r="S946" t="s">
        <v>144</v>
      </c>
      <c r="U946" t="s">
        <v>42</v>
      </c>
      <c r="V946" t="s">
        <v>145</v>
      </c>
      <c r="W946" t="s">
        <v>146</v>
      </c>
      <c r="X946" s="1">
        <v>37227</v>
      </c>
      <c r="Y946" t="s">
        <v>145</v>
      </c>
      <c r="Z946" t="s">
        <v>170</v>
      </c>
      <c r="AA946" t="s">
        <v>1041</v>
      </c>
      <c r="AB946" t="s">
        <v>148</v>
      </c>
      <c r="AC946" t="s">
        <v>133</v>
      </c>
      <c r="AD946" t="s">
        <v>66</v>
      </c>
      <c r="AE946">
        <v>0</v>
      </c>
      <c r="AG946" t="s">
        <v>146</v>
      </c>
      <c r="AH946" t="s">
        <v>146</v>
      </c>
      <c r="AI946" t="s">
        <v>146</v>
      </c>
      <c r="AJ946" t="s">
        <v>146</v>
      </c>
      <c r="AK946" t="s">
        <v>146</v>
      </c>
      <c r="AL946" t="s">
        <v>187</v>
      </c>
      <c r="AM946" t="s">
        <v>2678</v>
      </c>
      <c r="AO946" t="s">
        <v>136</v>
      </c>
      <c r="AP946">
        <v>4</v>
      </c>
      <c r="AT946">
        <v>10</v>
      </c>
      <c r="AU946">
        <v>38</v>
      </c>
      <c r="AW946" t="s">
        <v>137</v>
      </c>
      <c r="AX946" t="s">
        <v>138</v>
      </c>
      <c r="AZ946" t="s">
        <v>42</v>
      </c>
      <c r="BD946" t="s">
        <v>173</v>
      </c>
      <c r="BF946">
        <v>-117.43567406445101</v>
      </c>
      <c r="BG946">
        <v>34.117951180005797</v>
      </c>
    </row>
    <row r="947" spans="1:59" x14ac:dyDescent="0.3">
      <c r="A947">
        <v>847</v>
      </c>
      <c r="B947">
        <v>7992</v>
      </c>
      <c r="C947" t="s">
        <v>2679</v>
      </c>
      <c r="D947" t="s">
        <v>2680</v>
      </c>
      <c r="E947" t="s">
        <v>296</v>
      </c>
      <c r="F947">
        <v>-117.43593799999999</v>
      </c>
      <c r="G947">
        <v>34.129052999999999</v>
      </c>
      <c r="H947" t="s">
        <v>695</v>
      </c>
      <c r="I947">
        <v>3.2</v>
      </c>
      <c r="J947">
        <v>5.2</v>
      </c>
      <c r="K947">
        <v>8.4</v>
      </c>
      <c r="L947" t="s">
        <v>53</v>
      </c>
      <c r="M947" t="s">
        <v>129</v>
      </c>
      <c r="N947" t="s">
        <v>125</v>
      </c>
      <c r="O947">
        <v>0</v>
      </c>
      <c r="P947" t="s">
        <v>662</v>
      </c>
      <c r="R947" t="s">
        <v>155</v>
      </c>
      <c r="S947" t="s">
        <v>144</v>
      </c>
      <c r="U947" t="s">
        <v>42</v>
      </c>
      <c r="V947" t="s">
        <v>156</v>
      </c>
      <c r="W947" t="s">
        <v>146</v>
      </c>
      <c r="X947" s="1">
        <v>37227</v>
      </c>
      <c r="Y947" t="s">
        <v>145</v>
      </c>
      <c r="Z947" t="s">
        <v>66</v>
      </c>
      <c r="AA947" t="s">
        <v>1772</v>
      </c>
      <c r="AB947" t="s">
        <v>148</v>
      </c>
      <c r="AC947" t="s">
        <v>133</v>
      </c>
      <c r="AD947" t="s">
        <v>66</v>
      </c>
      <c r="AE947">
        <v>0</v>
      </c>
      <c r="AF947" t="s">
        <v>387</v>
      </c>
      <c r="AG947" t="s">
        <v>146</v>
      </c>
      <c r="AH947" t="s">
        <v>146</v>
      </c>
      <c r="AI947" t="s">
        <v>146</v>
      </c>
      <c r="AJ947" t="s">
        <v>146</v>
      </c>
      <c r="AK947" t="s">
        <v>146</v>
      </c>
      <c r="AL947" t="s">
        <v>187</v>
      </c>
      <c r="AN947" t="s">
        <v>389</v>
      </c>
      <c r="AO947" t="s">
        <v>136</v>
      </c>
      <c r="AP947">
        <v>4</v>
      </c>
      <c r="AT947">
        <v>8</v>
      </c>
      <c r="AU947">
        <v>14</v>
      </c>
      <c r="AW947" t="s">
        <v>137</v>
      </c>
      <c r="AX947" t="s">
        <v>138</v>
      </c>
      <c r="AZ947" t="s">
        <v>42</v>
      </c>
      <c r="BD947" t="s">
        <v>173</v>
      </c>
      <c r="BF947">
        <v>-117.435922673611</v>
      </c>
      <c r="BG947">
        <v>34.129099141973803</v>
      </c>
    </row>
    <row r="948" spans="1:59" x14ac:dyDescent="0.3">
      <c r="A948">
        <v>848</v>
      </c>
      <c r="B948">
        <v>7993</v>
      </c>
      <c r="C948" t="s">
        <v>2681</v>
      </c>
      <c r="D948" t="s">
        <v>2682</v>
      </c>
      <c r="E948" t="s">
        <v>296</v>
      </c>
      <c r="F948">
        <v>-117.435908</v>
      </c>
      <c r="G948">
        <v>34.132249999999999</v>
      </c>
      <c r="H948" t="s">
        <v>695</v>
      </c>
      <c r="I948">
        <v>0.4</v>
      </c>
      <c r="J948">
        <v>3.7</v>
      </c>
      <c r="K948">
        <v>4.0999999999999996</v>
      </c>
      <c r="L948" t="s">
        <v>53</v>
      </c>
      <c r="M948" t="s">
        <v>129</v>
      </c>
      <c r="N948" t="s">
        <v>125</v>
      </c>
      <c r="O948">
        <v>0</v>
      </c>
      <c r="P948" t="s">
        <v>662</v>
      </c>
      <c r="R948" t="s">
        <v>155</v>
      </c>
      <c r="S948" t="s">
        <v>144</v>
      </c>
      <c r="U948" t="s">
        <v>42</v>
      </c>
      <c r="V948" t="s">
        <v>156</v>
      </c>
      <c r="W948" t="s">
        <v>146</v>
      </c>
      <c r="X948" s="1">
        <v>37227</v>
      </c>
      <c r="Y948" t="s">
        <v>156</v>
      </c>
      <c r="Z948" t="s">
        <v>170</v>
      </c>
      <c r="AA948" t="s">
        <v>1772</v>
      </c>
      <c r="AB948" t="s">
        <v>148</v>
      </c>
      <c r="AC948" t="s">
        <v>133</v>
      </c>
      <c r="AD948" t="s">
        <v>66</v>
      </c>
      <c r="AE948">
        <v>0</v>
      </c>
      <c r="AG948" t="s">
        <v>129</v>
      </c>
      <c r="AH948" t="s">
        <v>129</v>
      </c>
      <c r="AI948" t="s">
        <v>146</v>
      </c>
      <c r="AJ948" t="s">
        <v>146</v>
      </c>
      <c r="AK948" t="s">
        <v>146</v>
      </c>
      <c r="AL948" t="s">
        <v>187</v>
      </c>
      <c r="AO948" t="s">
        <v>136</v>
      </c>
      <c r="AP948">
        <v>6</v>
      </c>
      <c r="AT948">
        <v>6</v>
      </c>
      <c r="AU948">
        <v>30</v>
      </c>
      <c r="AW948" t="s">
        <v>137</v>
      </c>
      <c r="AX948" t="s">
        <v>138</v>
      </c>
      <c r="AZ948" t="s">
        <v>42</v>
      </c>
      <c r="BD948" t="s">
        <v>173</v>
      </c>
      <c r="BF948">
        <v>-117.435866586374</v>
      </c>
      <c r="BG948">
        <v>34.132209617228497</v>
      </c>
    </row>
    <row r="949" spans="1:59" x14ac:dyDescent="0.3">
      <c r="A949">
        <v>849</v>
      </c>
      <c r="B949">
        <v>7994</v>
      </c>
      <c r="C949" t="s">
        <v>2683</v>
      </c>
      <c r="D949" t="s">
        <v>2684</v>
      </c>
      <c r="E949" t="s">
        <v>296</v>
      </c>
      <c r="F949">
        <v>-117.436891</v>
      </c>
      <c r="G949">
        <v>34.139842999999999</v>
      </c>
      <c r="H949" t="s">
        <v>695</v>
      </c>
      <c r="I949">
        <v>1.8</v>
      </c>
      <c r="J949">
        <v>12.1</v>
      </c>
      <c r="K949">
        <v>13.9</v>
      </c>
      <c r="L949" t="s">
        <v>53</v>
      </c>
      <c r="M949" t="s">
        <v>129</v>
      </c>
      <c r="N949" t="s">
        <v>293</v>
      </c>
      <c r="O949">
        <v>0</v>
      </c>
      <c r="P949" t="s">
        <v>662</v>
      </c>
      <c r="S949" t="s">
        <v>144</v>
      </c>
      <c r="U949" t="s">
        <v>42</v>
      </c>
      <c r="V949" t="s">
        <v>156</v>
      </c>
      <c r="W949" t="s">
        <v>146</v>
      </c>
      <c r="X949" s="1">
        <v>37227</v>
      </c>
      <c r="Y949" t="s">
        <v>145</v>
      </c>
      <c r="Z949" t="s">
        <v>170</v>
      </c>
      <c r="AA949" t="s">
        <v>1772</v>
      </c>
      <c r="AB949" t="s">
        <v>148</v>
      </c>
      <c r="AC949" t="s">
        <v>133</v>
      </c>
      <c r="AD949" t="s">
        <v>66</v>
      </c>
      <c r="AE949">
        <v>0</v>
      </c>
      <c r="AF949" t="s">
        <v>593</v>
      </c>
      <c r="AG949" t="s">
        <v>146</v>
      </c>
      <c r="AH949" t="s">
        <v>146</v>
      </c>
      <c r="AI949" t="s">
        <v>146</v>
      </c>
      <c r="AJ949" t="s">
        <v>146</v>
      </c>
      <c r="AK949" t="s">
        <v>146</v>
      </c>
      <c r="AL949" t="s">
        <v>187</v>
      </c>
      <c r="AO949" t="s">
        <v>136</v>
      </c>
      <c r="AP949">
        <v>10</v>
      </c>
      <c r="AT949">
        <v>11</v>
      </c>
      <c r="AU949">
        <v>30</v>
      </c>
      <c r="AW949" t="s">
        <v>137</v>
      </c>
      <c r="AX949" t="s">
        <v>138</v>
      </c>
      <c r="AZ949" t="s">
        <v>42</v>
      </c>
      <c r="BD949" t="s">
        <v>173</v>
      </c>
      <c r="BF949">
        <v>-117.436223</v>
      </c>
      <c r="BG949">
        <v>34.139781999999997</v>
      </c>
    </row>
    <row r="950" spans="1:59" x14ac:dyDescent="0.3">
      <c r="A950">
        <v>850</v>
      </c>
      <c r="B950">
        <v>7995</v>
      </c>
      <c r="C950" t="s">
        <v>2685</v>
      </c>
      <c r="D950" t="s">
        <v>2686</v>
      </c>
      <c r="E950" t="s">
        <v>296</v>
      </c>
      <c r="F950">
        <v>-117.44291699999999</v>
      </c>
      <c r="G950">
        <v>34.138945999999997</v>
      </c>
      <c r="H950" t="s">
        <v>695</v>
      </c>
      <c r="I950">
        <v>2.4</v>
      </c>
      <c r="J950">
        <v>1.9</v>
      </c>
      <c r="K950">
        <v>4.3</v>
      </c>
      <c r="L950" t="s">
        <v>53</v>
      </c>
      <c r="M950" t="s">
        <v>129</v>
      </c>
      <c r="N950" t="s">
        <v>125</v>
      </c>
      <c r="O950">
        <v>0</v>
      </c>
      <c r="P950" t="s">
        <v>662</v>
      </c>
      <c r="S950" t="s">
        <v>465</v>
      </c>
      <c r="U950" t="s">
        <v>42</v>
      </c>
      <c r="V950" t="s">
        <v>156</v>
      </c>
      <c r="W950" t="s">
        <v>146</v>
      </c>
      <c r="X950" s="1">
        <v>37227</v>
      </c>
      <c r="Y950" t="s">
        <v>130</v>
      </c>
      <c r="Z950" t="s">
        <v>66</v>
      </c>
      <c r="AA950" t="s">
        <v>2187</v>
      </c>
      <c r="AB950" t="s">
        <v>148</v>
      </c>
      <c r="AC950" t="s">
        <v>133</v>
      </c>
      <c r="AD950" t="s">
        <v>66</v>
      </c>
      <c r="AE950">
        <v>0</v>
      </c>
      <c r="AF950" t="s">
        <v>321</v>
      </c>
      <c r="AG950" t="s">
        <v>129</v>
      </c>
      <c r="AH950" t="s">
        <v>129</v>
      </c>
      <c r="AI950" t="s">
        <v>129</v>
      </c>
      <c r="AJ950" t="s">
        <v>146</v>
      </c>
      <c r="AK950" t="s">
        <v>146</v>
      </c>
      <c r="AL950" t="s">
        <v>187</v>
      </c>
      <c r="AM950" t="s">
        <v>468</v>
      </c>
      <c r="AO950" t="s">
        <v>136</v>
      </c>
      <c r="AP950">
        <v>5</v>
      </c>
      <c r="AT950">
        <v>0</v>
      </c>
      <c r="AU950">
        <v>0</v>
      </c>
      <c r="AW950" t="s">
        <v>137</v>
      </c>
      <c r="AX950" t="s">
        <v>138</v>
      </c>
      <c r="AZ950" t="s">
        <v>42</v>
      </c>
      <c r="BD950" t="s">
        <v>709</v>
      </c>
      <c r="BF950">
        <v>-117.442822322754</v>
      </c>
      <c r="BG950">
        <v>34.138958072161799</v>
      </c>
    </row>
    <row r="951" spans="1:59" x14ac:dyDescent="0.3">
      <c r="A951">
        <v>851</v>
      </c>
      <c r="B951">
        <v>7838</v>
      </c>
      <c r="C951" t="s">
        <v>2687</v>
      </c>
      <c r="D951" t="s">
        <v>2688</v>
      </c>
      <c r="E951" t="s">
        <v>296</v>
      </c>
      <c r="F951">
        <v>-117.453339</v>
      </c>
      <c r="G951">
        <v>34.139589999999998</v>
      </c>
      <c r="H951" t="s">
        <v>695</v>
      </c>
      <c r="I951">
        <v>3.1</v>
      </c>
      <c r="J951">
        <v>7.8</v>
      </c>
      <c r="K951">
        <v>10.9</v>
      </c>
      <c r="L951" t="s">
        <v>53</v>
      </c>
      <c r="M951" t="s">
        <v>129</v>
      </c>
      <c r="N951" t="s">
        <v>293</v>
      </c>
      <c r="O951">
        <v>0</v>
      </c>
      <c r="P951" t="s">
        <v>662</v>
      </c>
      <c r="R951" t="s">
        <v>66</v>
      </c>
      <c r="S951" t="s">
        <v>144</v>
      </c>
      <c r="T951" t="s">
        <v>66</v>
      </c>
      <c r="U951" t="s">
        <v>42</v>
      </c>
      <c r="V951" t="s">
        <v>145</v>
      </c>
      <c r="W951" t="s">
        <v>146</v>
      </c>
      <c r="X951" s="1">
        <v>25569</v>
      </c>
      <c r="Y951" t="s">
        <v>156</v>
      </c>
      <c r="Z951" t="s">
        <v>170</v>
      </c>
      <c r="AA951" t="s">
        <v>1772</v>
      </c>
      <c r="AB951" t="s">
        <v>148</v>
      </c>
      <c r="AC951" t="s">
        <v>133</v>
      </c>
      <c r="AD951" t="s">
        <v>66</v>
      </c>
      <c r="AE951">
        <v>0</v>
      </c>
      <c r="AF951" t="s">
        <v>593</v>
      </c>
      <c r="AG951" t="s">
        <v>146</v>
      </c>
      <c r="AH951" t="s">
        <v>146</v>
      </c>
      <c r="AI951" t="s">
        <v>146</v>
      </c>
      <c r="AJ951" t="s">
        <v>146</v>
      </c>
      <c r="AK951" t="s">
        <v>146</v>
      </c>
      <c r="AL951" t="s">
        <v>187</v>
      </c>
      <c r="AO951" t="s">
        <v>136</v>
      </c>
      <c r="AT951">
        <v>8</v>
      </c>
      <c r="AU951">
        <v>75</v>
      </c>
      <c r="AW951" t="s">
        <v>137</v>
      </c>
      <c r="AX951" t="s">
        <v>138</v>
      </c>
      <c r="AZ951" t="s">
        <v>42</v>
      </c>
      <c r="BD951" t="s">
        <v>173</v>
      </c>
      <c r="BF951">
        <v>-117.453363402447</v>
      </c>
      <c r="BG951">
        <v>34.139539640874297</v>
      </c>
    </row>
    <row r="952" spans="1:59" x14ac:dyDescent="0.3">
      <c r="A952">
        <v>852</v>
      </c>
      <c r="B952">
        <v>7865</v>
      </c>
      <c r="C952" t="s">
        <v>2689</v>
      </c>
      <c r="D952" t="s">
        <v>2690</v>
      </c>
      <c r="E952" t="s">
        <v>296</v>
      </c>
      <c r="F952">
        <v>-117.453445</v>
      </c>
      <c r="G952">
        <v>34.144719000000002</v>
      </c>
      <c r="H952" t="s">
        <v>695</v>
      </c>
      <c r="I952">
        <v>0</v>
      </c>
      <c r="J952">
        <v>3.3</v>
      </c>
      <c r="K952">
        <v>3.3</v>
      </c>
      <c r="L952" t="s">
        <v>53</v>
      </c>
      <c r="M952" t="s">
        <v>129</v>
      </c>
      <c r="N952" t="s">
        <v>125</v>
      </c>
      <c r="O952">
        <v>0</v>
      </c>
      <c r="P952" t="s">
        <v>662</v>
      </c>
      <c r="S952" t="s">
        <v>465</v>
      </c>
      <c r="T952" t="s">
        <v>66</v>
      </c>
      <c r="U952" t="s">
        <v>42</v>
      </c>
      <c r="V952" t="s">
        <v>156</v>
      </c>
      <c r="W952" t="s">
        <v>146</v>
      </c>
      <c r="X952" s="1">
        <v>37227</v>
      </c>
      <c r="Y952" t="s">
        <v>157</v>
      </c>
      <c r="Z952" t="s">
        <v>170</v>
      </c>
      <c r="AA952" t="s">
        <v>1772</v>
      </c>
      <c r="AB952" t="s">
        <v>148</v>
      </c>
      <c r="AC952" t="s">
        <v>133</v>
      </c>
      <c r="AD952" t="s">
        <v>66</v>
      </c>
      <c r="AE952">
        <v>0</v>
      </c>
      <c r="AG952" t="s">
        <v>129</v>
      </c>
      <c r="AH952" t="s">
        <v>129</v>
      </c>
      <c r="AI952" t="s">
        <v>146</v>
      </c>
      <c r="AJ952" t="s">
        <v>146</v>
      </c>
      <c r="AK952" t="s">
        <v>146</v>
      </c>
      <c r="AL952" t="s">
        <v>187</v>
      </c>
      <c r="AM952" t="s">
        <v>2691</v>
      </c>
      <c r="AO952" t="s">
        <v>136</v>
      </c>
      <c r="AP952">
        <v>5</v>
      </c>
      <c r="AW952" t="s">
        <v>137</v>
      </c>
      <c r="AX952" t="s">
        <v>138</v>
      </c>
      <c r="AZ952" t="s">
        <v>42</v>
      </c>
      <c r="BD952" t="s">
        <v>173</v>
      </c>
      <c r="BF952">
        <v>-117.45339135582</v>
      </c>
      <c r="BG952">
        <v>34.144736758850499</v>
      </c>
    </row>
    <row r="953" spans="1:59" x14ac:dyDescent="0.3">
      <c r="A953">
        <v>853</v>
      </c>
      <c r="B953">
        <v>7866</v>
      </c>
      <c r="C953" t="s">
        <v>2692</v>
      </c>
      <c r="D953" t="s">
        <v>2693</v>
      </c>
      <c r="E953" t="s">
        <v>296</v>
      </c>
      <c r="F953">
        <v>-117.453801</v>
      </c>
      <c r="G953">
        <v>34.150503</v>
      </c>
      <c r="H953" t="s">
        <v>695</v>
      </c>
      <c r="I953">
        <v>0.4</v>
      </c>
      <c r="J953">
        <v>2.4</v>
      </c>
      <c r="K953">
        <v>2.8</v>
      </c>
      <c r="L953" t="s">
        <v>53</v>
      </c>
      <c r="M953" t="s">
        <v>129</v>
      </c>
      <c r="N953" t="s">
        <v>293</v>
      </c>
      <c r="O953">
        <v>0</v>
      </c>
      <c r="P953" t="s">
        <v>662</v>
      </c>
      <c r="S953" t="s">
        <v>144</v>
      </c>
      <c r="T953" t="s">
        <v>66</v>
      </c>
      <c r="U953" t="s">
        <v>42</v>
      </c>
      <c r="V953" t="s">
        <v>145</v>
      </c>
      <c r="W953" t="s">
        <v>146</v>
      </c>
      <c r="X953" s="1">
        <v>37227</v>
      </c>
      <c r="Y953" t="s">
        <v>156</v>
      </c>
      <c r="Z953" t="s">
        <v>170</v>
      </c>
      <c r="AA953" t="s">
        <v>717</v>
      </c>
      <c r="AB953" t="s">
        <v>148</v>
      </c>
      <c r="AC953" t="s">
        <v>133</v>
      </c>
      <c r="AD953" t="s">
        <v>66</v>
      </c>
      <c r="AE953">
        <v>0</v>
      </c>
      <c r="AG953" t="s">
        <v>146</v>
      </c>
      <c r="AH953" t="s">
        <v>146</v>
      </c>
      <c r="AI953" t="s">
        <v>146</v>
      </c>
      <c r="AJ953" t="s">
        <v>146</v>
      </c>
      <c r="AK953" t="s">
        <v>146</v>
      </c>
      <c r="AL953" t="s">
        <v>187</v>
      </c>
      <c r="AM953" t="s">
        <v>2694</v>
      </c>
      <c r="AO953" t="s">
        <v>136</v>
      </c>
      <c r="AT953">
        <v>10</v>
      </c>
      <c r="AU953">
        <v>70</v>
      </c>
      <c r="AW953" t="s">
        <v>137</v>
      </c>
      <c r="AX953" t="s">
        <v>138</v>
      </c>
      <c r="AZ953" t="s">
        <v>42</v>
      </c>
      <c r="BD953" t="s">
        <v>173</v>
      </c>
      <c r="BF953">
        <v>-117.454179191471</v>
      </c>
      <c r="BG953">
        <v>34.150538515265502</v>
      </c>
    </row>
    <row r="954" spans="1:59" x14ac:dyDescent="0.3">
      <c r="A954">
        <v>854</v>
      </c>
      <c r="B954">
        <v>7867</v>
      </c>
      <c r="C954" t="s">
        <v>2695</v>
      </c>
      <c r="D954" t="s">
        <v>2696</v>
      </c>
      <c r="E954" t="s">
        <v>296</v>
      </c>
      <c r="F954">
        <v>-117.464202</v>
      </c>
      <c r="G954">
        <v>34.150556999999999</v>
      </c>
      <c r="H954" t="s">
        <v>695</v>
      </c>
      <c r="I954">
        <v>35.1</v>
      </c>
      <c r="J954">
        <v>38.5</v>
      </c>
      <c r="K954">
        <v>73.599999999999994</v>
      </c>
      <c r="L954" t="s">
        <v>31</v>
      </c>
      <c r="M954" t="s">
        <v>129</v>
      </c>
      <c r="N954" t="s">
        <v>125</v>
      </c>
      <c r="O954">
        <v>0</v>
      </c>
      <c r="P954" t="s">
        <v>662</v>
      </c>
      <c r="R954" t="s">
        <v>155</v>
      </c>
      <c r="S954" t="s">
        <v>144</v>
      </c>
      <c r="T954" t="s">
        <v>66</v>
      </c>
      <c r="U954" t="s">
        <v>42</v>
      </c>
      <c r="V954" t="s">
        <v>145</v>
      </c>
      <c r="W954" t="s">
        <v>146</v>
      </c>
      <c r="X954" s="1">
        <v>37227</v>
      </c>
      <c r="Y954" t="s">
        <v>156</v>
      </c>
      <c r="Z954" t="s">
        <v>170</v>
      </c>
      <c r="AA954" t="s">
        <v>1772</v>
      </c>
      <c r="AB954" t="s">
        <v>148</v>
      </c>
      <c r="AD954" t="s">
        <v>66</v>
      </c>
      <c r="AE954">
        <v>0</v>
      </c>
      <c r="AF954" t="s">
        <v>241</v>
      </c>
      <c r="AG954" t="s">
        <v>146</v>
      </c>
      <c r="AH954" t="s">
        <v>146</v>
      </c>
      <c r="AI954" t="s">
        <v>146</v>
      </c>
      <c r="AJ954" t="s">
        <v>146</v>
      </c>
      <c r="AK954" t="s">
        <v>146</v>
      </c>
      <c r="AL954" t="s">
        <v>187</v>
      </c>
      <c r="AM954" t="s">
        <v>2697</v>
      </c>
      <c r="AO954" t="s">
        <v>136</v>
      </c>
      <c r="AP954">
        <v>8</v>
      </c>
      <c r="AR954" t="s">
        <v>164</v>
      </c>
      <c r="AT954">
        <v>8</v>
      </c>
      <c r="AU954">
        <v>25</v>
      </c>
      <c r="AW954" t="s">
        <v>137</v>
      </c>
      <c r="AX954" t="s">
        <v>138</v>
      </c>
      <c r="AZ954" t="s">
        <v>42</v>
      </c>
      <c r="BB954" t="s">
        <v>272</v>
      </c>
      <c r="BD954" t="s">
        <v>173</v>
      </c>
      <c r="BF954">
        <v>-117.464434114086</v>
      </c>
      <c r="BG954">
        <v>34.150555822154502</v>
      </c>
    </row>
    <row r="955" spans="1:59" x14ac:dyDescent="0.3">
      <c r="A955">
        <v>855</v>
      </c>
      <c r="B955">
        <v>7787</v>
      </c>
      <c r="C955" t="s">
        <v>2698</v>
      </c>
      <c r="D955" t="s">
        <v>2699</v>
      </c>
      <c r="E955" t="s">
        <v>2360</v>
      </c>
      <c r="F955">
        <v>-117.689216</v>
      </c>
      <c r="G955">
        <v>34.004646999999999</v>
      </c>
      <c r="H955" t="s">
        <v>305</v>
      </c>
      <c r="I955">
        <v>4.4000000000000004</v>
      </c>
      <c r="J955">
        <v>2.2999999999999998</v>
      </c>
      <c r="K955">
        <v>6.7</v>
      </c>
      <c r="L955" t="s">
        <v>53</v>
      </c>
      <c r="N955" t="s">
        <v>125</v>
      </c>
      <c r="O955">
        <v>0</v>
      </c>
      <c r="P955" t="s">
        <v>215</v>
      </c>
      <c r="R955" t="s">
        <v>155</v>
      </c>
      <c r="S955" t="s">
        <v>144</v>
      </c>
      <c r="U955" t="s">
        <v>42</v>
      </c>
      <c r="V955" t="s">
        <v>157</v>
      </c>
      <c r="W955" t="s">
        <v>146</v>
      </c>
      <c r="X955" s="1">
        <v>37227</v>
      </c>
      <c r="Y955" t="s">
        <v>157</v>
      </c>
      <c r="Z955" t="s">
        <v>170</v>
      </c>
      <c r="AA955" t="s">
        <v>311</v>
      </c>
      <c r="AC955" t="s">
        <v>133</v>
      </c>
      <c r="AD955" t="s">
        <v>40</v>
      </c>
      <c r="AE955">
        <v>0</v>
      </c>
      <c r="AG955" t="s">
        <v>129</v>
      </c>
      <c r="AH955" t="s">
        <v>129</v>
      </c>
      <c r="AI955" t="s">
        <v>146</v>
      </c>
      <c r="AJ955" t="s">
        <v>146</v>
      </c>
      <c r="AK955" t="s">
        <v>146</v>
      </c>
      <c r="AL955" t="s">
        <v>187</v>
      </c>
      <c r="AN955" t="s">
        <v>610</v>
      </c>
      <c r="AO955" t="s">
        <v>136</v>
      </c>
      <c r="AP955">
        <v>5</v>
      </c>
      <c r="AT955">
        <v>5</v>
      </c>
      <c r="AU955">
        <v>13</v>
      </c>
      <c r="AW955" t="s">
        <v>137</v>
      </c>
      <c r="AX955" t="s">
        <v>138</v>
      </c>
      <c r="AZ955" t="s">
        <v>42</v>
      </c>
      <c r="BF955">
        <v>-117.689216</v>
      </c>
      <c r="BG955">
        <v>34.004646999999999</v>
      </c>
    </row>
    <row r="956" spans="1:59" x14ac:dyDescent="0.3">
      <c r="A956">
        <v>856</v>
      </c>
      <c r="B956">
        <v>7727</v>
      </c>
      <c r="C956" t="s">
        <v>2700</v>
      </c>
      <c r="D956" t="s">
        <v>2701</v>
      </c>
      <c r="E956" t="s">
        <v>2360</v>
      </c>
      <c r="F956">
        <v>-117.68912400000001</v>
      </c>
      <c r="G956">
        <v>33.997230000000002</v>
      </c>
      <c r="H956" t="s">
        <v>305</v>
      </c>
      <c r="I956">
        <v>5.8</v>
      </c>
      <c r="J956">
        <v>1.8</v>
      </c>
      <c r="K956">
        <v>7.6</v>
      </c>
      <c r="L956" t="s">
        <v>53</v>
      </c>
      <c r="N956" t="s">
        <v>125</v>
      </c>
      <c r="O956">
        <v>0</v>
      </c>
      <c r="P956" t="s">
        <v>215</v>
      </c>
      <c r="R956" t="s">
        <v>155</v>
      </c>
      <c r="S956" t="s">
        <v>127</v>
      </c>
      <c r="U956" t="s">
        <v>42</v>
      </c>
      <c r="V956" t="s">
        <v>128</v>
      </c>
      <c r="W956" t="s">
        <v>129</v>
      </c>
      <c r="X956" s="1">
        <v>37227</v>
      </c>
      <c r="Y956" t="s">
        <v>130</v>
      </c>
      <c r="Z956" t="s">
        <v>170</v>
      </c>
      <c r="AA956" t="s">
        <v>306</v>
      </c>
      <c r="AC956" t="s">
        <v>133</v>
      </c>
      <c r="AD956" t="s">
        <v>66</v>
      </c>
      <c r="AE956">
        <v>0</v>
      </c>
      <c r="AF956" t="s">
        <v>774</v>
      </c>
      <c r="AG956" t="s">
        <v>129</v>
      </c>
      <c r="AH956" t="s">
        <v>129</v>
      </c>
      <c r="AI956" t="s">
        <v>129</v>
      </c>
      <c r="AJ956" t="s">
        <v>129</v>
      </c>
      <c r="AK956" t="s">
        <v>129</v>
      </c>
      <c r="AL956" t="s">
        <v>187</v>
      </c>
      <c r="AN956" t="s">
        <v>610</v>
      </c>
      <c r="AO956" t="s">
        <v>136</v>
      </c>
      <c r="AP956">
        <v>0</v>
      </c>
      <c r="AW956" t="s">
        <v>137</v>
      </c>
      <c r="AX956" t="s">
        <v>138</v>
      </c>
      <c r="AZ956" t="s">
        <v>42</v>
      </c>
      <c r="BF956">
        <v>-117.68912400000001</v>
      </c>
      <c r="BG956">
        <v>33.997230000000002</v>
      </c>
    </row>
    <row r="957" spans="1:59" x14ac:dyDescent="0.3">
      <c r="A957">
        <v>857</v>
      </c>
      <c r="B957">
        <v>7833</v>
      </c>
      <c r="C957" t="s">
        <v>2702</v>
      </c>
      <c r="D957" t="s">
        <v>2703</v>
      </c>
      <c r="E957" t="s">
        <v>2360</v>
      </c>
      <c r="F957">
        <v>-117.68403499999999</v>
      </c>
      <c r="G957">
        <v>33.992263000000001</v>
      </c>
      <c r="H957" t="s">
        <v>305</v>
      </c>
      <c r="I957">
        <v>2.7</v>
      </c>
      <c r="J957">
        <v>0.7</v>
      </c>
      <c r="K957">
        <v>3.4</v>
      </c>
      <c r="L957" t="s">
        <v>53</v>
      </c>
      <c r="N957" t="s">
        <v>125</v>
      </c>
      <c r="O957">
        <v>0</v>
      </c>
      <c r="P957" t="s">
        <v>794</v>
      </c>
      <c r="R957" t="s">
        <v>66</v>
      </c>
      <c r="S957" t="s">
        <v>127</v>
      </c>
      <c r="U957" t="s">
        <v>42</v>
      </c>
      <c r="V957" t="s">
        <v>128</v>
      </c>
      <c r="W957" t="s">
        <v>129</v>
      </c>
      <c r="X957" s="1">
        <v>37227</v>
      </c>
      <c r="Y957" t="s">
        <v>130</v>
      </c>
      <c r="Z957" t="s">
        <v>170</v>
      </c>
      <c r="AA957" t="s">
        <v>1864</v>
      </c>
      <c r="AD957" t="s">
        <v>66</v>
      </c>
      <c r="AE957">
        <v>0</v>
      </c>
      <c r="AG957" t="s">
        <v>129</v>
      </c>
      <c r="AH957" t="s">
        <v>129</v>
      </c>
      <c r="AI957" t="s">
        <v>129</v>
      </c>
      <c r="AJ957" t="s">
        <v>129</v>
      </c>
      <c r="AK957" t="s">
        <v>129</v>
      </c>
      <c r="AL957" t="s">
        <v>187</v>
      </c>
      <c r="AN957" t="s">
        <v>610</v>
      </c>
      <c r="AO957" t="s">
        <v>136</v>
      </c>
      <c r="AP957">
        <v>0</v>
      </c>
      <c r="AW957" t="s">
        <v>137</v>
      </c>
      <c r="AX957" t="s">
        <v>138</v>
      </c>
      <c r="AZ957" t="s">
        <v>42</v>
      </c>
      <c r="BF957">
        <v>-117.68403499999999</v>
      </c>
      <c r="BG957">
        <v>33.992263000000001</v>
      </c>
    </row>
    <row r="958" spans="1:59" x14ac:dyDescent="0.3">
      <c r="A958">
        <v>858</v>
      </c>
      <c r="B958">
        <v>7834</v>
      </c>
      <c r="C958" t="s">
        <v>2704</v>
      </c>
      <c r="D958" t="s">
        <v>2705</v>
      </c>
      <c r="E958" t="s">
        <v>2360</v>
      </c>
      <c r="F958">
        <v>-117.67712</v>
      </c>
      <c r="G958">
        <v>33.994320999999999</v>
      </c>
      <c r="H958" t="s">
        <v>305</v>
      </c>
      <c r="I958">
        <v>3.6</v>
      </c>
      <c r="J958">
        <v>2</v>
      </c>
      <c r="K958">
        <v>5.6</v>
      </c>
      <c r="L958" t="s">
        <v>53</v>
      </c>
      <c r="N958" t="s">
        <v>125</v>
      </c>
      <c r="O958">
        <v>0</v>
      </c>
      <c r="P958" t="s">
        <v>794</v>
      </c>
      <c r="Q958" t="s">
        <v>432</v>
      </c>
      <c r="R958" t="s">
        <v>66</v>
      </c>
      <c r="S958" t="s">
        <v>1182</v>
      </c>
      <c r="U958" t="s">
        <v>42</v>
      </c>
      <c r="V958" t="s">
        <v>156</v>
      </c>
      <c r="W958" t="s">
        <v>146</v>
      </c>
      <c r="X958" s="1">
        <v>37227</v>
      </c>
      <c r="Y958" t="s">
        <v>130</v>
      </c>
      <c r="Z958" t="s">
        <v>170</v>
      </c>
      <c r="AA958" t="s">
        <v>311</v>
      </c>
      <c r="AD958" t="s">
        <v>66</v>
      </c>
      <c r="AE958">
        <v>0</v>
      </c>
      <c r="AF958" t="s">
        <v>2706</v>
      </c>
      <c r="AG958" t="s">
        <v>129</v>
      </c>
      <c r="AH958" t="s">
        <v>129</v>
      </c>
      <c r="AI958" t="s">
        <v>129</v>
      </c>
      <c r="AJ958" t="s">
        <v>129</v>
      </c>
      <c r="AK958" t="s">
        <v>146</v>
      </c>
      <c r="AL958" t="s">
        <v>187</v>
      </c>
      <c r="AN958" t="s">
        <v>610</v>
      </c>
      <c r="AO958" t="s">
        <v>136</v>
      </c>
      <c r="AP958">
        <v>11</v>
      </c>
      <c r="AW958" t="s">
        <v>137</v>
      </c>
      <c r="AX958" t="s">
        <v>138</v>
      </c>
      <c r="AZ958" t="s">
        <v>42</v>
      </c>
      <c r="BF958">
        <v>-117.67712</v>
      </c>
      <c r="BG958">
        <v>33.994320999999999</v>
      </c>
    </row>
    <row r="959" spans="1:59" x14ac:dyDescent="0.3">
      <c r="A959">
        <v>859</v>
      </c>
      <c r="B959">
        <v>8525</v>
      </c>
      <c r="C959" t="s">
        <v>2707</v>
      </c>
      <c r="D959" t="s">
        <v>2708</v>
      </c>
      <c r="E959" t="s">
        <v>2360</v>
      </c>
      <c r="F959">
        <v>-117.67535100000001</v>
      </c>
      <c r="G959">
        <v>33.993675000000003</v>
      </c>
      <c r="H959" t="s">
        <v>305</v>
      </c>
      <c r="I959">
        <v>2.5</v>
      </c>
      <c r="J959">
        <v>0.3</v>
      </c>
      <c r="K959">
        <v>2.8</v>
      </c>
      <c r="L959" t="s">
        <v>53</v>
      </c>
      <c r="O959">
        <v>0</v>
      </c>
      <c r="P959" t="s">
        <v>607</v>
      </c>
      <c r="S959" t="s">
        <v>144</v>
      </c>
      <c r="U959" t="s">
        <v>42</v>
      </c>
      <c r="V959" t="s">
        <v>145</v>
      </c>
      <c r="W959" t="s">
        <v>146</v>
      </c>
      <c r="X959" s="1">
        <v>25569</v>
      </c>
      <c r="Y959" t="s">
        <v>145</v>
      </c>
      <c r="Z959" t="s">
        <v>66</v>
      </c>
      <c r="AD959" t="s">
        <v>66</v>
      </c>
      <c r="AE959">
        <v>0</v>
      </c>
      <c r="AF959" t="s">
        <v>198</v>
      </c>
      <c r="AG959" t="s">
        <v>146</v>
      </c>
      <c r="AH959" t="s">
        <v>146</v>
      </c>
      <c r="AI959" t="s">
        <v>146</v>
      </c>
      <c r="AJ959" t="s">
        <v>146</v>
      </c>
      <c r="AK959" t="s">
        <v>146</v>
      </c>
      <c r="AL959" t="s">
        <v>187</v>
      </c>
      <c r="AN959" t="s">
        <v>610</v>
      </c>
      <c r="AO959" t="s">
        <v>136</v>
      </c>
      <c r="AP959">
        <v>12</v>
      </c>
      <c r="AT959">
        <v>18</v>
      </c>
      <c r="AU959">
        <v>25</v>
      </c>
      <c r="AW959" t="s">
        <v>137</v>
      </c>
      <c r="AX959" t="s">
        <v>138</v>
      </c>
      <c r="AZ959" t="s">
        <v>42</v>
      </c>
      <c r="BF959">
        <v>-117.67535100000001</v>
      </c>
      <c r="BG959">
        <v>33.993675000000003</v>
      </c>
    </row>
    <row r="960" spans="1:59" x14ac:dyDescent="0.3">
      <c r="A960">
        <v>860</v>
      </c>
      <c r="B960">
        <v>8524</v>
      </c>
      <c r="C960" t="s">
        <v>2709</v>
      </c>
      <c r="D960" t="s">
        <v>2710</v>
      </c>
      <c r="E960" t="s">
        <v>2360</v>
      </c>
      <c r="F960">
        <v>-117.672656</v>
      </c>
      <c r="G960">
        <v>33.991028</v>
      </c>
      <c r="H960" t="s">
        <v>305</v>
      </c>
      <c r="I960">
        <v>0.5</v>
      </c>
      <c r="J960">
        <v>0.1</v>
      </c>
      <c r="K960">
        <v>0.6</v>
      </c>
      <c r="L960" t="s">
        <v>49</v>
      </c>
      <c r="O960">
        <v>0</v>
      </c>
      <c r="P960" t="s">
        <v>607</v>
      </c>
      <c r="S960" t="s">
        <v>144</v>
      </c>
      <c r="T960" t="s">
        <v>169</v>
      </c>
      <c r="U960" t="s">
        <v>38</v>
      </c>
      <c r="V960" t="s">
        <v>145</v>
      </c>
      <c r="W960" t="s">
        <v>146</v>
      </c>
      <c r="X960" s="1">
        <v>25569</v>
      </c>
      <c r="Y960" t="s">
        <v>145</v>
      </c>
      <c r="Z960" t="s">
        <v>203</v>
      </c>
      <c r="AD960" t="s">
        <v>38</v>
      </c>
      <c r="AE960">
        <v>0</v>
      </c>
      <c r="AG960" t="s">
        <v>146</v>
      </c>
      <c r="AH960" t="s">
        <v>146</v>
      </c>
      <c r="AI960" t="s">
        <v>146</v>
      </c>
      <c r="AJ960" t="s">
        <v>146</v>
      </c>
      <c r="AK960" t="s">
        <v>146</v>
      </c>
      <c r="AL960" t="s">
        <v>187</v>
      </c>
      <c r="AN960" t="s">
        <v>610</v>
      </c>
      <c r="AO960" t="s">
        <v>136</v>
      </c>
      <c r="AP960">
        <v>11</v>
      </c>
      <c r="AQ960" t="s">
        <v>294</v>
      </c>
      <c r="AR960" t="s">
        <v>294</v>
      </c>
      <c r="AT960">
        <v>18</v>
      </c>
      <c r="AU960">
        <v>40</v>
      </c>
      <c r="AW960" t="s">
        <v>137</v>
      </c>
      <c r="AX960" t="s">
        <v>138</v>
      </c>
      <c r="AZ960" t="s">
        <v>42</v>
      </c>
      <c r="BF960">
        <v>-117.672656</v>
      </c>
      <c r="BG960">
        <v>33.991028</v>
      </c>
    </row>
    <row r="961" spans="1:59" x14ac:dyDescent="0.3">
      <c r="A961">
        <v>861</v>
      </c>
      <c r="B961">
        <v>8526</v>
      </c>
      <c r="C961" t="s">
        <v>2711</v>
      </c>
      <c r="D961" t="s">
        <v>2712</v>
      </c>
      <c r="E961" t="s">
        <v>2360</v>
      </c>
      <c r="F961">
        <v>-117.667117</v>
      </c>
      <c r="G961">
        <v>33.990031999999999</v>
      </c>
      <c r="H961" t="s">
        <v>305</v>
      </c>
      <c r="I961">
        <v>0.2</v>
      </c>
      <c r="J961">
        <v>0</v>
      </c>
      <c r="K961">
        <v>0.2</v>
      </c>
      <c r="L961" t="s">
        <v>49</v>
      </c>
      <c r="N961" t="s">
        <v>125</v>
      </c>
      <c r="O961">
        <v>0</v>
      </c>
      <c r="P961" t="s">
        <v>215</v>
      </c>
      <c r="R961" t="s">
        <v>66</v>
      </c>
      <c r="S961" t="s">
        <v>144</v>
      </c>
      <c r="T961" t="s">
        <v>169</v>
      </c>
      <c r="U961" t="s">
        <v>38</v>
      </c>
      <c r="V961" t="s">
        <v>145</v>
      </c>
      <c r="W961" t="s">
        <v>146</v>
      </c>
      <c r="X961" s="1">
        <v>37227</v>
      </c>
      <c r="Y961" t="s">
        <v>145</v>
      </c>
      <c r="Z961" t="s">
        <v>203</v>
      </c>
      <c r="AA961" t="s">
        <v>311</v>
      </c>
      <c r="AD961" t="s">
        <v>38</v>
      </c>
      <c r="AE961">
        <v>0</v>
      </c>
      <c r="AG961" t="s">
        <v>146</v>
      </c>
      <c r="AH961" t="s">
        <v>146</v>
      </c>
      <c r="AI961" t="s">
        <v>146</v>
      </c>
      <c r="AJ961" t="s">
        <v>146</v>
      </c>
      <c r="AK961" t="s">
        <v>146</v>
      </c>
      <c r="AL961" t="s">
        <v>187</v>
      </c>
      <c r="AN961" t="s">
        <v>610</v>
      </c>
      <c r="AO961" t="s">
        <v>136</v>
      </c>
      <c r="AP961">
        <v>11</v>
      </c>
      <c r="AQ961" t="s">
        <v>294</v>
      </c>
      <c r="AR961" t="s">
        <v>294</v>
      </c>
      <c r="AT961">
        <v>18</v>
      </c>
      <c r="AU961">
        <v>38</v>
      </c>
      <c r="AW961" t="s">
        <v>137</v>
      </c>
      <c r="AX961" t="s">
        <v>138</v>
      </c>
      <c r="AZ961" t="s">
        <v>42</v>
      </c>
      <c r="BF961">
        <v>-117.667117</v>
      </c>
      <c r="BG961">
        <v>33.990031999999999</v>
      </c>
    </row>
    <row r="962" spans="1:59" x14ac:dyDescent="0.3">
      <c r="A962">
        <v>862</v>
      </c>
      <c r="B962">
        <v>8519</v>
      </c>
      <c r="C962" t="s">
        <v>2713</v>
      </c>
      <c r="D962" t="s">
        <v>2714</v>
      </c>
      <c r="E962" t="s">
        <v>2360</v>
      </c>
      <c r="F962">
        <v>-117.65846999999999</v>
      </c>
      <c r="G962">
        <v>33.990108999999997</v>
      </c>
      <c r="H962" t="s">
        <v>305</v>
      </c>
      <c r="I962">
        <v>1</v>
      </c>
      <c r="J962">
        <v>0.8</v>
      </c>
      <c r="K962">
        <v>1.8</v>
      </c>
      <c r="L962" t="s">
        <v>49</v>
      </c>
      <c r="N962" t="s">
        <v>293</v>
      </c>
      <c r="O962">
        <v>0</v>
      </c>
      <c r="P962" t="s">
        <v>215</v>
      </c>
      <c r="R962" t="s">
        <v>66</v>
      </c>
      <c r="S962" t="s">
        <v>144</v>
      </c>
      <c r="T962" t="s">
        <v>169</v>
      </c>
      <c r="U962" t="s">
        <v>38</v>
      </c>
      <c r="V962" t="s">
        <v>156</v>
      </c>
      <c r="W962" t="s">
        <v>146</v>
      </c>
      <c r="X962" s="1">
        <v>37227</v>
      </c>
      <c r="Y962" t="s">
        <v>145</v>
      </c>
      <c r="Z962" t="s">
        <v>203</v>
      </c>
      <c r="AA962" t="s">
        <v>311</v>
      </c>
      <c r="AD962" t="s">
        <v>66</v>
      </c>
      <c r="AE962">
        <v>0</v>
      </c>
      <c r="AG962" t="s">
        <v>146</v>
      </c>
      <c r="AH962" t="s">
        <v>146</v>
      </c>
      <c r="AI962" t="s">
        <v>146</v>
      </c>
      <c r="AJ962" t="s">
        <v>146</v>
      </c>
      <c r="AK962" t="s">
        <v>146</v>
      </c>
      <c r="AL962" t="s">
        <v>187</v>
      </c>
      <c r="AN962" t="s">
        <v>610</v>
      </c>
      <c r="AO962" t="s">
        <v>136</v>
      </c>
      <c r="AP962">
        <v>12</v>
      </c>
      <c r="AQ962" t="s">
        <v>294</v>
      </c>
      <c r="AR962" t="s">
        <v>294</v>
      </c>
      <c r="AT962">
        <v>11</v>
      </c>
      <c r="AU962">
        <v>117</v>
      </c>
      <c r="AW962" t="s">
        <v>137</v>
      </c>
      <c r="AX962" t="s">
        <v>138</v>
      </c>
      <c r="AZ962" t="s">
        <v>42</v>
      </c>
      <c r="BF962">
        <v>-117.65846999999999</v>
      </c>
      <c r="BG962">
        <v>33.990108999999997</v>
      </c>
    </row>
    <row r="963" spans="1:59" x14ac:dyDescent="0.3">
      <c r="A963">
        <v>863</v>
      </c>
      <c r="B963">
        <v>8527</v>
      </c>
      <c r="C963" t="s">
        <v>2715</v>
      </c>
      <c r="D963" t="s">
        <v>2716</v>
      </c>
      <c r="E963" t="s">
        <v>2360</v>
      </c>
      <c r="F963">
        <v>-117.651297</v>
      </c>
      <c r="G963">
        <v>33.990236000000003</v>
      </c>
      <c r="H963" t="s">
        <v>305</v>
      </c>
      <c r="I963">
        <v>4.5999999999999996</v>
      </c>
      <c r="J963">
        <v>2.1</v>
      </c>
      <c r="K963">
        <v>6.7</v>
      </c>
      <c r="L963" t="s">
        <v>49</v>
      </c>
      <c r="O963">
        <v>0</v>
      </c>
      <c r="P963" t="s">
        <v>607</v>
      </c>
      <c r="S963" t="s">
        <v>144</v>
      </c>
      <c r="T963" t="s">
        <v>169</v>
      </c>
      <c r="U963" t="s">
        <v>38</v>
      </c>
      <c r="V963" t="s">
        <v>145</v>
      </c>
      <c r="W963" t="s">
        <v>146</v>
      </c>
      <c r="X963" s="1">
        <v>37227</v>
      </c>
      <c r="Y963" t="s">
        <v>145</v>
      </c>
      <c r="Z963" t="s">
        <v>203</v>
      </c>
      <c r="AC963" t="s">
        <v>133</v>
      </c>
      <c r="AD963" t="s">
        <v>38</v>
      </c>
      <c r="AE963">
        <v>0</v>
      </c>
      <c r="AG963" t="s">
        <v>146</v>
      </c>
      <c r="AH963" t="s">
        <v>146</v>
      </c>
      <c r="AI963" t="s">
        <v>146</v>
      </c>
      <c r="AJ963" t="s">
        <v>146</v>
      </c>
      <c r="AK963" t="s">
        <v>146</v>
      </c>
      <c r="AL963" t="s">
        <v>187</v>
      </c>
      <c r="AN963" t="s">
        <v>610</v>
      </c>
      <c r="AO963" t="s">
        <v>136</v>
      </c>
      <c r="AP963">
        <v>12</v>
      </c>
      <c r="AQ963" t="s">
        <v>294</v>
      </c>
      <c r="AR963" t="s">
        <v>294</v>
      </c>
      <c r="AT963">
        <v>10</v>
      </c>
      <c r="AU963">
        <v>111</v>
      </c>
      <c r="AW963" t="s">
        <v>137</v>
      </c>
      <c r="AX963" t="s">
        <v>138</v>
      </c>
      <c r="AZ963" t="s">
        <v>42</v>
      </c>
      <c r="BF963">
        <v>-117.651494410518</v>
      </c>
      <c r="BG963">
        <v>33.990180846964599</v>
      </c>
    </row>
    <row r="964" spans="1:59" x14ac:dyDescent="0.3">
      <c r="A964">
        <v>864</v>
      </c>
      <c r="B964">
        <v>8492</v>
      </c>
      <c r="C964" t="s">
        <v>2717</v>
      </c>
      <c r="D964" t="s">
        <v>2718</v>
      </c>
      <c r="E964" t="s">
        <v>259</v>
      </c>
      <c r="F964">
        <v>-117.650682</v>
      </c>
      <c r="G964">
        <v>33.997422</v>
      </c>
      <c r="H964" t="s">
        <v>305</v>
      </c>
      <c r="I964">
        <v>1.8</v>
      </c>
      <c r="J964">
        <v>0.3</v>
      </c>
      <c r="K964">
        <v>2.1</v>
      </c>
      <c r="L964" t="s">
        <v>53</v>
      </c>
      <c r="M964" t="s">
        <v>129</v>
      </c>
      <c r="N964" t="s">
        <v>125</v>
      </c>
      <c r="O964">
        <v>0</v>
      </c>
      <c r="P964" t="s">
        <v>215</v>
      </c>
      <c r="R964" t="s">
        <v>66</v>
      </c>
      <c r="S964" t="s">
        <v>127</v>
      </c>
      <c r="U964" t="s">
        <v>42</v>
      </c>
      <c r="V964" t="s">
        <v>128</v>
      </c>
      <c r="W964" t="s">
        <v>129</v>
      </c>
      <c r="X964" s="1">
        <v>37227</v>
      </c>
      <c r="Y964" t="s">
        <v>130</v>
      </c>
      <c r="Z964" t="s">
        <v>66</v>
      </c>
      <c r="AA964" t="s">
        <v>311</v>
      </c>
      <c r="AB964" t="s">
        <v>148</v>
      </c>
      <c r="AD964" t="s">
        <v>66</v>
      </c>
      <c r="AE964">
        <v>0</v>
      </c>
      <c r="AG964" t="s">
        <v>129</v>
      </c>
      <c r="AH964" t="s">
        <v>129</v>
      </c>
      <c r="AI964" t="s">
        <v>129</v>
      </c>
      <c r="AJ964" t="s">
        <v>129</v>
      </c>
      <c r="AK964" t="s">
        <v>129</v>
      </c>
      <c r="AL964" t="s">
        <v>187</v>
      </c>
      <c r="AN964" t="s">
        <v>610</v>
      </c>
      <c r="AO964" t="s">
        <v>136</v>
      </c>
      <c r="AW964" t="s">
        <v>137</v>
      </c>
      <c r="AX964" t="s">
        <v>138</v>
      </c>
      <c r="AZ964" t="s">
        <v>42</v>
      </c>
      <c r="BD964" t="s">
        <v>173</v>
      </c>
      <c r="BF964">
        <v>-117.650587583099</v>
      </c>
      <c r="BG964">
        <v>33.996116223320101</v>
      </c>
    </row>
    <row r="965" spans="1:59" x14ac:dyDescent="0.3">
      <c r="A965">
        <v>865</v>
      </c>
      <c r="B965">
        <v>8493</v>
      </c>
      <c r="C965" t="s">
        <v>2719</v>
      </c>
      <c r="D965" t="s">
        <v>2720</v>
      </c>
      <c r="E965" t="s">
        <v>259</v>
      </c>
      <c r="F965">
        <v>-117.65071399999999</v>
      </c>
      <c r="G965">
        <v>34.004812999999999</v>
      </c>
      <c r="H965" t="s">
        <v>305</v>
      </c>
      <c r="I965">
        <v>3</v>
      </c>
      <c r="J965">
        <v>1.7</v>
      </c>
      <c r="K965">
        <v>4.7</v>
      </c>
      <c r="L965" t="s">
        <v>53</v>
      </c>
      <c r="N965" t="s">
        <v>125</v>
      </c>
      <c r="O965">
        <v>0</v>
      </c>
      <c r="P965" t="s">
        <v>215</v>
      </c>
      <c r="R965" t="s">
        <v>66</v>
      </c>
      <c r="S965" t="s">
        <v>127</v>
      </c>
      <c r="U965" t="s">
        <v>42</v>
      </c>
      <c r="V965" t="s">
        <v>128</v>
      </c>
      <c r="W965" t="s">
        <v>129</v>
      </c>
      <c r="X965" s="1">
        <v>37227</v>
      </c>
      <c r="Y965" t="s">
        <v>130</v>
      </c>
      <c r="Z965" t="s">
        <v>66</v>
      </c>
      <c r="AD965" t="s">
        <v>66</v>
      </c>
      <c r="AE965">
        <v>0</v>
      </c>
      <c r="AF965" t="s">
        <v>774</v>
      </c>
      <c r="AG965" t="s">
        <v>129</v>
      </c>
      <c r="AH965" t="s">
        <v>129</v>
      </c>
      <c r="AI965" t="s">
        <v>129</v>
      </c>
      <c r="AJ965" t="s">
        <v>129</v>
      </c>
      <c r="AK965" t="s">
        <v>129</v>
      </c>
      <c r="AL965" t="s">
        <v>187</v>
      </c>
      <c r="AN965" t="s">
        <v>610</v>
      </c>
      <c r="AO965" t="s">
        <v>136</v>
      </c>
      <c r="AW965" t="s">
        <v>137</v>
      </c>
      <c r="AX965" t="s">
        <v>138</v>
      </c>
      <c r="AZ965" t="s">
        <v>42</v>
      </c>
      <c r="BF965">
        <v>-117.65071399999999</v>
      </c>
      <c r="BG965">
        <v>34.004812999999999</v>
      </c>
    </row>
    <row r="966" spans="1:59" x14ac:dyDescent="0.3">
      <c r="A966">
        <v>866</v>
      </c>
      <c r="B966">
        <v>6088</v>
      </c>
      <c r="C966" t="s">
        <v>2721</v>
      </c>
      <c r="D966" t="s">
        <v>2722</v>
      </c>
      <c r="E966" t="s">
        <v>259</v>
      </c>
      <c r="F966">
        <v>-117.650582</v>
      </c>
      <c r="G966">
        <v>34.012127</v>
      </c>
      <c r="H966" t="s">
        <v>305</v>
      </c>
      <c r="I966">
        <v>1</v>
      </c>
      <c r="J966">
        <v>0.2</v>
      </c>
      <c r="K966">
        <v>1.2</v>
      </c>
      <c r="L966" t="s">
        <v>53</v>
      </c>
      <c r="N966" t="s">
        <v>293</v>
      </c>
      <c r="O966">
        <v>0</v>
      </c>
      <c r="P966" t="s">
        <v>215</v>
      </c>
      <c r="R966" t="s">
        <v>66</v>
      </c>
      <c r="S966" t="s">
        <v>127</v>
      </c>
      <c r="U966" t="s">
        <v>42</v>
      </c>
      <c r="V966" t="s">
        <v>128</v>
      </c>
      <c r="W966" t="s">
        <v>129</v>
      </c>
      <c r="X966" s="1">
        <v>37227</v>
      </c>
      <c r="Y966" t="s">
        <v>130</v>
      </c>
      <c r="Z966" t="s">
        <v>170</v>
      </c>
      <c r="AA966" t="s">
        <v>306</v>
      </c>
      <c r="AC966" t="s">
        <v>133</v>
      </c>
      <c r="AD966" t="s">
        <v>66</v>
      </c>
      <c r="AE966">
        <v>0</v>
      </c>
      <c r="AF966" t="s">
        <v>2361</v>
      </c>
      <c r="AG966" t="s">
        <v>129</v>
      </c>
      <c r="AH966" t="s">
        <v>129</v>
      </c>
      <c r="AI966" t="s">
        <v>129</v>
      </c>
      <c r="AJ966" t="s">
        <v>129</v>
      </c>
      <c r="AK966" t="s">
        <v>129</v>
      </c>
      <c r="AL966" t="s">
        <v>187</v>
      </c>
      <c r="AN966" t="s">
        <v>610</v>
      </c>
      <c r="AO966" t="s">
        <v>136</v>
      </c>
      <c r="AW966" t="s">
        <v>137</v>
      </c>
      <c r="AX966" t="s">
        <v>138</v>
      </c>
      <c r="AZ966" t="s">
        <v>42</v>
      </c>
      <c r="BF966">
        <v>-117.650582</v>
      </c>
      <c r="BG966">
        <v>34.012127</v>
      </c>
    </row>
    <row r="967" spans="1:59" x14ac:dyDescent="0.3">
      <c r="A967">
        <v>867</v>
      </c>
      <c r="B967">
        <v>6089</v>
      </c>
      <c r="C967" t="s">
        <v>2723</v>
      </c>
      <c r="D967" t="s">
        <v>2724</v>
      </c>
      <c r="E967" t="s">
        <v>259</v>
      </c>
      <c r="F967">
        <v>-117.650639</v>
      </c>
      <c r="G967">
        <v>34.019626000000002</v>
      </c>
      <c r="H967" t="s">
        <v>305</v>
      </c>
      <c r="I967">
        <v>12.6</v>
      </c>
      <c r="J967">
        <v>4.5999999999999996</v>
      </c>
      <c r="K967">
        <v>17.2</v>
      </c>
      <c r="L967" t="s">
        <v>53</v>
      </c>
      <c r="N967" t="s">
        <v>125</v>
      </c>
      <c r="O967">
        <v>0</v>
      </c>
      <c r="P967" t="s">
        <v>215</v>
      </c>
      <c r="R967" t="s">
        <v>155</v>
      </c>
      <c r="S967" t="s">
        <v>144</v>
      </c>
      <c r="U967" t="s">
        <v>42</v>
      </c>
      <c r="V967" t="s">
        <v>157</v>
      </c>
      <c r="W967" t="s">
        <v>146</v>
      </c>
      <c r="X967" s="1">
        <v>37227</v>
      </c>
      <c r="Y967" t="s">
        <v>145</v>
      </c>
      <c r="Z967" t="s">
        <v>170</v>
      </c>
      <c r="AA967" t="s">
        <v>306</v>
      </c>
      <c r="AC967" t="s">
        <v>133</v>
      </c>
      <c r="AD967" t="s">
        <v>66</v>
      </c>
      <c r="AE967">
        <v>0</v>
      </c>
      <c r="AF967" t="s">
        <v>2725</v>
      </c>
      <c r="AG967" t="s">
        <v>146</v>
      </c>
      <c r="AH967" t="s">
        <v>146</v>
      </c>
      <c r="AI967" t="s">
        <v>146</v>
      </c>
      <c r="AJ967" t="s">
        <v>146</v>
      </c>
      <c r="AK967" t="s">
        <v>146</v>
      </c>
      <c r="AL967" t="s">
        <v>187</v>
      </c>
      <c r="AN967" t="s">
        <v>942</v>
      </c>
      <c r="AO967" t="s">
        <v>136</v>
      </c>
      <c r="AP967">
        <v>5</v>
      </c>
      <c r="AT967">
        <v>13</v>
      </c>
      <c r="AU967">
        <v>11</v>
      </c>
      <c r="AW967" t="s">
        <v>137</v>
      </c>
      <c r="AX967" t="s">
        <v>138</v>
      </c>
      <c r="AZ967" t="s">
        <v>42</v>
      </c>
      <c r="BF967">
        <v>-117.650639</v>
      </c>
      <c r="BG967">
        <v>34.019626000000002</v>
      </c>
    </row>
    <row r="968" spans="1:59" x14ac:dyDescent="0.3">
      <c r="A968">
        <v>868</v>
      </c>
      <c r="B968">
        <v>6090</v>
      </c>
      <c r="C968" t="s">
        <v>2726</v>
      </c>
      <c r="D968" t="s">
        <v>2727</v>
      </c>
      <c r="E968" t="s">
        <v>259</v>
      </c>
      <c r="F968">
        <v>-117.650672</v>
      </c>
      <c r="G968">
        <v>34.028091000000003</v>
      </c>
      <c r="H968" t="s">
        <v>305</v>
      </c>
      <c r="I968">
        <v>7</v>
      </c>
      <c r="J968">
        <v>2.1</v>
      </c>
      <c r="K968">
        <v>9.1</v>
      </c>
      <c r="L968" t="s">
        <v>53</v>
      </c>
      <c r="N968" t="s">
        <v>125</v>
      </c>
      <c r="O968">
        <v>0</v>
      </c>
      <c r="P968" t="s">
        <v>215</v>
      </c>
      <c r="R968" t="s">
        <v>196</v>
      </c>
      <c r="S968" t="s">
        <v>144</v>
      </c>
      <c r="U968" t="s">
        <v>42</v>
      </c>
      <c r="V968" t="s">
        <v>145</v>
      </c>
      <c r="W968" t="s">
        <v>129</v>
      </c>
      <c r="X968" s="1">
        <v>37227</v>
      </c>
      <c r="Y968" t="s">
        <v>145</v>
      </c>
      <c r="Z968" t="s">
        <v>170</v>
      </c>
      <c r="AA968" t="s">
        <v>306</v>
      </c>
      <c r="AC968" t="s">
        <v>133</v>
      </c>
      <c r="AD968" t="s">
        <v>38</v>
      </c>
      <c r="AE968">
        <v>0</v>
      </c>
      <c r="AF968" t="s">
        <v>2728</v>
      </c>
      <c r="AG968" t="s">
        <v>146</v>
      </c>
      <c r="AH968" t="s">
        <v>146</v>
      </c>
      <c r="AI968" t="s">
        <v>146</v>
      </c>
      <c r="AJ968" t="s">
        <v>146</v>
      </c>
      <c r="AK968" t="s">
        <v>146</v>
      </c>
      <c r="AL968" t="s">
        <v>187</v>
      </c>
      <c r="AN968" t="s">
        <v>610</v>
      </c>
      <c r="AO968" t="s">
        <v>136</v>
      </c>
      <c r="AP968">
        <v>6</v>
      </c>
      <c r="AT968">
        <v>14</v>
      </c>
      <c r="AU968">
        <v>12</v>
      </c>
      <c r="AW968" t="s">
        <v>137</v>
      </c>
      <c r="AX968" t="s">
        <v>138</v>
      </c>
      <c r="AZ968" t="s">
        <v>42</v>
      </c>
      <c r="BF968">
        <v>-117.650672</v>
      </c>
      <c r="BG968">
        <v>34.028091000000003</v>
      </c>
    </row>
    <row r="969" spans="1:59" x14ac:dyDescent="0.3">
      <c r="A969">
        <v>869</v>
      </c>
      <c r="B969">
        <v>6091</v>
      </c>
      <c r="C969" t="s">
        <v>2729</v>
      </c>
      <c r="D969" t="s">
        <v>2730</v>
      </c>
      <c r="E969" t="s">
        <v>259</v>
      </c>
      <c r="F969">
        <v>-117.65061900000001</v>
      </c>
      <c r="G969">
        <v>34.033997999999997</v>
      </c>
      <c r="H969" t="s">
        <v>305</v>
      </c>
      <c r="I969">
        <v>25.7</v>
      </c>
      <c r="J969">
        <v>4.0999999999999996</v>
      </c>
      <c r="K969">
        <v>29.8</v>
      </c>
      <c r="L969" t="s">
        <v>29</v>
      </c>
      <c r="N969" t="s">
        <v>125</v>
      </c>
      <c r="O969">
        <v>0</v>
      </c>
      <c r="P969" t="s">
        <v>215</v>
      </c>
      <c r="S969" t="s">
        <v>144</v>
      </c>
      <c r="T969" t="s">
        <v>202</v>
      </c>
      <c r="U969" t="s">
        <v>21</v>
      </c>
      <c r="V969" t="s">
        <v>157</v>
      </c>
      <c r="W969" t="s">
        <v>146</v>
      </c>
      <c r="X969" s="1">
        <v>37227</v>
      </c>
      <c r="Y969" t="s">
        <v>145</v>
      </c>
      <c r="Z969" t="s">
        <v>203</v>
      </c>
      <c r="AA969" t="s">
        <v>306</v>
      </c>
      <c r="AB969" t="s">
        <v>204</v>
      </c>
      <c r="AC969" t="s">
        <v>133</v>
      </c>
      <c r="AD969" t="s">
        <v>59</v>
      </c>
      <c r="AE969">
        <v>0</v>
      </c>
      <c r="AG969" t="s">
        <v>146</v>
      </c>
      <c r="AH969" t="s">
        <v>146</v>
      </c>
      <c r="AI969" t="s">
        <v>146</v>
      </c>
      <c r="AJ969" t="s">
        <v>146</v>
      </c>
      <c r="AK969" t="s">
        <v>146</v>
      </c>
      <c r="AL969" t="s">
        <v>187</v>
      </c>
      <c r="AN969" t="s">
        <v>610</v>
      </c>
      <c r="AO969" t="s">
        <v>136</v>
      </c>
      <c r="AP969">
        <v>20</v>
      </c>
      <c r="AQ969" t="s">
        <v>354</v>
      </c>
      <c r="AR969" t="s">
        <v>354</v>
      </c>
      <c r="AT969">
        <v>20</v>
      </c>
      <c r="AU969">
        <v>35</v>
      </c>
      <c r="AW969" t="s">
        <v>137</v>
      </c>
      <c r="AX969" t="s">
        <v>138</v>
      </c>
      <c r="AZ969" t="s">
        <v>42</v>
      </c>
      <c r="BF969">
        <v>-117.65061900000001</v>
      </c>
      <c r="BG969">
        <v>34.033997999999997</v>
      </c>
    </row>
    <row r="970" spans="1:59" x14ac:dyDescent="0.3">
      <c r="A970">
        <v>870</v>
      </c>
      <c r="B970">
        <v>6092</v>
      </c>
      <c r="C970" t="s">
        <v>2731</v>
      </c>
      <c r="D970" t="s">
        <v>2732</v>
      </c>
      <c r="E970" t="s">
        <v>259</v>
      </c>
      <c r="F970">
        <v>-117.650716</v>
      </c>
      <c r="G970">
        <v>34.037602999999997</v>
      </c>
      <c r="H970" t="s">
        <v>305</v>
      </c>
      <c r="I970">
        <v>4.7</v>
      </c>
      <c r="J970">
        <v>1.4</v>
      </c>
      <c r="K970">
        <v>6.1</v>
      </c>
      <c r="L970" t="s">
        <v>37</v>
      </c>
      <c r="N970" t="s">
        <v>125</v>
      </c>
      <c r="O970">
        <v>0</v>
      </c>
      <c r="P970" t="s">
        <v>215</v>
      </c>
      <c r="R970" t="s">
        <v>196</v>
      </c>
      <c r="S970" t="s">
        <v>144</v>
      </c>
      <c r="U970" t="s">
        <v>42</v>
      </c>
      <c r="V970" t="s">
        <v>157</v>
      </c>
      <c r="W970" t="s">
        <v>146</v>
      </c>
      <c r="X970" s="1">
        <v>37227</v>
      </c>
      <c r="Y970" t="s">
        <v>145</v>
      </c>
      <c r="Z970" t="s">
        <v>170</v>
      </c>
      <c r="AA970" t="s">
        <v>306</v>
      </c>
      <c r="AC970" t="s">
        <v>245</v>
      </c>
      <c r="AD970" t="s">
        <v>38</v>
      </c>
      <c r="AE970">
        <v>0</v>
      </c>
      <c r="AF970" t="s">
        <v>315</v>
      </c>
      <c r="AG970" t="s">
        <v>146</v>
      </c>
      <c r="AH970" t="s">
        <v>146</v>
      </c>
      <c r="AI970" t="s">
        <v>146</v>
      </c>
      <c r="AJ970" t="s">
        <v>146</v>
      </c>
      <c r="AK970" t="s">
        <v>146</v>
      </c>
      <c r="AL970" t="s">
        <v>187</v>
      </c>
      <c r="AO970" t="s">
        <v>136</v>
      </c>
      <c r="AP970">
        <v>7</v>
      </c>
      <c r="AR970" t="s">
        <v>188</v>
      </c>
      <c r="AT970">
        <v>21</v>
      </c>
      <c r="AU970">
        <v>15</v>
      </c>
      <c r="AW970" t="s">
        <v>137</v>
      </c>
      <c r="AX970" t="s">
        <v>138</v>
      </c>
      <c r="AZ970" t="s">
        <v>42</v>
      </c>
      <c r="BF970">
        <v>-117.650716</v>
      </c>
      <c r="BG970">
        <v>34.037602999999997</v>
      </c>
    </row>
    <row r="971" spans="1:59" x14ac:dyDescent="0.3">
      <c r="A971">
        <v>871</v>
      </c>
      <c r="B971">
        <v>6094</v>
      </c>
      <c r="C971" t="s">
        <v>2733</v>
      </c>
      <c r="D971" t="s">
        <v>2734</v>
      </c>
      <c r="E971" t="s">
        <v>259</v>
      </c>
      <c r="F971">
        <v>-117.650756</v>
      </c>
      <c r="G971">
        <v>34.046425999999997</v>
      </c>
      <c r="H971" t="s">
        <v>305</v>
      </c>
      <c r="I971">
        <v>5.7</v>
      </c>
      <c r="J971">
        <v>2.6</v>
      </c>
      <c r="K971">
        <v>8.3000000000000007</v>
      </c>
      <c r="L971" t="s">
        <v>31</v>
      </c>
      <c r="N971" t="s">
        <v>125</v>
      </c>
      <c r="O971">
        <v>0</v>
      </c>
      <c r="P971" t="s">
        <v>215</v>
      </c>
      <c r="R971" t="s">
        <v>196</v>
      </c>
      <c r="S971" t="s">
        <v>144</v>
      </c>
      <c r="T971" t="s">
        <v>202</v>
      </c>
      <c r="U971" t="s">
        <v>42</v>
      </c>
      <c r="V971" t="s">
        <v>157</v>
      </c>
      <c r="W971" t="s">
        <v>146</v>
      </c>
      <c r="X971" s="1">
        <v>37227</v>
      </c>
      <c r="Y971" t="s">
        <v>145</v>
      </c>
      <c r="Z971" t="s">
        <v>203</v>
      </c>
      <c r="AA971" t="s">
        <v>311</v>
      </c>
      <c r="AB971" t="s">
        <v>204</v>
      </c>
      <c r="AC971" t="s">
        <v>245</v>
      </c>
      <c r="AD971" t="s">
        <v>59</v>
      </c>
      <c r="AE971">
        <v>0</v>
      </c>
      <c r="AG971" t="s">
        <v>146</v>
      </c>
      <c r="AH971" t="s">
        <v>146</v>
      </c>
      <c r="AI971" t="s">
        <v>146</v>
      </c>
      <c r="AJ971" t="s">
        <v>146</v>
      </c>
      <c r="AK971" t="s">
        <v>146</v>
      </c>
      <c r="AL971" t="s">
        <v>187</v>
      </c>
      <c r="AN971" t="s">
        <v>308</v>
      </c>
      <c r="AO971" t="s">
        <v>136</v>
      </c>
      <c r="AP971">
        <v>7</v>
      </c>
      <c r="AQ971" t="s">
        <v>354</v>
      </c>
      <c r="AR971" t="s">
        <v>354</v>
      </c>
      <c r="AT971">
        <v>21</v>
      </c>
      <c r="AU971">
        <v>9</v>
      </c>
      <c r="AV971" t="s">
        <v>2735</v>
      </c>
      <c r="AW971" t="s">
        <v>137</v>
      </c>
      <c r="AX971" t="s">
        <v>138</v>
      </c>
      <c r="AZ971" t="s">
        <v>42</v>
      </c>
      <c r="BF971">
        <v>-117.650756</v>
      </c>
      <c r="BG971">
        <v>34.046425999999997</v>
      </c>
    </row>
    <row r="972" spans="1:59" x14ac:dyDescent="0.3">
      <c r="A972">
        <v>872</v>
      </c>
      <c r="B972">
        <v>6095</v>
      </c>
      <c r="C972" t="s">
        <v>2736</v>
      </c>
      <c r="D972" t="s">
        <v>2737</v>
      </c>
      <c r="E972" t="s">
        <v>259</v>
      </c>
      <c r="F972">
        <v>-117.650778</v>
      </c>
      <c r="G972">
        <v>34.051715000000002</v>
      </c>
      <c r="H972" t="s">
        <v>305</v>
      </c>
      <c r="I972">
        <v>13.1</v>
      </c>
      <c r="J972">
        <v>5.9</v>
      </c>
      <c r="K972">
        <v>19</v>
      </c>
      <c r="L972" t="s">
        <v>29</v>
      </c>
      <c r="N972" t="s">
        <v>125</v>
      </c>
      <c r="O972">
        <v>0</v>
      </c>
      <c r="P972" t="s">
        <v>215</v>
      </c>
      <c r="R972" t="s">
        <v>66</v>
      </c>
      <c r="S972" t="s">
        <v>144</v>
      </c>
      <c r="U972" t="s">
        <v>42</v>
      </c>
      <c r="V972" t="s">
        <v>156</v>
      </c>
      <c r="W972" t="s">
        <v>146</v>
      </c>
      <c r="X972" s="1">
        <v>37227</v>
      </c>
      <c r="Y972" t="s">
        <v>145</v>
      </c>
      <c r="Z972" t="s">
        <v>170</v>
      </c>
      <c r="AA972" t="s">
        <v>306</v>
      </c>
      <c r="AC972" t="s">
        <v>133</v>
      </c>
      <c r="AD972" t="s">
        <v>38</v>
      </c>
      <c r="AE972">
        <v>0</v>
      </c>
      <c r="AF972" t="s">
        <v>2344</v>
      </c>
      <c r="AG972" t="s">
        <v>146</v>
      </c>
      <c r="AH972" t="s">
        <v>146</v>
      </c>
      <c r="AI972" t="s">
        <v>146</v>
      </c>
      <c r="AJ972" t="s">
        <v>146</v>
      </c>
      <c r="AK972" t="s">
        <v>146</v>
      </c>
      <c r="AL972" t="s">
        <v>187</v>
      </c>
      <c r="AN972" t="s">
        <v>308</v>
      </c>
      <c r="AO972" t="s">
        <v>136</v>
      </c>
      <c r="AP972">
        <v>7</v>
      </c>
      <c r="AR972" t="s">
        <v>354</v>
      </c>
      <c r="AT972">
        <v>21</v>
      </c>
      <c r="AU972">
        <v>10</v>
      </c>
      <c r="AW972" t="s">
        <v>137</v>
      </c>
      <c r="AX972" t="s">
        <v>138</v>
      </c>
      <c r="AZ972" t="s">
        <v>42</v>
      </c>
      <c r="BF972">
        <v>-117.650778</v>
      </c>
      <c r="BG972">
        <v>34.051715000000002</v>
      </c>
    </row>
    <row r="973" spans="1:59" x14ac:dyDescent="0.3">
      <c r="A973">
        <v>873</v>
      </c>
      <c r="B973">
        <v>8123</v>
      </c>
      <c r="C973" t="s">
        <v>2738</v>
      </c>
      <c r="D973" t="s">
        <v>2739</v>
      </c>
      <c r="E973" t="s">
        <v>259</v>
      </c>
      <c r="F973">
        <v>-117.650801</v>
      </c>
      <c r="G973">
        <v>34.067079999999997</v>
      </c>
      <c r="H973" t="s">
        <v>305</v>
      </c>
      <c r="I973">
        <v>16.7</v>
      </c>
      <c r="J973">
        <v>8.6999999999999993</v>
      </c>
      <c r="K973">
        <v>25.4</v>
      </c>
      <c r="L973" t="s">
        <v>51</v>
      </c>
      <c r="N973" t="s">
        <v>125</v>
      </c>
      <c r="O973">
        <v>0</v>
      </c>
      <c r="P973" t="s">
        <v>215</v>
      </c>
      <c r="R973" t="s">
        <v>196</v>
      </c>
      <c r="S973" t="s">
        <v>144</v>
      </c>
      <c r="T973" t="s">
        <v>169</v>
      </c>
      <c r="U973" t="s">
        <v>38</v>
      </c>
      <c r="V973" t="s">
        <v>156</v>
      </c>
      <c r="W973" t="s">
        <v>146</v>
      </c>
      <c r="X973" s="1">
        <v>37227</v>
      </c>
      <c r="Y973" t="s">
        <v>145</v>
      </c>
      <c r="Z973" t="s">
        <v>203</v>
      </c>
      <c r="AA973" t="s">
        <v>311</v>
      </c>
      <c r="AC973" t="s">
        <v>133</v>
      </c>
      <c r="AD973" t="s">
        <v>38</v>
      </c>
      <c r="AE973">
        <v>0</v>
      </c>
      <c r="AG973" t="s">
        <v>146</v>
      </c>
      <c r="AH973" t="s">
        <v>146</v>
      </c>
      <c r="AI973" t="s">
        <v>146</v>
      </c>
      <c r="AJ973" t="s">
        <v>146</v>
      </c>
      <c r="AK973" t="s">
        <v>146</v>
      </c>
      <c r="AL973" t="s">
        <v>187</v>
      </c>
      <c r="AO973" t="s">
        <v>136</v>
      </c>
      <c r="AP973">
        <v>14</v>
      </c>
      <c r="AQ973" t="s">
        <v>294</v>
      </c>
      <c r="AR973" t="s">
        <v>294</v>
      </c>
      <c r="AT973">
        <v>14</v>
      </c>
      <c r="AU973">
        <v>34</v>
      </c>
      <c r="AW973" t="s">
        <v>137</v>
      </c>
      <c r="AX973" t="s">
        <v>138</v>
      </c>
      <c r="AZ973" t="s">
        <v>42</v>
      </c>
      <c r="BC973" t="s">
        <v>202</v>
      </c>
      <c r="BF973">
        <v>-117.65077417790999</v>
      </c>
      <c r="BG973">
        <v>34.067091109471903</v>
      </c>
    </row>
    <row r="974" spans="1:59" x14ac:dyDescent="0.3">
      <c r="A974">
        <v>874</v>
      </c>
      <c r="B974">
        <v>7140</v>
      </c>
      <c r="C974" t="s">
        <v>2740</v>
      </c>
      <c r="D974" t="s">
        <v>2741</v>
      </c>
      <c r="E974" t="s">
        <v>259</v>
      </c>
      <c r="F974">
        <v>-117.65083300000001</v>
      </c>
      <c r="G974">
        <v>34.070739000000003</v>
      </c>
      <c r="H974" t="s">
        <v>305</v>
      </c>
      <c r="I974">
        <v>12.6</v>
      </c>
      <c r="J974">
        <v>11.6</v>
      </c>
      <c r="K974">
        <v>24.2</v>
      </c>
      <c r="L974" t="s">
        <v>37</v>
      </c>
      <c r="N974" t="s">
        <v>293</v>
      </c>
      <c r="O974">
        <v>0</v>
      </c>
      <c r="P974" t="s">
        <v>215</v>
      </c>
      <c r="R974" t="s">
        <v>196</v>
      </c>
      <c r="S974" t="s">
        <v>144</v>
      </c>
      <c r="U974" t="s">
        <v>42</v>
      </c>
      <c r="V974" t="s">
        <v>157</v>
      </c>
      <c r="W974" t="s">
        <v>146</v>
      </c>
      <c r="X974" s="1">
        <v>37227</v>
      </c>
      <c r="Y974" t="s">
        <v>145</v>
      </c>
      <c r="Z974" t="s">
        <v>170</v>
      </c>
      <c r="AA974" t="s">
        <v>306</v>
      </c>
      <c r="AC974" t="s">
        <v>133</v>
      </c>
      <c r="AD974" t="s">
        <v>38</v>
      </c>
      <c r="AE974">
        <v>0</v>
      </c>
      <c r="AF974" t="s">
        <v>2742</v>
      </c>
      <c r="AG974" t="s">
        <v>146</v>
      </c>
      <c r="AH974" t="s">
        <v>146</v>
      </c>
      <c r="AI974" t="s">
        <v>146</v>
      </c>
      <c r="AJ974" t="s">
        <v>146</v>
      </c>
      <c r="AK974" t="s">
        <v>146</v>
      </c>
      <c r="AL974" t="s">
        <v>187</v>
      </c>
      <c r="AO974" t="s">
        <v>136</v>
      </c>
      <c r="AP974">
        <v>6</v>
      </c>
      <c r="AR974" t="s">
        <v>171</v>
      </c>
      <c r="AT974">
        <v>12</v>
      </c>
      <c r="AU974">
        <v>24</v>
      </c>
      <c r="AW974" t="s">
        <v>137</v>
      </c>
      <c r="AX974" t="s">
        <v>138</v>
      </c>
      <c r="AZ974" t="s">
        <v>42</v>
      </c>
      <c r="BF974">
        <v>-117.65083300000001</v>
      </c>
      <c r="BG974">
        <v>34.070739000000003</v>
      </c>
    </row>
    <row r="975" spans="1:59" x14ac:dyDescent="0.3">
      <c r="A975">
        <v>875</v>
      </c>
      <c r="B975">
        <v>7141</v>
      </c>
      <c r="C975" t="s">
        <v>2743</v>
      </c>
      <c r="D975" t="s">
        <v>2744</v>
      </c>
      <c r="E975" t="s">
        <v>259</v>
      </c>
      <c r="F975">
        <v>-117.650875</v>
      </c>
      <c r="G975">
        <v>34.074336000000002</v>
      </c>
      <c r="H975" t="s">
        <v>305</v>
      </c>
      <c r="I975">
        <v>3</v>
      </c>
      <c r="J975">
        <v>2.9</v>
      </c>
      <c r="K975">
        <v>5.9</v>
      </c>
      <c r="L975" t="s">
        <v>43</v>
      </c>
      <c r="N975" t="s">
        <v>125</v>
      </c>
      <c r="O975">
        <v>0</v>
      </c>
      <c r="P975" t="s">
        <v>215</v>
      </c>
      <c r="R975" t="s">
        <v>66</v>
      </c>
      <c r="S975" t="s">
        <v>144</v>
      </c>
      <c r="U975" t="s">
        <v>42</v>
      </c>
      <c r="V975" t="s">
        <v>157</v>
      </c>
      <c r="W975" t="s">
        <v>146</v>
      </c>
      <c r="X975" s="1">
        <v>37227</v>
      </c>
      <c r="Y975" t="s">
        <v>130</v>
      </c>
      <c r="Z975" t="s">
        <v>170</v>
      </c>
      <c r="AA975" t="s">
        <v>311</v>
      </c>
      <c r="AC975" t="s">
        <v>133</v>
      </c>
      <c r="AD975" t="s">
        <v>66</v>
      </c>
      <c r="AE975">
        <v>0</v>
      </c>
      <c r="AG975" t="s">
        <v>129</v>
      </c>
      <c r="AH975" t="s">
        <v>129</v>
      </c>
      <c r="AI975" t="s">
        <v>146</v>
      </c>
      <c r="AJ975" t="s">
        <v>146</v>
      </c>
      <c r="AK975" t="s">
        <v>146</v>
      </c>
      <c r="AL975" t="s">
        <v>187</v>
      </c>
      <c r="AO975" t="s">
        <v>136</v>
      </c>
      <c r="AP975">
        <v>6</v>
      </c>
      <c r="AT975">
        <v>20</v>
      </c>
      <c r="AU975">
        <v>2</v>
      </c>
      <c r="AW975" t="s">
        <v>137</v>
      </c>
      <c r="AX975" t="s">
        <v>138</v>
      </c>
      <c r="AZ975" t="s">
        <v>42</v>
      </c>
      <c r="BF975">
        <v>-117.650875</v>
      </c>
      <c r="BG975">
        <v>34.074336000000002</v>
      </c>
    </row>
    <row r="976" spans="1:59" x14ac:dyDescent="0.3">
      <c r="A976">
        <v>876</v>
      </c>
      <c r="B976">
        <v>7142</v>
      </c>
      <c r="C976" t="s">
        <v>2745</v>
      </c>
      <c r="D976" t="s">
        <v>2746</v>
      </c>
      <c r="E976" t="s">
        <v>259</v>
      </c>
      <c r="F976">
        <v>-117.650897</v>
      </c>
      <c r="G976">
        <v>34.078031000000003</v>
      </c>
      <c r="H976" t="s">
        <v>305</v>
      </c>
      <c r="I976">
        <v>26.2</v>
      </c>
      <c r="J976">
        <v>36.4</v>
      </c>
      <c r="K976">
        <v>62.6</v>
      </c>
      <c r="L976" t="s">
        <v>53</v>
      </c>
      <c r="N976" t="s">
        <v>125</v>
      </c>
      <c r="O976">
        <v>0</v>
      </c>
      <c r="P976" t="s">
        <v>215</v>
      </c>
      <c r="R976" t="s">
        <v>196</v>
      </c>
      <c r="S976" t="s">
        <v>144</v>
      </c>
      <c r="U976" t="s">
        <v>42</v>
      </c>
      <c r="V976" t="s">
        <v>145</v>
      </c>
      <c r="W976" t="s">
        <v>146</v>
      </c>
      <c r="X976" s="1">
        <v>37227</v>
      </c>
      <c r="Y976" t="s">
        <v>145</v>
      </c>
      <c r="Z976" t="s">
        <v>170</v>
      </c>
      <c r="AA976" t="s">
        <v>311</v>
      </c>
      <c r="AC976" t="s">
        <v>133</v>
      </c>
      <c r="AD976" t="s">
        <v>66</v>
      </c>
      <c r="AE976">
        <v>0</v>
      </c>
      <c r="AF976" t="s">
        <v>2747</v>
      </c>
      <c r="AG976" t="s">
        <v>146</v>
      </c>
      <c r="AH976" t="s">
        <v>146</v>
      </c>
      <c r="AI976" t="s">
        <v>146</v>
      </c>
      <c r="AJ976" t="s">
        <v>146</v>
      </c>
      <c r="AK976" t="s">
        <v>146</v>
      </c>
      <c r="AL976" t="s">
        <v>187</v>
      </c>
      <c r="AN976" t="s">
        <v>642</v>
      </c>
      <c r="AO976" t="s">
        <v>136</v>
      </c>
      <c r="AP976">
        <v>6</v>
      </c>
      <c r="AT976">
        <v>22</v>
      </c>
      <c r="AU976">
        <v>10</v>
      </c>
      <c r="AW976" t="s">
        <v>137</v>
      </c>
      <c r="AX976" t="s">
        <v>138</v>
      </c>
      <c r="AZ976" t="s">
        <v>42</v>
      </c>
      <c r="BF976">
        <v>-117.650897</v>
      </c>
      <c r="BG976">
        <v>34.078031000000003</v>
      </c>
    </row>
    <row r="977" spans="1:59" x14ac:dyDescent="0.3">
      <c r="A977">
        <v>877</v>
      </c>
      <c r="B977">
        <v>7143</v>
      </c>
      <c r="C977" t="s">
        <v>2748</v>
      </c>
      <c r="D977" t="s">
        <v>2749</v>
      </c>
      <c r="E977" t="s">
        <v>259</v>
      </c>
      <c r="F977">
        <v>-117.650916</v>
      </c>
      <c r="G977">
        <v>34.081611000000002</v>
      </c>
      <c r="H977" t="s">
        <v>305</v>
      </c>
      <c r="I977">
        <v>5.4</v>
      </c>
      <c r="J977">
        <v>5.9</v>
      </c>
      <c r="K977">
        <v>11.3</v>
      </c>
      <c r="L977" t="s">
        <v>53</v>
      </c>
      <c r="N977" t="s">
        <v>125</v>
      </c>
      <c r="O977">
        <v>0</v>
      </c>
      <c r="P977" t="s">
        <v>215</v>
      </c>
      <c r="R977" t="s">
        <v>66</v>
      </c>
      <c r="S977" t="s">
        <v>465</v>
      </c>
      <c r="U977" t="s">
        <v>42</v>
      </c>
      <c r="V977" t="s">
        <v>145</v>
      </c>
      <c r="W977" t="s">
        <v>146</v>
      </c>
      <c r="X977" s="1">
        <v>37227</v>
      </c>
      <c r="Y977" t="s">
        <v>145</v>
      </c>
      <c r="Z977" t="s">
        <v>170</v>
      </c>
      <c r="AA977" t="s">
        <v>311</v>
      </c>
      <c r="AC977" t="s">
        <v>133</v>
      </c>
      <c r="AD977" t="s">
        <v>66</v>
      </c>
      <c r="AE977">
        <v>0</v>
      </c>
      <c r="AG977" t="s">
        <v>146</v>
      </c>
      <c r="AH977" t="s">
        <v>146</v>
      </c>
      <c r="AI977" t="s">
        <v>146</v>
      </c>
      <c r="AJ977" t="s">
        <v>146</v>
      </c>
      <c r="AK977" t="s">
        <v>146</v>
      </c>
      <c r="AL977" t="s">
        <v>187</v>
      </c>
      <c r="AN977" t="s">
        <v>511</v>
      </c>
      <c r="AO977" t="s">
        <v>136</v>
      </c>
      <c r="AP977">
        <v>6</v>
      </c>
      <c r="AT977">
        <v>7</v>
      </c>
      <c r="AU977">
        <v>10</v>
      </c>
      <c r="AW977" t="s">
        <v>137</v>
      </c>
      <c r="AX977" t="s">
        <v>138</v>
      </c>
      <c r="AZ977" t="s">
        <v>42</v>
      </c>
      <c r="BF977">
        <v>-117.650916</v>
      </c>
      <c r="BG977">
        <v>34.081611000000002</v>
      </c>
    </row>
    <row r="978" spans="1:59" x14ac:dyDescent="0.3">
      <c r="A978">
        <v>878</v>
      </c>
      <c r="B978">
        <v>7144</v>
      </c>
      <c r="C978" t="s">
        <v>2750</v>
      </c>
      <c r="D978" t="s">
        <v>2751</v>
      </c>
      <c r="E978" t="s">
        <v>259</v>
      </c>
      <c r="F978">
        <v>-117.650916</v>
      </c>
      <c r="G978">
        <v>34.085306000000003</v>
      </c>
      <c r="H978" t="s">
        <v>305</v>
      </c>
      <c r="I978">
        <v>1.7</v>
      </c>
      <c r="J978">
        <v>3.2</v>
      </c>
      <c r="K978">
        <v>4.9000000000000004</v>
      </c>
      <c r="L978" t="s">
        <v>46</v>
      </c>
      <c r="N978" t="s">
        <v>125</v>
      </c>
      <c r="O978">
        <v>0</v>
      </c>
      <c r="P978" t="s">
        <v>215</v>
      </c>
      <c r="R978" t="s">
        <v>66</v>
      </c>
      <c r="S978" t="s">
        <v>144</v>
      </c>
      <c r="U978" t="s">
        <v>42</v>
      </c>
      <c r="V978" t="s">
        <v>130</v>
      </c>
      <c r="W978" t="s">
        <v>146</v>
      </c>
      <c r="X978" s="1">
        <v>37227</v>
      </c>
      <c r="Y978" t="s">
        <v>130</v>
      </c>
      <c r="Z978" t="s">
        <v>170</v>
      </c>
      <c r="AA978" t="s">
        <v>311</v>
      </c>
      <c r="AC978" t="s">
        <v>133</v>
      </c>
      <c r="AD978" t="s">
        <v>66</v>
      </c>
      <c r="AE978">
        <v>0</v>
      </c>
      <c r="AG978" t="s">
        <v>129</v>
      </c>
      <c r="AH978" t="s">
        <v>129</v>
      </c>
      <c r="AI978" t="s">
        <v>146</v>
      </c>
      <c r="AJ978" t="s">
        <v>129</v>
      </c>
      <c r="AK978" t="s">
        <v>146</v>
      </c>
      <c r="AL978" t="s">
        <v>187</v>
      </c>
      <c r="AO978" t="s">
        <v>136</v>
      </c>
      <c r="AP978">
        <v>5</v>
      </c>
      <c r="AR978" t="s">
        <v>604</v>
      </c>
      <c r="AT978">
        <v>20</v>
      </c>
      <c r="AU978">
        <v>3</v>
      </c>
      <c r="AW978" t="s">
        <v>137</v>
      </c>
      <c r="AX978" t="s">
        <v>138</v>
      </c>
      <c r="AZ978" t="s">
        <v>42</v>
      </c>
      <c r="BF978">
        <v>-117.650916</v>
      </c>
      <c r="BG978">
        <v>34.085306000000003</v>
      </c>
    </row>
    <row r="979" spans="1:59" x14ac:dyDescent="0.3">
      <c r="A979">
        <v>879</v>
      </c>
      <c r="B979">
        <v>7145</v>
      </c>
      <c r="C979" t="s">
        <v>2752</v>
      </c>
      <c r="D979" t="s">
        <v>2753</v>
      </c>
      <c r="E979" t="s">
        <v>284</v>
      </c>
      <c r="F979">
        <v>-117.650937</v>
      </c>
      <c r="G979">
        <v>34.088948000000002</v>
      </c>
      <c r="H979" t="s">
        <v>305</v>
      </c>
      <c r="I979">
        <v>1.1000000000000001</v>
      </c>
      <c r="J979">
        <v>7.3</v>
      </c>
      <c r="K979">
        <v>8.4</v>
      </c>
      <c r="L979" t="s">
        <v>53</v>
      </c>
      <c r="N979" t="s">
        <v>125</v>
      </c>
      <c r="O979">
        <v>0</v>
      </c>
      <c r="P979" t="s">
        <v>215</v>
      </c>
      <c r="R979" t="s">
        <v>66</v>
      </c>
      <c r="S979" t="s">
        <v>465</v>
      </c>
      <c r="U979" t="s">
        <v>42</v>
      </c>
      <c r="V979" t="s">
        <v>156</v>
      </c>
      <c r="W979" t="s">
        <v>146</v>
      </c>
      <c r="X979" s="1">
        <v>37227</v>
      </c>
      <c r="Y979" t="s">
        <v>130</v>
      </c>
      <c r="Z979" t="s">
        <v>170</v>
      </c>
      <c r="AA979" t="s">
        <v>311</v>
      </c>
      <c r="AC979" t="s">
        <v>133</v>
      </c>
      <c r="AD979" t="s">
        <v>66</v>
      </c>
      <c r="AE979">
        <v>0</v>
      </c>
      <c r="AF979" t="s">
        <v>2562</v>
      </c>
      <c r="AG979" t="s">
        <v>129</v>
      </c>
      <c r="AH979" t="s">
        <v>129</v>
      </c>
      <c r="AI979" t="s">
        <v>129</v>
      </c>
      <c r="AJ979" t="s">
        <v>129</v>
      </c>
      <c r="AK979" t="s">
        <v>146</v>
      </c>
      <c r="AL979" t="s">
        <v>187</v>
      </c>
      <c r="AO979" t="s">
        <v>136</v>
      </c>
      <c r="AP979">
        <v>7</v>
      </c>
      <c r="AW979" t="s">
        <v>137</v>
      </c>
      <c r="AX979" t="s">
        <v>138</v>
      </c>
      <c r="AZ979" t="s">
        <v>42</v>
      </c>
      <c r="BF979">
        <v>-117.650937</v>
      </c>
      <c r="BG979">
        <v>34.088948000000002</v>
      </c>
    </row>
    <row r="980" spans="1:59" x14ac:dyDescent="0.3">
      <c r="A980">
        <v>880</v>
      </c>
      <c r="B980">
        <v>7146</v>
      </c>
      <c r="C980" t="s">
        <v>2754</v>
      </c>
      <c r="D980" t="s">
        <v>2755</v>
      </c>
      <c r="E980" t="s">
        <v>284</v>
      </c>
      <c r="F980">
        <v>-117.650958</v>
      </c>
      <c r="G980">
        <v>34.092590000000001</v>
      </c>
      <c r="H980" t="s">
        <v>305</v>
      </c>
      <c r="I980">
        <v>1.3</v>
      </c>
      <c r="J980">
        <v>4.4000000000000004</v>
      </c>
      <c r="K980">
        <v>5.7</v>
      </c>
      <c r="L980" t="s">
        <v>45</v>
      </c>
      <c r="N980" t="s">
        <v>235</v>
      </c>
      <c r="O980">
        <v>0</v>
      </c>
      <c r="P980" t="s">
        <v>215</v>
      </c>
      <c r="R980" t="s">
        <v>66</v>
      </c>
      <c r="S980" t="s">
        <v>144</v>
      </c>
      <c r="U980" t="s">
        <v>42</v>
      </c>
      <c r="V980" t="s">
        <v>130</v>
      </c>
      <c r="W980" t="s">
        <v>146</v>
      </c>
      <c r="X980" s="1">
        <v>37227</v>
      </c>
      <c r="Y980" t="s">
        <v>130</v>
      </c>
      <c r="Z980" t="s">
        <v>170</v>
      </c>
      <c r="AA980" t="s">
        <v>311</v>
      </c>
      <c r="AC980" t="s">
        <v>133</v>
      </c>
      <c r="AD980" t="s">
        <v>65</v>
      </c>
      <c r="AE980">
        <v>0</v>
      </c>
      <c r="AG980" t="s">
        <v>129</v>
      </c>
      <c r="AH980" t="s">
        <v>129</v>
      </c>
      <c r="AI980" t="s">
        <v>146</v>
      </c>
      <c r="AJ980" t="s">
        <v>146</v>
      </c>
      <c r="AK980" t="s">
        <v>146</v>
      </c>
      <c r="AL980" t="s">
        <v>187</v>
      </c>
      <c r="AO980" t="s">
        <v>136</v>
      </c>
      <c r="AP980">
        <v>6</v>
      </c>
      <c r="AR980" t="s">
        <v>294</v>
      </c>
      <c r="AT980">
        <v>6</v>
      </c>
      <c r="AU980">
        <v>51</v>
      </c>
      <c r="AW980" t="s">
        <v>137</v>
      </c>
      <c r="AX980" t="s">
        <v>138</v>
      </c>
      <c r="AZ980" t="s">
        <v>42</v>
      </c>
      <c r="BF980">
        <v>-117.650958</v>
      </c>
      <c r="BG980">
        <v>34.092590000000001</v>
      </c>
    </row>
    <row r="981" spans="1:59" x14ac:dyDescent="0.3">
      <c r="A981">
        <v>881</v>
      </c>
      <c r="B981">
        <v>8678</v>
      </c>
      <c r="C981" t="s">
        <v>2756</v>
      </c>
      <c r="D981" t="s">
        <v>2757</v>
      </c>
      <c r="E981" t="s">
        <v>284</v>
      </c>
      <c r="F981">
        <v>-117.650845</v>
      </c>
      <c r="G981">
        <v>34.094920000000002</v>
      </c>
      <c r="H981" t="s">
        <v>305</v>
      </c>
      <c r="I981">
        <v>0.4</v>
      </c>
      <c r="J981">
        <v>8.8000000000000007</v>
      </c>
      <c r="K981">
        <v>9.1999999999999993</v>
      </c>
      <c r="L981" t="s">
        <v>53</v>
      </c>
      <c r="O981">
        <v>0</v>
      </c>
      <c r="S981" t="s">
        <v>144</v>
      </c>
      <c r="U981" t="s">
        <v>42</v>
      </c>
      <c r="V981" t="s">
        <v>145</v>
      </c>
      <c r="W981" t="s">
        <v>146</v>
      </c>
      <c r="Y981" t="s">
        <v>145</v>
      </c>
      <c r="Z981" t="s">
        <v>66</v>
      </c>
      <c r="AD981" t="s">
        <v>66</v>
      </c>
      <c r="AE981">
        <v>0</v>
      </c>
      <c r="AG981" t="s">
        <v>146</v>
      </c>
      <c r="AH981" t="s">
        <v>146</v>
      </c>
      <c r="AI981" t="s">
        <v>146</v>
      </c>
      <c r="AJ981" t="s">
        <v>146</v>
      </c>
      <c r="AK981" t="s">
        <v>146</v>
      </c>
      <c r="AO981" t="s">
        <v>136</v>
      </c>
      <c r="AP981">
        <v>5</v>
      </c>
      <c r="AT981">
        <v>9</v>
      </c>
      <c r="AU981">
        <v>19</v>
      </c>
      <c r="AW981" t="s">
        <v>137</v>
      </c>
      <c r="AX981" t="s">
        <v>138</v>
      </c>
      <c r="AZ981" t="s">
        <v>42</v>
      </c>
      <c r="BF981">
        <v>-117.650845</v>
      </c>
      <c r="BG981">
        <v>34.094920000000002</v>
      </c>
    </row>
    <row r="982" spans="1:59" x14ac:dyDescent="0.3">
      <c r="A982">
        <v>882</v>
      </c>
      <c r="B982">
        <v>7147</v>
      </c>
      <c r="C982" t="s">
        <v>2758</v>
      </c>
      <c r="D982" t="s">
        <v>2759</v>
      </c>
      <c r="E982" t="s">
        <v>284</v>
      </c>
      <c r="F982">
        <v>-117.650977</v>
      </c>
      <c r="G982">
        <v>34.096169000000003</v>
      </c>
      <c r="H982" t="s">
        <v>305</v>
      </c>
      <c r="I982">
        <v>3</v>
      </c>
      <c r="J982">
        <v>6</v>
      </c>
      <c r="K982">
        <v>9</v>
      </c>
      <c r="L982" t="s">
        <v>49</v>
      </c>
      <c r="N982" t="s">
        <v>125</v>
      </c>
      <c r="O982">
        <v>0</v>
      </c>
      <c r="P982" t="s">
        <v>215</v>
      </c>
      <c r="Q982" t="s">
        <v>432</v>
      </c>
      <c r="S982" t="s">
        <v>144</v>
      </c>
      <c r="U982" t="s">
        <v>42</v>
      </c>
      <c r="V982" t="s">
        <v>157</v>
      </c>
      <c r="W982" t="s">
        <v>146</v>
      </c>
      <c r="X982" s="1">
        <v>37227</v>
      </c>
      <c r="Y982" t="s">
        <v>157</v>
      </c>
      <c r="Z982" t="s">
        <v>170</v>
      </c>
      <c r="AA982" t="s">
        <v>306</v>
      </c>
      <c r="AC982" t="s">
        <v>133</v>
      </c>
      <c r="AD982" t="s">
        <v>38</v>
      </c>
      <c r="AE982">
        <v>0</v>
      </c>
      <c r="AF982" t="s">
        <v>584</v>
      </c>
      <c r="AG982" t="s">
        <v>129</v>
      </c>
      <c r="AH982" t="s">
        <v>129</v>
      </c>
      <c r="AI982" t="s">
        <v>146</v>
      </c>
      <c r="AJ982" t="s">
        <v>146</v>
      </c>
      <c r="AK982" t="s">
        <v>146</v>
      </c>
      <c r="AL982" t="s">
        <v>187</v>
      </c>
      <c r="AO982" t="s">
        <v>136</v>
      </c>
      <c r="AP982">
        <v>6</v>
      </c>
      <c r="AT982">
        <v>6</v>
      </c>
      <c r="AU982">
        <v>25</v>
      </c>
      <c r="AW982" t="s">
        <v>137</v>
      </c>
      <c r="AX982" t="s">
        <v>138</v>
      </c>
      <c r="AZ982" t="s">
        <v>42</v>
      </c>
      <c r="BF982">
        <v>-117.650977</v>
      </c>
      <c r="BG982">
        <v>34.096169000000003</v>
      </c>
    </row>
    <row r="983" spans="1:59" x14ac:dyDescent="0.3">
      <c r="A983">
        <v>883</v>
      </c>
      <c r="B983">
        <v>7148</v>
      </c>
      <c r="C983" t="s">
        <v>2760</v>
      </c>
      <c r="D983" t="s">
        <v>2761</v>
      </c>
      <c r="E983" t="s">
        <v>284</v>
      </c>
      <c r="F983">
        <v>-117.650999</v>
      </c>
      <c r="G983">
        <v>34.099863999999997</v>
      </c>
      <c r="H983" t="s">
        <v>305</v>
      </c>
      <c r="I983">
        <v>1.2</v>
      </c>
      <c r="J983">
        <v>20.9</v>
      </c>
      <c r="K983">
        <v>22.1</v>
      </c>
      <c r="L983" t="s">
        <v>45</v>
      </c>
      <c r="N983" t="s">
        <v>125</v>
      </c>
      <c r="O983">
        <v>0</v>
      </c>
      <c r="P983" t="s">
        <v>215</v>
      </c>
      <c r="Q983" t="s">
        <v>432</v>
      </c>
      <c r="R983" t="s">
        <v>66</v>
      </c>
      <c r="S983" t="s">
        <v>144</v>
      </c>
      <c r="U983" t="s">
        <v>42</v>
      </c>
      <c r="V983" t="s">
        <v>156</v>
      </c>
      <c r="W983" t="s">
        <v>146</v>
      </c>
      <c r="X983" s="1">
        <v>37227</v>
      </c>
      <c r="Y983" t="s">
        <v>145</v>
      </c>
      <c r="Z983" t="s">
        <v>170</v>
      </c>
      <c r="AA983" t="s">
        <v>306</v>
      </c>
      <c r="AC983" t="s">
        <v>133</v>
      </c>
      <c r="AD983" t="s">
        <v>65</v>
      </c>
      <c r="AE983">
        <v>0</v>
      </c>
      <c r="AG983" t="s">
        <v>146</v>
      </c>
      <c r="AH983" t="s">
        <v>146</v>
      </c>
      <c r="AI983" t="s">
        <v>146</v>
      </c>
      <c r="AJ983" t="s">
        <v>146</v>
      </c>
      <c r="AK983" t="s">
        <v>146</v>
      </c>
      <c r="AL983" t="s">
        <v>187</v>
      </c>
      <c r="AN983" t="s">
        <v>622</v>
      </c>
      <c r="AO983" t="s">
        <v>136</v>
      </c>
      <c r="AP983">
        <v>4</v>
      </c>
      <c r="AT983">
        <v>10</v>
      </c>
      <c r="AU983">
        <v>21</v>
      </c>
      <c r="AW983" t="s">
        <v>137</v>
      </c>
      <c r="AX983" t="s">
        <v>138</v>
      </c>
      <c r="AZ983" t="s">
        <v>42</v>
      </c>
      <c r="BF983">
        <v>-117.650999</v>
      </c>
      <c r="BG983">
        <v>34.099863999999997</v>
      </c>
    </row>
    <row r="984" spans="1:59" x14ac:dyDescent="0.3">
      <c r="A984">
        <v>884</v>
      </c>
      <c r="B984">
        <v>7149</v>
      </c>
      <c r="C984" t="s">
        <v>2762</v>
      </c>
      <c r="D984" t="s">
        <v>2763</v>
      </c>
      <c r="E984" t="s">
        <v>284</v>
      </c>
      <c r="F984">
        <v>-117.65100700000001</v>
      </c>
      <c r="G984">
        <v>34.103434</v>
      </c>
      <c r="H984" t="s">
        <v>305</v>
      </c>
      <c r="I984">
        <v>0.7</v>
      </c>
      <c r="J984">
        <v>7.2</v>
      </c>
      <c r="K984">
        <v>7.9</v>
      </c>
      <c r="L984" t="s">
        <v>43</v>
      </c>
      <c r="N984" t="s">
        <v>125</v>
      </c>
      <c r="O984">
        <v>0</v>
      </c>
      <c r="P984" t="s">
        <v>215</v>
      </c>
      <c r="R984" t="s">
        <v>66</v>
      </c>
      <c r="S984" t="s">
        <v>465</v>
      </c>
      <c r="U984" t="s">
        <v>42</v>
      </c>
      <c r="V984" t="s">
        <v>157</v>
      </c>
      <c r="W984" t="s">
        <v>146</v>
      </c>
      <c r="X984" s="1">
        <v>37227</v>
      </c>
      <c r="Y984" t="s">
        <v>130</v>
      </c>
      <c r="Z984" t="s">
        <v>170</v>
      </c>
      <c r="AA984" t="s">
        <v>2764</v>
      </c>
      <c r="AC984" t="s">
        <v>133</v>
      </c>
      <c r="AD984" t="s">
        <v>65</v>
      </c>
      <c r="AE984">
        <v>0</v>
      </c>
      <c r="AF984" t="s">
        <v>467</v>
      </c>
      <c r="AG984" t="s">
        <v>129</v>
      </c>
      <c r="AH984" t="s">
        <v>129</v>
      </c>
      <c r="AI984" t="s">
        <v>129</v>
      </c>
      <c r="AJ984" t="s">
        <v>129</v>
      </c>
      <c r="AK984" t="s">
        <v>146</v>
      </c>
      <c r="AL984" t="s">
        <v>187</v>
      </c>
      <c r="AO984" t="s">
        <v>136</v>
      </c>
      <c r="AP984">
        <v>5</v>
      </c>
      <c r="AR984" t="s">
        <v>604</v>
      </c>
      <c r="AW984" t="s">
        <v>137</v>
      </c>
      <c r="AX984" t="s">
        <v>138</v>
      </c>
      <c r="AZ984" t="s">
        <v>42</v>
      </c>
      <c r="BF984">
        <v>-117.65100700000001</v>
      </c>
      <c r="BG984">
        <v>34.103434</v>
      </c>
    </row>
    <row r="985" spans="1:59" x14ac:dyDescent="0.3">
      <c r="A985">
        <v>885</v>
      </c>
      <c r="B985">
        <v>7129</v>
      </c>
      <c r="C985" t="s">
        <v>2765</v>
      </c>
      <c r="D985" t="s">
        <v>2766</v>
      </c>
      <c r="E985" t="s">
        <v>284</v>
      </c>
      <c r="F985">
        <v>-117.641581</v>
      </c>
      <c r="G985">
        <v>34.107081999999998</v>
      </c>
      <c r="H985" t="s">
        <v>124</v>
      </c>
      <c r="I985">
        <v>26</v>
      </c>
      <c r="J985">
        <v>16.3</v>
      </c>
      <c r="K985">
        <v>42.3</v>
      </c>
      <c r="L985" t="s">
        <v>29</v>
      </c>
      <c r="N985" t="s">
        <v>125</v>
      </c>
      <c r="O985">
        <v>0</v>
      </c>
      <c r="P985" t="s">
        <v>195</v>
      </c>
      <c r="R985" t="s">
        <v>155</v>
      </c>
      <c r="S985" t="s">
        <v>144</v>
      </c>
      <c r="U985" t="s">
        <v>42</v>
      </c>
      <c r="V985" t="s">
        <v>145</v>
      </c>
      <c r="W985" t="s">
        <v>146</v>
      </c>
      <c r="X985" s="1">
        <v>37227</v>
      </c>
      <c r="Y985" t="s">
        <v>145</v>
      </c>
      <c r="Z985" t="s">
        <v>170</v>
      </c>
      <c r="AA985" t="s">
        <v>285</v>
      </c>
      <c r="AC985" t="s">
        <v>133</v>
      </c>
      <c r="AD985" t="s">
        <v>62</v>
      </c>
      <c r="AE985">
        <v>0</v>
      </c>
      <c r="AG985" t="s">
        <v>146</v>
      </c>
      <c r="AH985" t="s">
        <v>146</v>
      </c>
      <c r="AI985" t="s">
        <v>146</v>
      </c>
      <c r="AJ985" t="s">
        <v>146</v>
      </c>
      <c r="AK985" t="s">
        <v>146</v>
      </c>
      <c r="AL985" t="s">
        <v>187</v>
      </c>
      <c r="AN985" t="s">
        <v>511</v>
      </c>
      <c r="AO985" t="s">
        <v>136</v>
      </c>
      <c r="AP985">
        <v>6</v>
      </c>
      <c r="AR985" t="s">
        <v>164</v>
      </c>
      <c r="AT985">
        <v>10</v>
      </c>
      <c r="AU985">
        <v>30</v>
      </c>
      <c r="AV985" t="s">
        <v>223</v>
      </c>
      <c r="AW985" t="s">
        <v>137</v>
      </c>
      <c r="AX985" t="s">
        <v>138</v>
      </c>
      <c r="AZ985" t="s">
        <v>42</v>
      </c>
      <c r="BF985">
        <v>-117.641574294477</v>
      </c>
      <c r="BG985">
        <v>34.107087552112297</v>
      </c>
    </row>
    <row r="986" spans="1:59" x14ac:dyDescent="0.3">
      <c r="A986">
        <v>886</v>
      </c>
      <c r="B986">
        <v>7232</v>
      </c>
      <c r="C986" t="s">
        <v>2767</v>
      </c>
      <c r="D986" t="s">
        <v>2768</v>
      </c>
      <c r="E986" t="s">
        <v>284</v>
      </c>
      <c r="F986">
        <v>-117.65143</v>
      </c>
      <c r="G986">
        <v>34.10566</v>
      </c>
      <c r="H986" t="s">
        <v>305</v>
      </c>
      <c r="I986">
        <v>49.1</v>
      </c>
      <c r="J986">
        <v>50.6</v>
      </c>
      <c r="K986">
        <v>99.7</v>
      </c>
      <c r="L986" t="s">
        <v>45</v>
      </c>
      <c r="N986" t="s">
        <v>125</v>
      </c>
      <c r="O986">
        <v>0</v>
      </c>
      <c r="P986" t="s">
        <v>215</v>
      </c>
      <c r="S986" t="s">
        <v>144</v>
      </c>
      <c r="U986" t="s">
        <v>42</v>
      </c>
      <c r="V986" t="s">
        <v>157</v>
      </c>
      <c r="W986" t="s">
        <v>146</v>
      </c>
      <c r="X986" s="1">
        <v>37227</v>
      </c>
      <c r="Y986" t="s">
        <v>145</v>
      </c>
      <c r="Z986" t="s">
        <v>170</v>
      </c>
      <c r="AA986" t="s">
        <v>311</v>
      </c>
      <c r="AC986" t="s">
        <v>133</v>
      </c>
      <c r="AD986" t="s">
        <v>38</v>
      </c>
      <c r="AE986">
        <v>0</v>
      </c>
      <c r="AG986" t="s">
        <v>146</v>
      </c>
      <c r="AH986" t="s">
        <v>146</v>
      </c>
      <c r="AI986" t="s">
        <v>146</v>
      </c>
      <c r="AJ986" t="s">
        <v>146</v>
      </c>
      <c r="AK986" t="s">
        <v>146</v>
      </c>
      <c r="AL986" t="s">
        <v>187</v>
      </c>
      <c r="AO986" t="s">
        <v>136</v>
      </c>
      <c r="AP986">
        <v>5</v>
      </c>
      <c r="AR986" t="s">
        <v>294</v>
      </c>
      <c r="AT986">
        <v>25</v>
      </c>
      <c r="AU986">
        <v>7</v>
      </c>
      <c r="AV986" t="s">
        <v>223</v>
      </c>
      <c r="AW986" t="s">
        <v>137</v>
      </c>
      <c r="AX986" t="s">
        <v>138</v>
      </c>
      <c r="AZ986" t="s">
        <v>42</v>
      </c>
      <c r="BB986" t="s">
        <v>272</v>
      </c>
      <c r="BF986">
        <v>-117.651405116568</v>
      </c>
      <c r="BG986">
        <v>34.106855239367498</v>
      </c>
    </row>
    <row r="987" spans="1:59" x14ac:dyDescent="0.3">
      <c r="A987">
        <v>887</v>
      </c>
      <c r="B987">
        <v>7233</v>
      </c>
      <c r="C987" t="s">
        <v>2769</v>
      </c>
      <c r="D987" t="s">
        <v>2770</v>
      </c>
      <c r="E987" t="s">
        <v>284</v>
      </c>
      <c r="F987">
        <v>-117.651355</v>
      </c>
      <c r="G987">
        <v>34.103349000000001</v>
      </c>
      <c r="H987" t="s">
        <v>305</v>
      </c>
      <c r="I987">
        <v>5.5</v>
      </c>
      <c r="J987">
        <v>0.1</v>
      </c>
      <c r="K987">
        <v>5.6</v>
      </c>
      <c r="L987" t="s">
        <v>53</v>
      </c>
      <c r="N987" t="s">
        <v>125</v>
      </c>
      <c r="O987">
        <v>0</v>
      </c>
      <c r="P987" t="s">
        <v>215</v>
      </c>
      <c r="S987" t="s">
        <v>465</v>
      </c>
      <c r="U987" t="s">
        <v>42</v>
      </c>
      <c r="V987" t="s">
        <v>157</v>
      </c>
      <c r="W987" t="s">
        <v>146</v>
      </c>
      <c r="X987" s="1">
        <v>37227</v>
      </c>
      <c r="Y987" t="s">
        <v>130</v>
      </c>
      <c r="Z987" t="s">
        <v>170</v>
      </c>
      <c r="AA987" t="s">
        <v>311</v>
      </c>
      <c r="AC987" t="s">
        <v>133</v>
      </c>
      <c r="AD987" t="s">
        <v>66</v>
      </c>
      <c r="AE987">
        <v>0</v>
      </c>
      <c r="AG987" t="s">
        <v>129</v>
      </c>
      <c r="AH987" t="s">
        <v>129</v>
      </c>
      <c r="AI987" t="s">
        <v>129</v>
      </c>
      <c r="AJ987" t="s">
        <v>129</v>
      </c>
      <c r="AK987" t="s">
        <v>146</v>
      </c>
      <c r="AL987" t="s">
        <v>187</v>
      </c>
      <c r="AO987" t="s">
        <v>136</v>
      </c>
      <c r="AP987">
        <v>5</v>
      </c>
      <c r="AW987" t="s">
        <v>137</v>
      </c>
      <c r="AX987" t="s">
        <v>138</v>
      </c>
      <c r="AZ987" t="s">
        <v>42</v>
      </c>
      <c r="BF987">
        <v>-117.65138182209</v>
      </c>
      <c r="BG987">
        <v>34.103326790567102</v>
      </c>
    </row>
    <row r="988" spans="1:59" x14ac:dyDescent="0.3">
      <c r="A988">
        <v>888</v>
      </c>
      <c r="B988">
        <v>7234</v>
      </c>
      <c r="C988" t="s">
        <v>2771</v>
      </c>
      <c r="D988" t="s">
        <v>2772</v>
      </c>
      <c r="E988" t="s">
        <v>284</v>
      </c>
      <c r="F988">
        <v>-117.65133400000001</v>
      </c>
      <c r="G988">
        <v>34.099707000000002</v>
      </c>
      <c r="H988" t="s">
        <v>305</v>
      </c>
      <c r="I988">
        <v>16.8</v>
      </c>
      <c r="J988">
        <v>1.2</v>
      </c>
      <c r="K988">
        <v>18</v>
      </c>
      <c r="L988" t="s">
        <v>45</v>
      </c>
      <c r="N988" t="s">
        <v>125</v>
      </c>
      <c r="O988">
        <v>0</v>
      </c>
      <c r="P988" t="s">
        <v>215</v>
      </c>
      <c r="Q988" t="s">
        <v>432</v>
      </c>
      <c r="R988" t="s">
        <v>66</v>
      </c>
      <c r="S988" t="s">
        <v>144</v>
      </c>
      <c r="U988" t="s">
        <v>42</v>
      </c>
      <c r="V988" t="s">
        <v>145</v>
      </c>
      <c r="W988" t="s">
        <v>146</v>
      </c>
      <c r="X988" s="1">
        <v>37227</v>
      </c>
      <c r="Y988" t="s">
        <v>145</v>
      </c>
      <c r="Z988" t="s">
        <v>170</v>
      </c>
      <c r="AA988" t="s">
        <v>311</v>
      </c>
      <c r="AC988" t="s">
        <v>133</v>
      </c>
      <c r="AD988" t="s">
        <v>65</v>
      </c>
      <c r="AE988">
        <v>0</v>
      </c>
      <c r="AF988" t="s">
        <v>198</v>
      </c>
      <c r="AG988" t="s">
        <v>146</v>
      </c>
      <c r="AH988" t="s">
        <v>146</v>
      </c>
      <c r="AI988" t="s">
        <v>146</v>
      </c>
      <c r="AJ988" t="s">
        <v>146</v>
      </c>
      <c r="AK988" t="s">
        <v>146</v>
      </c>
      <c r="AL988" t="s">
        <v>187</v>
      </c>
      <c r="AN988" t="s">
        <v>622</v>
      </c>
      <c r="AO988" t="s">
        <v>136</v>
      </c>
      <c r="AP988">
        <v>5</v>
      </c>
      <c r="AR988" t="s">
        <v>294</v>
      </c>
      <c r="AT988">
        <v>24</v>
      </c>
      <c r="AU988">
        <v>19</v>
      </c>
      <c r="AW988" t="s">
        <v>137</v>
      </c>
      <c r="AX988" t="s">
        <v>138</v>
      </c>
      <c r="AZ988" t="s">
        <v>42</v>
      </c>
      <c r="BF988">
        <v>-117.65133400000001</v>
      </c>
      <c r="BG988">
        <v>34.099707000000002</v>
      </c>
    </row>
    <row r="989" spans="1:59" x14ac:dyDescent="0.3">
      <c r="A989">
        <v>889</v>
      </c>
      <c r="B989">
        <v>7235</v>
      </c>
      <c r="C989" t="s">
        <v>2773</v>
      </c>
      <c r="D989" t="s">
        <v>2774</v>
      </c>
      <c r="E989" t="s">
        <v>284</v>
      </c>
      <c r="F989">
        <v>-117.651386</v>
      </c>
      <c r="G989">
        <v>34.095965</v>
      </c>
      <c r="H989" t="s">
        <v>305</v>
      </c>
      <c r="I989">
        <v>11.7</v>
      </c>
      <c r="J989">
        <v>2.8</v>
      </c>
      <c r="K989">
        <v>14.5</v>
      </c>
      <c r="L989" t="s">
        <v>37</v>
      </c>
      <c r="N989" t="s">
        <v>125</v>
      </c>
      <c r="O989">
        <v>0</v>
      </c>
      <c r="P989" t="s">
        <v>215</v>
      </c>
      <c r="Q989" t="s">
        <v>432</v>
      </c>
      <c r="R989" t="s">
        <v>155</v>
      </c>
      <c r="S989" t="s">
        <v>144</v>
      </c>
      <c r="U989" t="s">
        <v>42</v>
      </c>
      <c r="V989" t="s">
        <v>157</v>
      </c>
      <c r="W989" t="s">
        <v>146</v>
      </c>
      <c r="X989" s="1">
        <v>37227</v>
      </c>
      <c r="Y989" t="s">
        <v>130</v>
      </c>
      <c r="Z989" t="s">
        <v>170</v>
      </c>
      <c r="AA989" t="s">
        <v>311</v>
      </c>
      <c r="AC989" t="s">
        <v>133</v>
      </c>
      <c r="AD989" t="s">
        <v>65</v>
      </c>
      <c r="AE989">
        <v>0</v>
      </c>
      <c r="AF989" t="s">
        <v>467</v>
      </c>
      <c r="AG989" t="s">
        <v>129</v>
      </c>
      <c r="AH989" t="s">
        <v>129</v>
      </c>
      <c r="AI989" t="s">
        <v>146</v>
      </c>
      <c r="AJ989" t="s">
        <v>146</v>
      </c>
      <c r="AK989" t="s">
        <v>146</v>
      </c>
      <c r="AL989" t="s">
        <v>187</v>
      </c>
      <c r="AO989" t="s">
        <v>136</v>
      </c>
      <c r="AP989">
        <v>6</v>
      </c>
      <c r="AR989" t="s">
        <v>294</v>
      </c>
      <c r="AT989">
        <v>6</v>
      </c>
      <c r="AU989">
        <v>10</v>
      </c>
      <c r="AW989" t="s">
        <v>137</v>
      </c>
      <c r="AX989" t="s">
        <v>138</v>
      </c>
      <c r="AZ989" t="s">
        <v>42</v>
      </c>
      <c r="BF989">
        <v>-117.651386</v>
      </c>
      <c r="BG989">
        <v>34.095965</v>
      </c>
    </row>
    <row r="990" spans="1:59" x14ac:dyDescent="0.3">
      <c r="A990">
        <v>890</v>
      </c>
      <c r="B990">
        <v>7236</v>
      </c>
      <c r="C990" t="s">
        <v>2775</v>
      </c>
      <c r="D990" t="s">
        <v>2776</v>
      </c>
      <c r="E990" t="s">
        <v>284</v>
      </c>
      <c r="F990">
        <v>-117.651303</v>
      </c>
      <c r="G990">
        <v>34.092405999999997</v>
      </c>
      <c r="H990" t="s">
        <v>305</v>
      </c>
      <c r="I990">
        <v>5.2</v>
      </c>
      <c r="J990">
        <v>0.7</v>
      </c>
      <c r="K990">
        <v>5.9</v>
      </c>
      <c r="L990" t="s">
        <v>45</v>
      </c>
      <c r="N990" t="s">
        <v>125</v>
      </c>
      <c r="O990">
        <v>0</v>
      </c>
      <c r="P990" t="s">
        <v>215</v>
      </c>
      <c r="R990" t="s">
        <v>66</v>
      </c>
      <c r="S990" t="s">
        <v>144</v>
      </c>
      <c r="U990" t="s">
        <v>42</v>
      </c>
      <c r="V990" t="s">
        <v>157</v>
      </c>
      <c r="W990" t="s">
        <v>146</v>
      </c>
      <c r="X990" s="1">
        <v>37227</v>
      </c>
      <c r="Y990" t="s">
        <v>130</v>
      </c>
      <c r="Z990" t="s">
        <v>170</v>
      </c>
      <c r="AA990" t="s">
        <v>306</v>
      </c>
      <c r="AC990" t="s">
        <v>133</v>
      </c>
      <c r="AD990" t="s">
        <v>65</v>
      </c>
      <c r="AE990">
        <v>0</v>
      </c>
      <c r="AF990" t="s">
        <v>467</v>
      </c>
      <c r="AG990" t="s">
        <v>129</v>
      </c>
      <c r="AH990" t="s">
        <v>129</v>
      </c>
      <c r="AI990" t="s">
        <v>146</v>
      </c>
      <c r="AJ990" t="s">
        <v>146</v>
      </c>
      <c r="AK990" t="s">
        <v>129</v>
      </c>
      <c r="AL990" t="s">
        <v>187</v>
      </c>
      <c r="AO990" t="s">
        <v>136</v>
      </c>
      <c r="AP990">
        <v>6</v>
      </c>
      <c r="AR990" t="s">
        <v>294</v>
      </c>
      <c r="AT990">
        <v>6</v>
      </c>
      <c r="AU990">
        <v>10</v>
      </c>
      <c r="AW990" t="s">
        <v>137</v>
      </c>
      <c r="AX990" t="s">
        <v>138</v>
      </c>
      <c r="AZ990" t="s">
        <v>42</v>
      </c>
      <c r="BF990">
        <v>-117.651303</v>
      </c>
      <c r="BG990">
        <v>34.092405999999997</v>
      </c>
    </row>
    <row r="991" spans="1:59" x14ac:dyDescent="0.3">
      <c r="A991">
        <v>891</v>
      </c>
      <c r="B991">
        <v>7237</v>
      </c>
      <c r="C991" t="s">
        <v>2777</v>
      </c>
      <c r="D991" t="s">
        <v>2778</v>
      </c>
      <c r="E991" t="s">
        <v>284</v>
      </c>
      <c r="F991">
        <v>-117.651338</v>
      </c>
      <c r="G991">
        <v>34.088960999999998</v>
      </c>
      <c r="H991" t="s">
        <v>305</v>
      </c>
      <c r="I991">
        <v>3.1</v>
      </c>
      <c r="J991">
        <v>1.7</v>
      </c>
      <c r="K991">
        <v>4.8</v>
      </c>
      <c r="L991" t="s">
        <v>43</v>
      </c>
      <c r="N991" t="s">
        <v>125</v>
      </c>
      <c r="O991">
        <v>0</v>
      </c>
      <c r="P991" t="s">
        <v>215</v>
      </c>
      <c r="R991" t="s">
        <v>196</v>
      </c>
      <c r="S991" t="s">
        <v>465</v>
      </c>
      <c r="U991" t="s">
        <v>42</v>
      </c>
      <c r="V991" t="s">
        <v>157</v>
      </c>
      <c r="W991" t="s">
        <v>146</v>
      </c>
      <c r="X991" s="1">
        <v>37227</v>
      </c>
      <c r="Y991" t="s">
        <v>130</v>
      </c>
      <c r="Z991" t="s">
        <v>181</v>
      </c>
      <c r="AA991" t="s">
        <v>311</v>
      </c>
      <c r="AC991" t="s">
        <v>133</v>
      </c>
      <c r="AD991" t="s">
        <v>66</v>
      </c>
      <c r="AE991">
        <v>0</v>
      </c>
      <c r="AG991" t="s">
        <v>129</v>
      </c>
      <c r="AH991" t="s">
        <v>129</v>
      </c>
      <c r="AI991" t="s">
        <v>129</v>
      </c>
      <c r="AJ991" t="s">
        <v>129</v>
      </c>
      <c r="AK991" t="s">
        <v>146</v>
      </c>
      <c r="AL991" t="s">
        <v>187</v>
      </c>
      <c r="AO991" t="s">
        <v>136</v>
      </c>
      <c r="AP991">
        <v>5</v>
      </c>
      <c r="AR991" t="s">
        <v>604</v>
      </c>
      <c r="AW991" t="s">
        <v>137</v>
      </c>
      <c r="AX991" t="s">
        <v>138</v>
      </c>
      <c r="AZ991" t="s">
        <v>42</v>
      </c>
      <c r="BF991">
        <v>-117.651338</v>
      </c>
      <c r="BG991">
        <v>34.088960999999998</v>
      </c>
    </row>
    <row r="992" spans="1:59" x14ac:dyDescent="0.3">
      <c r="A992">
        <v>892</v>
      </c>
      <c r="B992">
        <v>7238</v>
      </c>
      <c r="C992" t="s">
        <v>2779</v>
      </c>
      <c r="D992" t="s">
        <v>2780</v>
      </c>
      <c r="E992" t="s">
        <v>259</v>
      </c>
      <c r="F992">
        <v>-117.651284</v>
      </c>
      <c r="G992">
        <v>34.085121999999998</v>
      </c>
      <c r="H992" t="s">
        <v>305</v>
      </c>
      <c r="I992">
        <v>2.1</v>
      </c>
      <c r="J992">
        <v>1.5</v>
      </c>
      <c r="K992">
        <v>3.6</v>
      </c>
      <c r="L992" t="s">
        <v>43</v>
      </c>
      <c r="N992" t="s">
        <v>125</v>
      </c>
      <c r="O992">
        <v>0</v>
      </c>
      <c r="P992" t="s">
        <v>215</v>
      </c>
      <c r="R992" t="s">
        <v>66</v>
      </c>
      <c r="S992" t="s">
        <v>465</v>
      </c>
      <c r="U992" t="s">
        <v>42</v>
      </c>
      <c r="V992" t="s">
        <v>145</v>
      </c>
      <c r="W992" t="s">
        <v>146</v>
      </c>
      <c r="X992" s="1">
        <v>37227</v>
      </c>
      <c r="Y992" t="s">
        <v>130</v>
      </c>
      <c r="Z992" t="s">
        <v>170</v>
      </c>
      <c r="AA992" t="s">
        <v>311</v>
      </c>
      <c r="AC992" t="s">
        <v>133</v>
      </c>
      <c r="AD992" t="s">
        <v>66</v>
      </c>
      <c r="AE992">
        <v>0</v>
      </c>
      <c r="AF992" t="s">
        <v>1569</v>
      </c>
      <c r="AG992" t="s">
        <v>129</v>
      </c>
      <c r="AH992" t="s">
        <v>129</v>
      </c>
      <c r="AI992" t="s">
        <v>129</v>
      </c>
      <c r="AJ992" t="s">
        <v>129</v>
      </c>
      <c r="AK992" t="s">
        <v>146</v>
      </c>
      <c r="AL992" t="s">
        <v>187</v>
      </c>
      <c r="AO992" t="s">
        <v>136</v>
      </c>
      <c r="AR992" t="s">
        <v>604</v>
      </c>
      <c r="AW992" t="s">
        <v>137</v>
      </c>
      <c r="AX992" t="s">
        <v>138</v>
      </c>
      <c r="AZ992" t="s">
        <v>42</v>
      </c>
      <c r="BF992">
        <v>-117.651284</v>
      </c>
      <c r="BG992">
        <v>34.085121999999998</v>
      </c>
    </row>
    <row r="993" spans="1:59" x14ac:dyDescent="0.3">
      <c r="A993">
        <v>893</v>
      </c>
      <c r="B993">
        <v>7239</v>
      </c>
      <c r="C993" t="s">
        <v>2781</v>
      </c>
      <c r="D993" t="s">
        <v>2782</v>
      </c>
      <c r="E993" t="s">
        <v>259</v>
      </c>
      <c r="F993">
        <v>-117.651251</v>
      </c>
      <c r="G993">
        <v>34.081435999999997</v>
      </c>
      <c r="H993" t="s">
        <v>305</v>
      </c>
      <c r="I993">
        <v>14.4</v>
      </c>
      <c r="J993">
        <v>17.100000000000001</v>
      </c>
      <c r="K993">
        <v>31.5</v>
      </c>
      <c r="L993" t="s">
        <v>43</v>
      </c>
      <c r="N993" t="s">
        <v>125</v>
      </c>
      <c r="O993">
        <v>0</v>
      </c>
      <c r="P993" t="s">
        <v>215</v>
      </c>
      <c r="R993" t="s">
        <v>196</v>
      </c>
      <c r="S993" t="s">
        <v>144</v>
      </c>
      <c r="U993" t="s">
        <v>42</v>
      </c>
      <c r="V993" t="s">
        <v>157</v>
      </c>
      <c r="W993" t="s">
        <v>146</v>
      </c>
      <c r="X993" s="1">
        <v>25569</v>
      </c>
      <c r="Y993" t="s">
        <v>145</v>
      </c>
      <c r="Z993" t="s">
        <v>170</v>
      </c>
      <c r="AA993" t="s">
        <v>311</v>
      </c>
      <c r="AC993" t="s">
        <v>133</v>
      </c>
      <c r="AD993" t="s">
        <v>66</v>
      </c>
      <c r="AE993">
        <v>0</v>
      </c>
      <c r="AG993" t="s">
        <v>146</v>
      </c>
      <c r="AH993" t="s">
        <v>146</v>
      </c>
      <c r="AI993" t="s">
        <v>146</v>
      </c>
      <c r="AJ993" t="s">
        <v>146</v>
      </c>
      <c r="AK993" t="s">
        <v>146</v>
      </c>
      <c r="AL993" t="s">
        <v>187</v>
      </c>
      <c r="AN993" t="s">
        <v>511</v>
      </c>
      <c r="AO993" t="s">
        <v>136</v>
      </c>
      <c r="AP993">
        <v>6</v>
      </c>
      <c r="AR993" t="s">
        <v>604</v>
      </c>
      <c r="AT993">
        <v>12</v>
      </c>
      <c r="AU993">
        <v>15</v>
      </c>
      <c r="AW993" t="s">
        <v>137</v>
      </c>
      <c r="AX993" t="s">
        <v>138</v>
      </c>
      <c r="AZ993" t="s">
        <v>42</v>
      </c>
      <c r="BF993">
        <v>-117.651251</v>
      </c>
      <c r="BG993">
        <v>34.081435999999997</v>
      </c>
    </row>
    <row r="994" spans="1:59" x14ac:dyDescent="0.3">
      <c r="A994">
        <v>894</v>
      </c>
      <c r="B994">
        <v>7240</v>
      </c>
      <c r="C994" t="s">
        <v>2783</v>
      </c>
      <c r="D994" t="s">
        <v>2784</v>
      </c>
      <c r="E994" t="s">
        <v>259</v>
      </c>
      <c r="F994">
        <v>-117.651256</v>
      </c>
      <c r="G994">
        <v>34.078000000000003</v>
      </c>
      <c r="H994" t="s">
        <v>305</v>
      </c>
      <c r="I994">
        <v>49.6</v>
      </c>
      <c r="J994">
        <v>2.8</v>
      </c>
      <c r="K994">
        <v>52.4</v>
      </c>
      <c r="L994" t="s">
        <v>53</v>
      </c>
      <c r="N994" t="s">
        <v>125</v>
      </c>
      <c r="O994">
        <v>0</v>
      </c>
      <c r="P994" t="s">
        <v>215</v>
      </c>
      <c r="R994" t="s">
        <v>196</v>
      </c>
      <c r="S994" t="s">
        <v>144</v>
      </c>
      <c r="U994" t="s">
        <v>42</v>
      </c>
      <c r="V994" t="s">
        <v>156</v>
      </c>
      <c r="W994" t="s">
        <v>146</v>
      </c>
      <c r="X994" s="1">
        <v>37227</v>
      </c>
      <c r="Y994" t="s">
        <v>145</v>
      </c>
      <c r="Z994" t="s">
        <v>170</v>
      </c>
      <c r="AA994" t="s">
        <v>311</v>
      </c>
      <c r="AC994" t="s">
        <v>133</v>
      </c>
      <c r="AD994" t="s">
        <v>66</v>
      </c>
      <c r="AE994">
        <v>0</v>
      </c>
      <c r="AF994" t="s">
        <v>2785</v>
      </c>
      <c r="AG994" t="s">
        <v>146</v>
      </c>
      <c r="AH994" t="s">
        <v>146</v>
      </c>
      <c r="AI994" t="s">
        <v>146</v>
      </c>
      <c r="AJ994" t="s">
        <v>146</v>
      </c>
      <c r="AK994" t="s">
        <v>146</v>
      </c>
      <c r="AL994" t="s">
        <v>187</v>
      </c>
      <c r="AN994" t="s">
        <v>2786</v>
      </c>
      <c r="AO994" t="s">
        <v>136</v>
      </c>
      <c r="AP994">
        <v>5</v>
      </c>
      <c r="AT994">
        <v>19</v>
      </c>
      <c r="AU994">
        <v>25</v>
      </c>
      <c r="AW994" t="s">
        <v>137</v>
      </c>
      <c r="AX994" t="s">
        <v>138</v>
      </c>
      <c r="AZ994" t="s">
        <v>42</v>
      </c>
      <c r="BF994">
        <v>-117.651256</v>
      </c>
      <c r="BG994">
        <v>34.078000000000003</v>
      </c>
    </row>
    <row r="995" spans="1:59" x14ac:dyDescent="0.3">
      <c r="A995">
        <v>895</v>
      </c>
      <c r="B995">
        <v>7241</v>
      </c>
      <c r="C995" t="s">
        <v>2787</v>
      </c>
      <c r="D995" t="s">
        <v>2788</v>
      </c>
      <c r="E995" t="s">
        <v>259</v>
      </c>
      <c r="F995">
        <v>-117.65123199999999</v>
      </c>
      <c r="G995">
        <v>34.074179000000001</v>
      </c>
      <c r="H995" t="s">
        <v>305</v>
      </c>
      <c r="I995">
        <v>3.5</v>
      </c>
      <c r="J995">
        <v>1.9</v>
      </c>
      <c r="K995">
        <v>5.4</v>
      </c>
      <c r="L995" t="s">
        <v>43</v>
      </c>
      <c r="N995" t="s">
        <v>125</v>
      </c>
      <c r="O995">
        <v>0</v>
      </c>
      <c r="P995" t="s">
        <v>215</v>
      </c>
      <c r="R995" t="s">
        <v>196</v>
      </c>
      <c r="S995" t="s">
        <v>144</v>
      </c>
      <c r="U995" t="s">
        <v>42</v>
      </c>
      <c r="V995" t="s">
        <v>156</v>
      </c>
      <c r="W995" t="s">
        <v>146</v>
      </c>
      <c r="X995" s="1">
        <v>37227</v>
      </c>
      <c r="Y995" t="s">
        <v>157</v>
      </c>
      <c r="Z995" t="s">
        <v>170</v>
      </c>
      <c r="AA995" t="s">
        <v>311</v>
      </c>
      <c r="AC995" t="s">
        <v>133</v>
      </c>
      <c r="AD995" t="s">
        <v>38</v>
      </c>
      <c r="AE995">
        <v>0</v>
      </c>
      <c r="AG995" t="s">
        <v>129</v>
      </c>
      <c r="AH995" t="s">
        <v>129</v>
      </c>
      <c r="AI995" t="s">
        <v>146</v>
      </c>
      <c r="AJ995" t="s">
        <v>146</v>
      </c>
      <c r="AK995" t="s">
        <v>146</v>
      </c>
      <c r="AL995" t="s">
        <v>187</v>
      </c>
      <c r="AO995" t="s">
        <v>136</v>
      </c>
      <c r="AP995">
        <v>5</v>
      </c>
      <c r="AR995" t="s">
        <v>604</v>
      </c>
      <c r="AT995">
        <v>5</v>
      </c>
      <c r="AU995">
        <v>9</v>
      </c>
      <c r="AW995" t="s">
        <v>137</v>
      </c>
      <c r="AX995" t="s">
        <v>138</v>
      </c>
      <c r="AZ995" t="s">
        <v>42</v>
      </c>
      <c r="BF995">
        <v>-117.65123199999999</v>
      </c>
      <c r="BG995">
        <v>34.074179000000001</v>
      </c>
    </row>
    <row r="996" spans="1:59" x14ac:dyDescent="0.3">
      <c r="A996">
        <v>896</v>
      </c>
      <c r="B996">
        <v>7242</v>
      </c>
      <c r="C996" t="s">
        <v>2789</v>
      </c>
      <c r="D996" t="s">
        <v>2790</v>
      </c>
      <c r="E996" t="s">
        <v>259</v>
      </c>
      <c r="F996">
        <v>-117.65122700000001</v>
      </c>
      <c r="G996">
        <v>34.072361999999998</v>
      </c>
      <c r="H996" t="s">
        <v>305</v>
      </c>
      <c r="I996">
        <v>7</v>
      </c>
      <c r="J996">
        <v>6.1</v>
      </c>
      <c r="K996">
        <v>13.1</v>
      </c>
      <c r="L996" t="s">
        <v>31</v>
      </c>
      <c r="N996" t="s">
        <v>125</v>
      </c>
      <c r="O996">
        <v>0</v>
      </c>
      <c r="P996" t="s">
        <v>2791</v>
      </c>
      <c r="R996" t="s">
        <v>66</v>
      </c>
      <c r="S996" t="s">
        <v>144</v>
      </c>
      <c r="U996" t="s">
        <v>42</v>
      </c>
      <c r="V996" t="s">
        <v>156</v>
      </c>
      <c r="W996" t="s">
        <v>146</v>
      </c>
      <c r="X996" s="1">
        <v>37227</v>
      </c>
      <c r="Y996" t="s">
        <v>145</v>
      </c>
      <c r="Z996" t="s">
        <v>170</v>
      </c>
      <c r="AA996" t="s">
        <v>311</v>
      </c>
      <c r="AC996" t="s">
        <v>245</v>
      </c>
      <c r="AD996" t="s">
        <v>63</v>
      </c>
      <c r="AE996">
        <v>0</v>
      </c>
      <c r="AF996" t="s">
        <v>2792</v>
      </c>
      <c r="AG996" t="s">
        <v>146</v>
      </c>
      <c r="AH996" t="s">
        <v>146</v>
      </c>
      <c r="AI996" t="s">
        <v>146</v>
      </c>
      <c r="AJ996" t="s">
        <v>146</v>
      </c>
      <c r="AK996" t="s">
        <v>146</v>
      </c>
      <c r="AL996" t="s">
        <v>187</v>
      </c>
      <c r="AN996" t="s">
        <v>735</v>
      </c>
      <c r="AO996" t="s">
        <v>136</v>
      </c>
      <c r="AP996">
        <v>6</v>
      </c>
      <c r="AR996" t="s">
        <v>164</v>
      </c>
      <c r="AT996">
        <v>24</v>
      </c>
      <c r="AU996">
        <v>16</v>
      </c>
      <c r="AW996" t="s">
        <v>137</v>
      </c>
      <c r="AX996" t="s">
        <v>138</v>
      </c>
      <c r="AZ996" t="s">
        <v>42</v>
      </c>
      <c r="BF996">
        <v>-117.65122700000001</v>
      </c>
      <c r="BG996">
        <v>34.072361999999998</v>
      </c>
    </row>
    <row r="997" spans="1:59" x14ac:dyDescent="0.3">
      <c r="A997">
        <v>897</v>
      </c>
      <c r="B997">
        <v>7243</v>
      </c>
      <c r="C997" t="s">
        <v>2793</v>
      </c>
      <c r="D997" t="s">
        <v>2794</v>
      </c>
      <c r="E997" t="s">
        <v>259</v>
      </c>
      <c r="F997">
        <v>-117.65123</v>
      </c>
      <c r="G997">
        <v>34.069364999999998</v>
      </c>
      <c r="H997" t="s">
        <v>305</v>
      </c>
      <c r="I997">
        <v>8</v>
      </c>
      <c r="J997">
        <v>14.1</v>
      </c>
      <c r="K997">
        <v>22.1</v>
      </c>
      <c r="L997" t="s">
        <v>49</v>
      </c>
      <c r="N997" t="s">
        <v>125</v>
      </c>
      <c r="O997">
        <v>0</v>
      </c>
      <c r="P997" t="s">
        <v>215</v>
      </c>
      <c r="R997" t="s">
        <v>196</v>
      </c>
      <c r="S997" t="s">
        <v>144</v>
      </c>
      <c r="U997" t="s">
        <v>42</v>
      </c>
      <c r="V997" t="s">
        <v>156</v>
      </c>
      <c r="W997" t="s">
        <v>146</v>
      </c>
      <c r="X997" s="1">
        <v>37227</v>
      </c>
      <c r="Y997" t="s">
        <v>145</v>
      </c>
      <c r="Z997" t="s">
        <v>170</v>
      </c>
      <c r="AA997" t="s">
        <v>311</v>
      </c>
      <c r="AC997" t="s">
        <v>245</v>
      </c>
      <c r="AD997" t="s">
        <v>38</v>
      </c>
      <c r="AE997">
        <v>0</v>
      </c>
      <c r="AF997" t="s">
        <v>2795</v>
      </c>
      <c r="AG997" t="s">
        <v>146</v>
      </c>
      <c r="AH997" t="s">
        <v>146</v>
      </c>
      <c r="AI997" t="s">
        <v>146</v>
      </c>
      <c r="AJ997" t="s">
        <v>146</v>
      </c>
      <c r="AK997" t="s">
        <v>146</v>
      </c>
      <c r="AL997" t="s">
        <v>187</v>
      </c>
      <c r="AN997" t="s">
        <v>2796</v>
      </c>
      <c r="AO997" t="s">
        <v>136</v>
      </c>
      <c r="AP997">
        <v>15</v>
      </c>
      <c r="AR997" t="s">
        <v>294</v>
      </c>
      <c r="AT997">
        <v>15</v>
      </c>
      <c r="AU997">
        <v>25</v>
      </c>
      <c r="AW997" t="s">
        <v>137</v>
      </c>
      <c r="AX997" t="s">
        <v>138</v>
      </c>
      <c r="AZ997" t="s">
        <v>42</v>
      </c>
      <c r="BB997" t="s">
        <v>2796</v>
      </c>
      <c r="BF997">
        <v>-117.65127023313499</v>
      </c>
      <c r="BG997">
        <v>34.069364999999998</v>
      </c>
    </row>
    <row r="998" spans="1:59" x14ac:dyDescent="0.3">
      <c r="A998">
        <v>898</v>
      </c>
      <c r="B998">
        <v>7779</v>
      </c>
      <c r="C998" t="s">
        <v>2797</v>
      </c>
      <c r="D998" t="s">
        <v>2798</v>
      </c>
      <c r="E998" t="s">
        <v>259</v>
      </c>
      <c r="F998">
        <v>-117.651246</v>
      </c>
      <c r="G998">
        <v>34.066938999999998</v>
      </c>
      <c r="H998" t="s">
        <v>305</v>
      </c>
      <c r="I998">
        <v>10.1</v>
      </c>
      <c r="J998">
        <v>15.5</v>
      </c>
      <c r="K998">
        <v>25.6</v>
      </c>
      <c r="L998" t="s">
        <v>51</v>
      </c>
      <c r="N998" t="s">
        <v>125</v>
      </c>
      <c r="O998">
        <v>0</v>
      </c>
      <c r="P998" t="s">
        <v>253</v>
      </c>
      <c r="R998" t="s">
        <v>196</v>
      </c>
      <c r="S998" t="s">
        <v>144</v>
      </c>
      <c r="T998" t="s">
        <v>169</v>
      </c>
      <c r="U998" t="s">
        <v>38</v>
      </c>
      <c r="V998" t="s">
        <v>156</v>
      </c>
      <c r="W998" t="s">
        <v>146</v>
      </c>
      <c r="X998" s="1">
        <v>37227</v>
      </c>
      <c r="Y998" t="s">
        <v>145</v>
      </c>
      <c r="Z998" t="s">
        <v>203</v>
      </c>
      <c r="AA998" t="s">
        <v>1507</v>
      </c>
      <c r="AC998" t="s">
        <v>133</v>
      </c>
      <c r="AD998" t="s">
        <v>38</v>
      </c>
      <c r="AE998">
        <v>0</v>
      </c>
      <c r="AG998" t="s">
        <v>146</v>
      </c>
      <c r="AH998" t="s">
        <v>146</v>
      </c>
      <c r="AI998" t="s">
        <v>146</v>
      </c>
      <c r="AJ998" t="s">
        <v>146</v>
      </c>
      <c r="AK998" t="s">
        <v>146</v>
      </c>
      <c r="AL998" t="s">
        <v>187</v>
      </c>
      <c r="AO998" t="s">
        <v>136</v>
      </c>
      <c r="AP998">
        <v>15</v>
      </c>
      <c r="AQ998" t="s">
        <v>294</v>
      </c>
      <c r="AR998" t="s">
        <v>294</v>
      </c>
      <c r="AT998">
        <v>15</v>
      </c>
      <c r="AU998">
        <v>34</v>
      </c>
      <c r="AW998" t="s">
        <v>137</v>
      </c>
      <c r="AX998" t="s">
        <v>138</v>
      </c>
      <c r="AZ998" t="s">
        <v>42</v>
      </c>
      <c r="BB998" t="s">
        <v>2799</v>
      </c>
      <c r="BC998" t="s">
        <v>1509</v>
      </c>
      <c r="BF998">
        <v>-117.651286233135</v>
      </c>
      <c r="BG998">
        <v>34.066905671520097</v>
      </c>
    </row>
    <row r="999" spans="1:59" x14ac:dyDescent="0.3">
      <c r="A999">
        <v>899</v>
      </c>
      <c r="B999">
        <v>6218</v>
      </c>
      <c r="C999" t="s">
        <v>2800</v>
      </c>
      <c r="D999" t="s">
        <v>2801</v>
      </c>
      <c r="E999" t="s">
        <v>259</v>
      </c>
      <c r="F999">
        <v>-117.651178</v>
      </c>
      <c r="G999">
        <v>34.057839000000001</v>
      </c>
      <c r="H999" t="s">
        <v>305</v>
      </c>
      <c r="I999">
        <v>2.6</v>
      </c>
      <c r="J999">
        <v>14.1</v>
      </c>
      <c r="K999">
        <v>16.7</v>
      </c>
      <c r="L999" t="s">
        <v>49</v>
      </c>
      <c r="N999" t="s">
        <v>125</v>
      </c>
      <c r="O999">
        <v>0</v>
      </c>
      <c r="P999" t="s">
        <v>215</v>
      </c>
      <c r="S999" t="s">
        <v>144</v>
      </c>
      <c r="U999" t="s">
        <v>42</v>
      </c>
      <c r="V999" t="s">
        <v>157</v>
      </c>
      <c r="W999" t="s">
        <v>146</v>
      </c>
      <c r="X999" s="1">
        <v>37227</v>
      </c>
      <c r="Y999" t="s">
        <v>145</v>
      </c>
      <c r="Z999" t="s">
        <v>170</v>
      </c>
      <c r="AA999" t="s">
        <v>311</v>
      </c>
      <c r="AC999" t="s">
        <v>245</v>
      </c>
      <c r="AD999" t="s">
        <v>38</v>
      </c>
      <c r="AE999">
        <v>0</v>
      </c>
      <c r="AF999" t="s">
        <v>1491</v>
      </c>
      <c r="AG999" t="s">
        <v>146</v>
      </c>
      <c r="AH999" t="s">
        <v>146</v>
      </c>
      <c r="AI999" t="s">
        <v>146</v>
      </c>
      <c r="AJ999" t="s">
        <v>146</v>
      </c>
      <c r="AK999" t="s">
        <v>146</v>
      </c>
      <c r="AL999" t="s">
        <v>187</v>
      </c>
      <c r="AO999" t="s">
        <v>136</v>
      </c>
      <c r="AP999">
        <v>4</v>
      </c>
      <c r="AR999" t="s">
        <v>294</v>
      </c>
      <c r="AT999">
        <v>15</v>
      </c>
      <c r="AU999">
        <v>10</v>
      </c>
      <c r="AW999" t="s">
        <v>137</v>
      </c>
      <c r="AX999" t="s">
        <v>138</v>
      </c>
      <c r="AZ999" t="s">
        <v>42</v>
      </c>
      <c r="BF999">
        <v>-117.651178</v>
      </c>
      <c r="BG999">
        <v>34.057839000000001</v>
      </c>
    </row>
    <row r="1000" spans="1:59" x14ac:dyDescent="0.3">
      <c r="A1000">
        <v>900</v>
      </c>
      <c r="B1000">
        <v>6219</v>
      </c>
      <c r="C1000" t="s">
        <v>2802</v>
      </c>
      <c r="D1000" t="s">
        <v>2803</v>
      </c>
      <c r="E1000" t="s">
        <v>259</v>
      </c>
      <c r="F1000">
        <v>-117.65115900000001</v>
      </c>
      <c r="G1000">
        <v>34.054850999999999</v>
      </c>
      <c r="H1000" t="s">
        <v>305</v>
      </c>
      <c r="I1000">
        <v>6.5</v>
      </c>
      <c r="J1000">
        <v>3.9</v>
      </c>
      <c r="K1000">
        <v>10.4</v>
      </c>
      <c r="L1000" t="s">
        <v>37</v>
      </c>
      <c r="N1000" t="s">
        <v>125</v>
      </c>
      <c r="O1000">
        <v>0</v>
      </c>
      <c r="P1000" t="s">
        <v>215</v>
      </c>
      <c r="R1000" t="s">
        <v>66</v>
      </c>
      <c r="S1000" t="s">
        <v>144</v>
      </c>
      <c r="U1000" t="s">
        <v>42</v>
      </c>
      <c r="V1000" t="s">
        <v>157</v>
      </c>
      <c r="W1000" t="s">
        <v>146</v>
      </c>
      <c r="X1000" s="1">
        <v>37227</v>
      </c>
      <c r="Y1000" t="s">
        <v>156</v>
      </c>
      <c r="Z1000" t="s">
        <v>170</v>
      </c>
      <c r="AA1000" t="s">
        <v>306</v>
      </c>
      <c r="AC1000" t="s">
        <v>133</v>
      </c>
      <c r="AD1000" t="s">
        <v>66</v>
      </c>
      <c r="AE1000">
        <v>0</v>
      </c>
      <c r="AF1000" t="s">
        <v>312</v>
      </c>
      <c r="AG1000" t="s">
        <v>146</v>
      </c>
      <c r="AH1000" t="s">
        <v>146</v>
      </c>
      <c r="AI1000" t="s">
        <v>146</v>
      </c>
      <c r="AJ1000" t="s">
        <v>146</v>
      </c>
      <c r="AK1000" t="s">
        <v>146</v>
      </c>
      <c r="AL1000" t="s">
        <v>187</v>
      </c>
      <c r="AN1000" t="s">
        <v>308</v>
      </c>
      <c r="AO1000" t="s">
        <v>136</v>
      </c>
      <c r="AP1000">
        <v>7</v>
      </c>
      <c r="AR1000" t="s">
        <v>188</v>
      </c>
      <c r="AT1000">
        <v>18</v>
      </c>
      <c r="AU1000">
        <v>11</v>
      </c>
      <c r="AW1000" t="s">
        <v>137</v>
      </c>
      <c r="AX1000" t="s">
        <v>138</v>
      </c>
      <c r="AZ1000" t="s">
        <v>42</v>
      </c>
      <c r="BF1000">
        <v>-117.65115900000001</v>
      </c>
      <c r="BG1000">
        <v>34.054850999999999</v>
      </c>
    </row>
    <row r="1001" spans="1:59" x14ac:dyDescent="0.3">
      <c r="A1001">
        <v>1401</v>
      </c>
      <c r="B1001">
        <v>6499</v>
      </c>
      <c r="C1001" t="s">
        <v>2804</v>
      </c>
      <c r="D1001" t="s">
        <v>2805</v>
      </c>
      <c r="E1001" t="s">
        <v>201</v>
      </c>
      <c r="F1001">
        <v>-117.40481</v>
      </c>
      <c r="G1001">
        <v>34.092157999999998</v>
      </c>
      <c r="H1001" t="s">
        <v>142</v>
      </c>
      <c r="I1001">
        <v>2.5</v>
      </c>
      <c r="J1001">
        <v>2.9</v>
      </c>
      <c r="K1001">
        <v>5.4</v>
      </c>
      <c r="L1001" t="s">
        <v>43</v>
      </c>
      <c r="M1001" t="s">
        <v>129</v>
      </c>
      <c r="N1001" t="s">
        <v>125</v>
      </c>
      <c r="O1001">
        <v>0</v>
      </c>
      <c r="P1001" t="s">
        <v>143</v>
      </c>
      <c r="R1001" t="s">
        <v>155</v>
      </c>
      <c r="S1001" t="s">
        <v>127</v>
      </c>
      <c r="T1001" t="s">
        <v>42</v>
      </c>
      <c r="U1001" t="s">
        <v>42</v>
      </c>
      <c r="V1001" t="s">
        <v>130</v>
      </c>
      <c r="W1001" t="s">
        <v>146</v>
      </c>
      <c r="X1001" s="1">
        <v>37227</v>
      </c>
      <c r="Y1001" t="s">
        <v>130</v>
      </c>
      <c r="Z1001" t="s">
        <v>181</v>
      </c>
      <c r="AA1001" t="s">
        <v>409</v>
      </c>
      <c r="AB1001" t="s">
        <v>148</v>
      </c>
      <c r="AD1001" t="s">
        <v>66</v>
      </c>
      <c r="AE1001">
        <v>0</v>
      </c>
      <c r="AF1001" t="s">
        <v>2806</v>
      </c>
      <c r="AG1001" t="s">
        <v>129</v>
      </c>
      <c r="AH1001" t="s">
        <v>129</v>
      </c>
      <c r="AI1001" t="s">
        <v>129</v>
      </c>
      <c r="AJ1001" t="s">
        <v>146</v>
      </c>
      <c r="AK1001" t="s">
        <v>146</v>
      </c>
      <c r="AM1001" t="s">
        <v>468</v>
      </c>
      <c r="AN1001" t="s">
        <v>601</v>
      </c>
      <c r="AO1001" t="s">
        <v>136</v>
      </c>
      <c r="AP1001">
        <v>4</v>
      </c>
      <c r="AQ1001" t="s">
        <v>151</v>
      </c>
      <c r="AR1001" t="s">
        <v>604</v>
      </c>
      <c r="AS1001" t="s">
        <v>53</v>
      </c>
      <c r="AT1001">
        <v>0</v>
      </c>
      <c r="AU1001">
        <v>0</v>
      </c>
      <c r="AW1001" t="s">
        <v>137</v>
      </c>
      <c r="AX1001" t="s">
        <v>138</v>
      </c>
      <c r="AY1001" t="s">
        <v>53</v>
      </c>
      <c r="AZ1001" t="s">
        <v>42</v>
      </c>
      <c r="BA1001" t="s">
        <v>42</v>
      </c>
      <c r="BD1001" t="s">
        <v>173</v>
      </c>
      <c r="BF1001">
        <v>-117.404699466645</v>
      </c>
      <c r="BG1001">
        <v>34.092157557441197</v>
      </c>
    </row>
    <row r="1002" spans="1:59" x14ac:dyDescent="0.3">
      <c r="A1002">
        <v>1402</v>
      </c>
      <c r="B1002">
        <v>6501</v>
      </c>
      <c r="C1002" t="s">
        <v>2807</v>
      </c>
      <c r="D1002" t="s">
        <v>2808</v>
      </c>
      <c r="E1002" t="s">
        <v>201</v>
      </c>
      <c r="F1002">
        <v>-117.396159</v>
      </c>
      <c r="G1002">
        <v>34.092174</v>
      </c>
      <c r="H1002" t="s">
        <v>142</v>
      </c>
      <c r="I1002">
        <v>4.4000000000000004</v>
      </c>
      <c r="J1002">
        <v>2.4</v>
      </c>
      <c r="K1002">
        <v>6.8</v>
      </c>
      <c r="L1002" t="s">
        <v>31</v>
      </c>
      <c r="M1002" t="s">
        <v>129</v>
      </c>
      <c r="N1002" t="s">
        <v>125</v>
      </c>
      <c r="O1002">
        <v>0</v>
      </c>
      <c r="P1002" t="s">
        <v>143</v>
      </c>
      <c r="S1002" t="s">
        <v>144</v>
      </c>
      <c r="T1002" t="s">
        <v>202</v>
      </c>
      <c r="U1002" t="s">
        <v>21</v>
      </c>
      <c r="V1002" t="s">
        <v>145</v>
      </c>
      <c r="W1002" t="s">
        <v>146</v>
      </c>
      <c r="X1002" s="1">
        <v>37227</v>
      </c>
      <c r="Y1002" t="s">
        <v>145</v>
      </c>
      <c r="Z1002" t="s">
        <v>203</v>
      </c>
      <c r="AA1002" t="s">
        <v>409</v>
      </c>
      <c r="AB1002" t="s">
        <v>204</v>
      </c>
      <c r="AC1002" t="s">
        <v>133</v>
      </c>
      <c r="AD1002" t="s">
        <v>59</v>
      </c>
      <c r="AE1002">
        <v>0</v>
      </c>
      <c r="AG1002" t="s">
        <v>146</v>
      </c>
      <c r="AH1002" t="s">
        <v>146</v>
      </c>
      <c r="AI1002" t="s">
        <v>146</v>
      </c>
      <c r="AJ1002" t="s">
        <v>146</v>
      </c>
      <c r="AK1002" t="s">
        <v>146</v>
      </c>
      <c r="AL1002" t="s">
        <v>187</v>
      </c>
      <c r="AO1002" t="s">
        <v>136</v>
      </c>
      <c r="AP1002">
        <v>6</v>
      </c>
      <c r="AQ1002" t="s">
        <v>164</v>
      </c>
      <c r="AR1002" t="s">
        <v>164</v>
      </c>
      <c r="AS1002" t="s">
        <v>53</v>
      </c>
      <c r="AT1002">
        <v>10</v>
      </c>
      <c r="AU1002">
        <v>20</v>
      </c>
      <c r="AW1002" t="s">
        <v>137</v>
      </c>
      <c r="AX1002" t="s">
        <v>138</v>
      </c>
      <c r="AY1002" t="s">
        <v>53</v>
      </c>
      <c r="AZ1002" t="s">
        <v>42</v>
      </c>
      <c r="BA1002" t="s">
        <v>42</v>
      </c>
      <c r="BD1002" t="s">
        <v>173</v>
      </c>
      <c r="BF1002">
        <v>-117.39582900000001</v>
      </c>
      <c r="BG1002">
        <v>34.092185000000001</v>
      </c>
    </row>
    <row r="1003" spans="1:59" x14ac:dyDescent="0.3">
      <c r="A1003">
        <v>1403</v>
      </c>
      <c r="B1003">
        <v>6502</v>
      </c>
      <c r="C1003" t="s">
        <v>2809</v>
      </c>
      <c r="D1003" t="s">
        <v>2810</v>
      </c>
      <c r="E1003" t="s">
        <v>201</v>
      </c>
      <c r="F1003">
        <v>-117.391406</v>
      </c>
      <c r="G1003">
        <v>34.092191999999997</v>
      </c>
      <c r="H1003" t="s">
        <v>142</v>
      </c>
      <c r="I1003">
        <v>2.6</v>
      </c>
      <c r="J1003">
        <v>1.5</v>
      </c>
      <c r="K1003">
        <v>4.0999999999999996</v>
      </c>
      <c r="L1003" t="s">
        <v>53</v>
      </c>
      <c r="M1003" t="s">
        <v>129</v>
      </c>
      <c r="N1003" t="s">
        <v>125</v>
      </c>
      <c r="O1003">
        <v>0</v>
      </c>
      <c r="P1003" t="s">
        <v>143</v>
      </c>
      <c r="R1003" t="s">
        <v>66</v>
      </c>
      <c r="S1003" t="s">
        <v>144</v>
      </c>
      <c r="T1003" t="s">
        <v>42</v>
      </c>
      <c r="U1003" t="s">
        <v>42</v>
      </c>
      <c r="V1003" t="s">
        <v>145</v>
      </c>
      <c r="W1003" t="s">
        <v>146</v>
      </c>
      <c r="X1003" s="1">
        <v>37227</v>
      </c>
      <c r="Y1003" t="s">
        <v>157</v>
      </c>
      <c r="Z1003" t="s">
        <v>181</v>
      </c>
      <c r="AA1003" t="s">
        <v>409</v>
      </c>
      <c r="AB1003" t="s">
        <v>148</v>
      </c>
      <c r="AC1003" t="s">
        <v>245</v>
      </c>
      <c r="AD1003" t="s">
        <v>66</v>
      </c>
      <c r="AE1003">
        <v>0</v>
      </c>
      <c r="AG1003" t="s">
        <v>129</v>
      </c>
      <c r="AH1003" t="s">
        <v>129</v>
      </c>
      <c r="AI1003" t="s">
        <v>146</v>
      </c>
      <c r="AJ1003" t="s">
        <v>146</v>
      </c>
      <c r="AK1003" t="s">
        <v>146</v>
      </c>
      <c r="AL1003" t="s">
        <v>187</v>
      </c>
      <c r="AM1003" t="s">
        <v>2811</v>
      </c>
      <c r="AO1003" t="s">
        <v>136</v>
      </c>
      <c r="AP1003">
        <v>6</v>
      </c>
      <c r="AQ1003" t="s">
        <v>151</v>
      </c>
      <c r="AR1003" t="s">
        <v>538</v>
      </c>
      <c r="AS1003" t="s">
        <v>53</v>
      </c>
      <c r="AT1003">
        <v>6</v>
      </c>
      <c r="AU1003">
        <v>50</v>
      </c>
      <c r="AW1003" t="s">
        <v>137</v>
      </c>
      <c r="AX1003" t="s">
        <v>138</v>
      </c>
      <c r="AY1003" t="s">
        <v>53</v>
      </c>
      <c r="AZ1003" t="s">
        <v>42</v>
      </c>
      <c r="BA1003" t="s">
        <v>42</v>
      </c>
      <c r="BD1003" t="s">
        <v>173</v>
      </c>
      <c r="BF1003">
        <v>-117.391406</v>
      </c>
      <c r="BG1003">
        <v>34.092191999999997</v>
      </c>
    </row>
    <row r="1004" spans="1:59" x14ac:dyDescent="0.3">
      <c r="A1004">
        <v>1404</v>
      </c>
      <c r="B1004">
        <v>6503</v>
      </c>
      <c r="C1004" t="s">
        <v>2812</v>
      </c>
      <c r="D1004" t="s">
        <v>2813</v>
      </c>
      <c r="E1004" t="s">
        <v>201</v>
      </c>
      <c r="F1004">
        <v>-117.38732299999999</v>
      </c>
      <c r="G1004">
        <v>34.092204000000002</v>
      </c>
      <c r="H1004" t="s">
        <v>142</v>
      </c>
      <c r="I1004">
        <v>3.7</v>
      </c>
      <c r="J1004">
        <v>0.6</v>
      </c>
      <c r="K1004">
        <v>4.3</v>
      </c>
      <c r="L1004" t="s">
        <v>53</v>
      </c>
      <c r="M1004" t="s">
        <v>129</v>
      </c>
      <c r="N1004" t="s">
        <v>125</v>
      </c>
      <c r="O1004">
        <v>0</v>
      </c>
      <c r="P1004" t="s">
        <v>143</v>
      </c>
      <c r="R1004" t="s">
        <v>66</v>
      </c>
      <c r="S1004" t="s">
        <v>465</v>
      </c>
      <c r="T1004" t="s">
        <v>42</v>
      </c>
      <c r="U1004" t="s">
        <v>42</v>
      </c>
      <c r="V1004" t="s">
        <v>128</v>
      </c>
      <c r="W1004" t="s">
        <v>129</v>
      </c>
      <c r="X1004" s="1">
        <v>37227</v>
      </c>
      <c r="Y1004" t="s">
        <v>130</v>
      </c>
      <c r="Z1004" t="s">
        <v>181</v>
      </c>
      <c r="AA1004" t="s">
        <v>409</v>
      </c>
      <c r="AB1004" t="s">
        <v>148</v>
      </c>
      <c r="AD1004" t="s">
        <v>66</v>
      </c>
      <c r="AE1004">
        <v>0</v>
      </c>
      <c r="AG1004" t="s">
        <v>129</v>
      </c>
      <c r="AH1004" t="s">
        <v>129</v>
      </c>
      <c r="AI1004" t="s">
        <v>129</v>
      </c>
      <c r="AJ1004" t="s">
        <v>146</v>
      </c>
      <c r="AK1004" t="s">
        <v>129</v>
      </c>
      <c r="AL1004" t="s">
        <v>187</v>
      </c>
      <c r="AM1004" t="s">
        <v>894</v>
      </c>
      <c r="AO1004" t="s">
        <v>136</v>
      </c>
      <c r="AP1004">
        <v>0</v>
      </c>
      <c r="AQ1004" t="s">
        <v>151</v>
      </c>
      <c r="AR1004" t="s">
        <v>538</v>
      </c>
      <c r="AS1004" t="s">
        <v>53</v>
      </c>
      <c r="AT1004">
        <v>0</v>
      </c>
      <c r="AU1004">
        <v>0</v>
      </c>
      <c r="AW1004" t="s">
        <v>137</v>
      </c>
      <c r="AX1004" t="s">
        <v>138</v>
      </c>
      <c r="AY1004" t="s">
        <v>53</v>
      </c>
      <c r="AZ1004" t="s">
        <v>42</v>
      </c>
      <c r="BA1004" t="s">
        <v>42</v>
      </c>
      <c r="BD1004" t="s">
        <v>173</v>
      </c>
      <c r="BF1004">
        <v>-117.38732299999999</v>
      </c>
      <c r="BG1004">
        <v>34.092204000000002</v>
      </c>
    </row>
    <row r="1005" spans="1:59" x14ac:dyDescent="0.3">
      <c r="A1005">
        <v>1405</v>
      </c>
      <c r="B1005">
        <v>6504</v>
      </c>
      <c r="C1005" t="s">
        <v>2814</v>
      </c>
      <c r="D1005" t="s">
        <v>2815</v>
      </c>
      <c r="E1005" t="s">
        <v>201</v>
      </c>
      <c r="F1005">
        <v>-117.383031</v>
      </c>
      <c r="G1005">
        <v>34.092199999999998</v>
      </c>
      <c r="H1005" t="s">
        <v>142</v>
      </c>
      <c r="I1005">
        <v>9.1</v>
      </c>
      <c r="J1005">
        <v>0.7</v>
      </c>
      <c r="K1005">
        <v>9.8000000000000007</v>
      </c>
      <c r="L1005" t="s">
        <v>53</v>
      </c>
      <c r="M1005" t="s">
        <v>129</v>
      </c>
      <c r="N1005" t="s">
        <v>125</v>
      </c>
      <c r="O1005">
        <v>0</v>
      </c>
      <c r="P1005" t="s">
        <v>143</v>
      </c>
      <c r="R1005" t="s">
        <v>155</v>
      </c>
      <c r="S1005" t="s">
        <v>144</v>
      </c>
      <c r="T1005" t="s">
        <v>42</v>
      </c>
      <c r="U1005" t="s">
        <v>42</v>
      </c>
      <c r="V1005" t="s">
        <v>156</v>
      </c>
      <c r="W1005" t="s">
        <v>146</v>
      </c>
      <c r="X1005" s="1">
        <v>37227</v>
      </c>
      <c r="Y1005" t="s">
        <v>157</v>
      </c>
      <c r="Z1005" t="s">
        <v>181</v>
      </c>
      <c r="AA1005" t="s">
        <v>409</v>
      </c>
      <c r="AB1005" t="s">
        <v>148</v>
      </c>
      <c r="AC1005" t="s">
        <v>133</v>
      </c>
      <c r="AD1005" t="s">
        <v>66</v>
      </c>
      <c r="AE1005">
        <v>0</v>
      </c>
      <c r="AG1005" t="s">
        <v>129</v>
      </c>
      <c r="AH1005" t="s">
        <v>129</v>
      </c>
      <c r="AI1005" t="s">
        <v>146</v>
      </c>
      <c r="AJ1005" t="s">
        <v>146</v>
      </c>
      <c r="AK1005" t="s">
        <v>146</v>
      </c>
      <c r="AL1005" t="s">
        <v>187</v>
      </c>
      <c r="AM1005" t="s">
        <v>211</v>
      </c>
      <c r="AO1005" t="s">
        <v>136</v>
      </c>
      <c r="AP1005">
        <v>6</v>
      </c>
      <c r="AQ1005" t="s">
        <v>151</v>
      </c>
      <c r="AR1005" t="s">
        <v>538</v>
      </c>
      <c r="AS1005" t="s">
        <v>53</v>
      </c>
      <c r="AT1005">
        <v>6</v>
      </c>
      <c r="AU1005">
        <v>50</v>
      </c>
      <c r="AW1005" t="s">
        <v>137</v>
      </c>
      <c r="AX1005" t="s">
        <v>138</v>
      </c>
      <c r="AY1005" t="s">
        <v>53</v>
      </c>
      <c r="AZ1005" t="s">
        <v>42</v>
      </c>
      <c r="BA1005" t="s">
        <v>42</v>
      </c>
      <c r="BD1005" t="s">
        <v>173</v>
      </c>
      <c r="BF1005">
        <v>-117.38300525069501</v>
      </c>
      <c r="BG1005">
        <v>34.0921591292011</v>
      </c>
    </row>
    <row r="1006" spans="1:59" x14ac:dyDescent="0.3">
      <c r="A1006">
        <v>1406</v>
      </c>
      <c r="B1006">
        <v>7923</v>
      </c>
      <c r="C1006" t="s">
        <v>2816</v>
      </c>
      <c r="D1006" t="s">
        <v>2817</v>
      </c>
      <c r="E1006" t="s">
        <v>201</v>
      </c>
      <c r="F1006">
        <v>-117.379177</v>
      </c>
      <c r="G1006">
        <v>34.092216999999998</v>
      </c>
      <c r="H1006" t="s">
        <v>142</v>
      </c>
      <c r="I1006">
        <v>3.2</v>
      </c>
      <c r="J1006">
        <v>1.2</v>
      </c>
      <c r="K1006">
        <v>4.4000000000000004</v>
      </c>
      <c r="L1006" t="s">
        <v>53</v>
      </c>
      <c r="M1006" t="s">
        <v>129</v>
      </c>
      <c r="N1006" t="s">
        <v>125</v>
      </c>
      <c r="O1006">
        <v>0</v>
      </c>
      <c r="P1006" t="s">
        <v>143</v>
      </c>
      <c r="R1006" t="s">
        <v>66</v>
      </c>
      <c r="S1006" t="s">
        <v>144</v>
      </c>
      <c r="T1006" t="s">
        <v>42</v>
      </c>
      <c r="U1006" t="s">
        <v>42</v>
      </c>
      <c r="V1006" t="s">
        <v>156</v>
      </c>
      <c r="W1006" t="s">
        <v>146</v>
      </c>
      <c r="X1006" s="1">
        <v>37227</v>
      </c>
      <c r="Y1006" t="s">
        <v>157</v>
      </c>
      <c r="Z1006" t="s">
        <v>181</v>
      </c>
      <c r="AA1006" t="s">
        <v>409</v>
      </c>
      <c r="AB1006" t="s">
        <v>148</v>
      </c>
      <c r="AC1006" t="s">
        <v>183</v>
      </c>
      <c r="AD1006" t="s">
        <v>66</v>
      </c>
      <c r="AE1006">
        <v>0</v>
      </c>
      <c r="AG1006" t="s">
        <v>129</v>
      </c>
      <c r="AH1006" t="s">
        <v>129</v>
      </c>
      <c r="AI1006" t="s">
        <v>146</v>
      </c>
      <c r="AJ1006" t="s">
        <v>146</v>
      </c>
      <c r="AK1006" t="s">
        <v>146</v>
      </c>
      <c r="AL1006" t="s">
        <v>187</v>
      </c>
      <c r="AO1006" t="s">
        <v>136</v>
      </c>
      <c r="AP1006">
        <v>6</v>
      </c>
      <c r="AQ1006" t="s">
        <v>151</v>
      </c>
      <c r="AR1006" t="s">
        <v>538</v>
      </c>
      <c r="AS1006" t="s">
        <v>53</v>
      </c>
      <c r="AT1006">
        <v>6</v>
      </c>
      <c r="AU1006">
        <v>30</v>
      </c>
      <c r="AW1006" t="s">
        <v>137</v>
      </c>
      <c r="AX1006" t="s">
        <v>138</v>
      </c>
      <c r="AY1006" t="s">
        <v>53</v>
      </c>
      <c r="AZ1006" t="s">
        <v>42</v>
      </c>
      <c r="BA1006" t="s">
        <v>42</v>
      </c>
      <c r="BD1006" t="s">
        <v>173</v>
      </c>
      <c r="BF1006">
        <v>-117.380123283635</v>
      </c>
      <c r="BG1006">
        <v>34.092167244263997</v>
      </c>
    </row>
    <row r="1007" spans="1:59" x14ac:dyDescent="0.3">
      <c r="A1007">
        <v>1407</v>
      </c>
      <c r="B1007">
        <v>6648</v>
      </c>
      <c r="C1007" t="s">
        <v>2818</v>
      </c>
      <c r="D1007" t="s">
        <v>2819</v>
      </c>
      <c r="E1007" t="s">
        <v>201</v>
      </c>
      <c r="F1007">
        <v>-117.37505</v>
      </c>
      <c r="G1007">
        <v>34.092238000000002</v>
      </c>
      <c r="H1007" t="s">
        <v>142</v>
      </c>
      <c r="I1007">
        <v>7.2</v>
      </c>
      <c r="J1007">
        <v>3</v>
      </c>
      <c r="K1007">
        <v>10.199999999999999</v>
      </c>
      <c r="L1007" t="s">
        <v>31</v>
      </c>
      <c r="M1007" t="s">
        <v>129</v>
      </c>
      <c r="N1007" t="s">
        <v>125</v>
      </c>
      <c r="O1007">
        <v>0</v>
      </c>
      <c r="P1007" t="s">
        <v>143</v>
      </c>
      <c r="R1007" t="s">
        <v>66</v>
      </c>
      <c r="S1007" t="s">
        <v>144</v>
      </c>
      <c r="T1007" t="s">
        <v>202</v>
      </c>
      <c r="U1007" t="s">
        <v>21</v>
      </c>
      <c r="V1007" t="s">
        <v>145</v>
      </c>
      <c r="W1007" t="s">
        <v>146</v>
      </c>
      <c r="X1007" s="1">
        <v>37227</v>
      </c>
      <c r="Y1007" t="s">
        <v>157</v>
      </c>
      <c r="Z1007" t="s">
        <v>203</v>
      </c>
      <c r="AA1007" t="s">
        <v>409</v>
      </c>
      <c r="AB1007" t="s">
        <v>204</v>
      </c>
      <c r="AC1007" t="s">
        <v>183</v>
      </c>
      <c r="AD1007" t="s">
        <v>59</v>
      </c>
      <c r="AE1007">
        <v>0</v>
      </c>
      <c r="AG1007" t="s">
        <v>129</v>
      </c>
      <c r="AH1007" t="s">
        <v>129</v>
      </c>
      <c r="AI1007" t="s">
        <v>146</v>
      </c>
      <c r="AJ1007" t="s">
        <v>146</v>
      </c>
      <c r="AK1007" t="s">
        <v>146</v>
      </c>
      <c r="AL1007" t="s">
        <v>187</v>
      </c>
      <c r="AM1007" t="s">
        <v>2820</v>
      </c>
      <c r="AO1007" t="s">
        <v>136</v>
      </c>
      <c r="AP1007">
        <v>6</v>
      </c>
      <c r="AQ1007" t="s">
        <v>164</v>
      </c>
      <c r="AR1007" t="s">
        <v>164</v>
      </c>
      <c r="AS1007" t="s">
        <v>53</v>
      </c>
      <c r="AT1007">
        <v>8</v>
      </c>
      <c r="AU1007">
        <v>15</v>
      </c>
      <c r="AW1007" t="s">
        <v>137</v>
      </c>
      <c r="AX1007" t="s">
        <v>138</v>
      </c>
      <c r="AY1007" t="s">
        <v>53</v>
      </c>
      <c r="AZ1007" t="s">
        <v>42</v>
      </c>
      <c r="BA1007" t="s">
        <v>42</v>
      </c>
      <c r="BD1007" t="s">
        <v>173</v>
      </c>
      <c r="BF1007">
        <v>-117.37590830704799</v>
      </c>
      <c r="BG1007">
        <v>34.092184690353101</v>
      </c>
    </row>
    <row r="1008" spans="1:59" x14ac:dyDescent="0.3">
      <c r="A1008">
        <v>1408</v>
      </c>
      <c r="B1008">
        <v>6507</v>
      </c>
      <c r="C1008" t="s">
        <v>2821</v>
      </c>
      <c r="D1008" t="s">
        <v>2822</v>
      </c>
      <c r="E1008" t="s">
        <v>201</v>
      </c>
      <c r="F1008">
        <v>-117.365408</v>
      </c>
      <c r="G1008">
        <v>34.092233</v>
      </c>
      <c r="H1008" t="s">
        <v>142</v>
      </c>
      <c r="I1008">
        <v>1.8</v>
      </c>
      <c r="J1008">
        <v>0.2</v>
      </c>
      <c r="K1008">
        <v>2</v>
      </c>
      <c r="L1008" t="s">
        <v>53</v>
      </c>
      <c r="M1008" t="s">
        <v>129</v>
      </c>
      <c r="N1008" t="s">
        <v>125</v>
      </c>
      <c r="O1008">
        <v>0</v>
      </c>
      <c r="P1008" t="s">
        <v>143</v>
      </c>
      <c r="R1008" t="s">
        <v>66</v>
      </c>
      <c r="S1008" t="s">
        <v>465</v>
      </c>
      <c r="T1008" t="s">
        <v>42</v>
      </c>
      <c r="U1008" t="s">
        <v>42</v>
      </c>
      <c r="V1008" t="s">
        <v>156</v>
      </c>
      <c r="W1008" t="s">
        <v>146</v>
      </c>
      <c r="X1008" s="1">
        <v>37227</v>
      </c>
      <c r="Y1008" t="s">
        <v>130</v>
      </c>
      <c r="Z1008" t="s">
        <v>181</v>
      </c>
      <c r="AA1008" t="s">
        <v>409</v>
      </c>
      <c r="AB1008" t="s">
        <v>148</v>
      </c>
      <c r="AC1008" t="s">
        <v>183</v>
      </c>
      <c r="AD1008" t="s">
        <v>61</v>
      </c>
      <c r="AE1008">
        <v>0</v>
      </c>
      <c r="AG1008" t="s">
        <v>129</v>
      </c>
      <c r="AH1008" t="s">
        <v>129</v>
      </c>
      <c r="AI1008" t="s">
        <v>129</v>
      </c>
      <c r="AJ1008" t="s">
        <v>146</v>
      </c>
      <c r="AK1008" t="s">
        <v>146</v>
      </c>
      <c r="AL1008" t="s">
        <v>187</v>
      </c>
      <c r="AM1008" t="s">
        <v>468</v>
      </c>
      <c r="AO1008" t="s">
        <v>136</v>
      </c>
      <c r="AP1008">
        <v>4</v>
      </c>
      <c r="AQ1008" t="s">
        <v>151</v>
      </c>
      <c r="AR1008" t="s">
        <v>538</v>
      </c>
      <c r="AS1008" t="s">
        <v>53</v>
      </c>
      <c r="AT1008">
        <v>0</v>
      </c>
      <c r="AU1008">
        <v>0</v>
      </c>
      <c r="AW1008" t="s">
        <v>137</v>
      </c>
      <c r="AX1008" t="s">
        <v>138</v>
      </c>
      <c r="AY1008" t="s">
        <v>53</v>
      </c>
      <c r="AZ1008" t="s">
        <v>42</v>
      </c>
      <c r="BA1008" t="s">
        <v>42</v>
      </c>
      <c r="BD1008" t="s">
        <v>173</v>
      </c>
      <c r="BF1008">
        <v>-117.365408</v>
      </c>
      <c r="BG1008">
        <v>34.092233</v>
      </c>
    </row>
    <row r="1009" spans="1:59" x14ac:dyDescent="0.3">
      <c r="A1009">
        <v>1409</v>
      </c>
      <c r="B1009">
        <v>7737</v>
      </c>
      <c r="C1009" t="s">
        <v>2823</v>
      </c>
      <c r="D1009" t="s">
        <v>2824</v>
      </c>
      <c r="E1009" t="s">
        <v>201</v>
      </c>
      <c r="F1009">
        <v>-117.361509</v>
      </c>
      <c r="G1009">
        <v>34.092232000000003</v>
      </c>
      <c r="H1009" t="s">
        <v>142</v>
      </c>
      <c r="I1009">
        <v>2.5</v>
      </c>
      <c r="J1009">
        <v>3.7</v>
      </c>
      <c r="K1009">
        <v>6.2</v>
      </c>
      <c r="L1009" t="s">
        <v>53</v>
      </c>
      <c r="M1009" t="s">
        <v>129</v>
      </c>
      <c r="N1009" t="s">
        <v>125</v>
      </c>
      <c r="O1009">
        <v>0</v>
      </c>
      <c r="P1009" t="s">
        <v>143</v>
      </c>
      <c r="R1009" t="s">
        <v>66</v>
      </c>
      <c r="S1009" t="s">
        <v>127</v>
      </c>
      <c r="T1009" t="s">
        <v>66</v>
      </c>
      <c r="U1009" t="s">
        <v>42</v>
      </c>
      <c r="V1009" t="s">
        <v>156</v>
      </c>
      <c r="W1009" t="s">
        <v>146</v>
      </c>
      <c r="X1009" s="1">
        <v>37227</v>
      </c>
      <c r="Y1009" t="s">
        <v>130</v>
      </c>
      <c r="Z1009" t="s">
        <v>181</v>
      </c>
      <c r="AA1009" t="s">
        <v>409</v>
      </c>
      <c r="AB1009" t="s">
        <v>148</v>
      </c>
      <c r="AC1009" t="s">
        <v>183</v>
      </c>
      <c r="AD1009" t="s">
        <v>66</v>
      </c>
      <c r="AE1009">
        <v>0</v>
      </c>
      <c r="AG1009" t="s">
        <v>129</v>
      </c>
      <c r="AH1009" t="s">
        <v>129</v>
      </c>
      <c r="AI1009" t="s">
        <v>129</v>
      </c>
      <c r="AJ1009" t="s">
        <v>146</v>
      </c>
      <c r="AK1009" t="s">
        <v>146</v>
      </c>
      <c r="AL1009" t="s">
        <v>187</v>
      </c>
      <c r="AM1009" t="s">
        <v>468</v>
      </c>
      <c r="AO1009" t="s">
        <v>136</v>
      </c>
      <c r="AP1009">
        <v>4</v>
      </c>
      <c r="AQ1009" t="s">
        <v>151</v>
      </c>
      <c r="AR1009" t="s">
        <v>538</v>
      </c>
      <c r="AS1009" t="s">
        <v>53</v>
      </c>
      <c r="AT1009">
        <v>0</v>
      </c>
      <c r="AU1009">
        <v>0</v>
      </c>
      <c r="AW1009" t="s">
        <v>137</v>
      </c>
      <c r="AX1009" t="s">
        <v>138</v>
      </c>
      <c r="AY1009" t="s">
        <v>53</v>
      </c>
      <c r="AZ1009" t="s">
        <v>42</v>
      </c>
      <c r="BA1009" t="s">
        <v>42</v>
      </c>
      <c r="BD1009" t="s">
        <v>173</v>
      </c>
      <c r="BF1009">
        <v>-117.361813698878</v>
      </c>
      <c r="BG1009">
        <v>34.092200014227203</v>
      </c>
    </row>
    <row r="1010" spans="1:59" x14ac:dyDescent="0.3">
      <c r="A1010">
        <v>1410</v>
      </c>
      <c r="B1010">
        <v>6508</v>
      </c>
      <c r="C1010" t="s">
        <v>2825</v>
      </c>
      <c r="D1010" t="s">
        <v>2826</v>
      </c>
      <c r="E1010" t="s">
        <v>180</v>
      </c>
      <c r="F1010">
        <v>-117.357196</v>
      </c>
      <c r="G1010">
        <v>34.092889999999997</v>
      </c>
      <c r="H1010" t="s">
        <v>142</v>
      </c>
      <c r="I1010">
        <v>13.4</v>
      </c>
      <c r="J1010">
        <v>27.4</v>
      </c>
      <c r="K1010">
        <v>40.799999999999997</v>
      </c>
      <c r="L1010" t="s">
        <v>31</v>
      </c>
      <c r="M1010" t="s">
        <v>129</v>
      </c>
      <c r="N1010" t="s">
        <v>125</v>
      </c>
      <c r="O1010">
        <v>0</v>
      </c>
      <c r="P1010" t="s">
        <v>143</v>
      </c>
      <c r="R1010" t="s">
        <v>66</v>
      </c>
      <c r="S1010" t="s">
        <v>144</v>
      </c>
      <c r="U1010" t="s">
        <v>42</v>
      </c>
      <c r="V1010" t="s">
        <v>156</v>
      </c>
      <c r="W1010" t="s">
        <v>146</v>
      </c>
      <c r="X1010" s="1">
        <v>37227</v>
      </c>
      <c r="Y1010" t="s">
        <v>156</v>
      </c>
      <c r="Z1010" t="s">
        <v>170</v>
      </c>
      <c r="AA1010" t="s">
        <v>409</v>
      </c>
      <c r="AB1010" t="s">
        <v>148</v>
      </c>
      <c r="AC1010" t="s">
        <v>133</v>
      </c>
      <c r="AD1010" t="s">
        <v>60</v>
      </c>
      <c r="AE1010">
        <v>0</v>
      </c>
      <c r="AG1010" t="s">
        <v>129</v>
      </c>
      <c r="AH1010" t="s">
        <v>129</v>
      </c>
      <c r="AI1010" t="s">
        <v>146</v>
      </c>
      <c r="AJ1010" t="s">
        <v>146</v>
      </c>
      <c r="AK1010" t="s">
        <v>146</v>
      </c>
      <c r="AL1010" t="s">
        <v>187</v>
      </c>
      <c r="AM1010" t="s">
        <v>2827</v>
      </c>
      <c r="AO1010" t="s">
        <v>136</v>
      </c>
      <c r="AP1010">
        <v>7</v>
      </c>
      <c r="AR1010" t="s">
        <v>164</v>
      </c>
      <c r="AT1010">
        <v>7</v>
      </c>
      <c r="AU1010">
        <v>30</v>
      </c>
      <c r="AW1010" t="s">
        <v>137</v>
      </c>
      <c r="AX1010" t="s">
        <v>138</v>
      </c>
      <c r="AZ1010" t="s">
        <v>42</v>
      </c>
      <c r="BD1010" t="s">
        <v>173</v>
      </c>
      <c r="BF1010">
        <v>-117.357170250859</v>
      </c>
      <c r="BG1010">
        <v>34.0926518848527</v>
      </c>
    </row>
    <row r="1011" spans="1:59" x14ac:dyDescent="0.3">
      <c r="A1011">
        <v>1411</v>
      </c>
      <c r="B1011">
        <v>6509</v>
      </c>
      <c r="C1011" t="s">
        <v>2828</v>
      </c>
      <c r="D1011" t="s">
        <v>2829</v>
      </c>
      <c r="E1011" t="s">
        <v>180</v>
      </c>
      <c r="F1011">
        <v>-117.35721100000001</v>
      </c>
      <c r="G1011">
        <v>34.096335000000003</v>
      </c>
      <c r="H1011" t="s">
        <v>142</v>
      </c>
      <c r="I1011">
        <v>0.7</v>
      </c>
      <c r="J1011">
        <v>0.6</v>
      </c>
      <c r="K1011">
        <v>1.3</v>
      </c>
      <c r="L1011" t="s">
        <v>53</v>
      </c>
      <c r="M1011" t="s">
        <v>129</v>
      </c>
      <c r="N1011" t="s">
        <v>125</v>
      </c>
      <c r="O1011">
        <v>0</v>
      </c>
      <c r="P1011" t="s">
        <v>143</v>
      </c>
      <c r="R1011" t="s">
        <v>66</v>
      </c>
      <c r="S1011" t="s">
        <v>465</v>
      </c>
      <c r="U1011" t="s">
        <v>42</v>
      </c>
      <c r="V1011" t="s">
        <v>157</v>
      </c>
      <c r="W1011" t="s">
        <v>146</v>
      </c>
      <c r="X1011" s="1">
        <v>37227</v>
      </c>
      <c r="Y1011" t="s">
        <v>130</v>
      </c>
      <c r="Z1011" t="s">
        <v>181</v>
      </c>
      <c r="AA1011" t="s">
        <v>409</v>
      </c>
      <c r="AB1011" t="s">
        <v>148</v>
      </c>
      <c r="AC1011" t="s">
        <v>245</v>
      </c>
      <c r="AD1011" t="s">
        <v>66</v>
      </c>
      <c r="AE1011">
        <v>0</v>
      </c>
      <c r="AG1011" t="s">
        <v>129</v>
      </c>
      <c r="AH1011" t="s">
        <v>129</v>
      </c>
      <c r="AI1011" t="s">
        <v>129</v>
      </c>
      <c r="AJ1011" t="s">
        <v>146</v>
      </c>
      <c r="AK1011" t="s">
        <v>146</v>
      </c>
      <c r="AL1011" t="s">
        <v>187</v>
      </c>
      <c r="AM1011" t="s">
        <v>468</v>
      </c>
      <c r="AO1011" t="s">
        <v>136</v>
      </c>
      <c r="AP1011">
        <v>4</v>
      </c>
      <c r="AT1011">
        <v>0</v>
      </c>
      <c r="AU1011">
        <v>0</v>
      </c>
      <c r="AW1011" t="s">
        <v>137</v>
      </c>
      <c r="AX1011" t="s">
        <v>138</v>
      </c>
      <c r="AZ1011" t="s">
        <v>42</v>
      </c>
      <c r="BD1011" t="s">
        <v>173</v>
      </c>
      <c r="BF1011">
        <v>-117.35721100000001</v>
      </c>
      <c r="BG1011">
        <v>34.096335000000003</v>
      </c>
    </row>
    <row r="1012" spans="1:59" x14ac:dyDescent="0.3">
      <c r="A1012">
        <v>1412</v>
      </c>
      <c r="B1012">
        <v>6510</v>
      </c>
      <c r="C1012" t="s">
        <v>2830</v>
      </c>
      <c r="D1012" t="s">
        <v>2831</v>
      </c>
      <c r="E1012" t="s">
        <v>180</v>
      </c>
      <c r="F1012">
        <v>-117.357068</v>
      </c>
      <c r="G1012">
        <v>34.099485999999999</v>
      </c>
      <c r="H1012" t="s">
        <v>142</v>
      </c>
      <c r="I1012">
        <v>3.4</v>
      </c>
      <c r="J1012">
        <v>2</v>
      </c>
      <c r="K1012">
        <v>5.4</v>
      </c>
      <c r="L1012" t="s">
        <v>53</v>
      </c>
      <c r="M1012" t="s">
        <v>129</v>
      </c>
      <c r="N1012" t="s">
        <v>125</v>
      </c>
      <c r="O1012">
        <v>0</v>
      </c>
      <c r="P1012" t="s">
        <v>143</v>
      </c>
      <c r="R1012" t="s">
        <v>66</v>
      </c>
      <c r="S1012" t="s">
        <v>465</v>
      </c>
      <c r="U1012" t="s">
        <v>42</v>
      </c>
      <c r="V1012" t="s">
        <v>130</v>
      </c>
      <c r="W1012" t="s">
        <v>146</v>
      </c>
      <c r="X1012" s="1">
        <v>37227</v>
      </c>
      <c r="Y1012" t="s">
        <v>130</v>
      </c>
      <c r="Z1012" t="s">
        <v>181</v>
      </c>
      <c r="AA1012" t="s">
        <v>409</v>
      </c>
      <c r="AB1012" t="s">
        <v>148</v>
      </c>
      <c r="AC1012" t="s">
        <v>183</v>
      </c>
      <c r="AD1012" t="s">
        <v>66</v>
      </c>
      <c r="AE1012">
        <v>0</v>
      </c>
      <c r="AF1012" t="s">
        <v>2832</v>
      </c>
      <c r="AG1012" t="s">
        <v>129</v>
      </c>
      <c r="AH1012" t="s">
        <v>129</v>
      </c>
      <c r="AI1012" t="s">
        <v>129</v>
      </c>
      <c r="AJ1012" t="s">
        <v>146</v>
      </c>
      <c r="AK1012" t="s">
        <v>129</v>
      </c>
      <c r="AL1012" t="s">
        <v>187</v>
      </c>
      <c r="AM1012" t="s">
        <v>468</v>
      </c>
      <c r="AN1012" t="s">
        <v>601</v>
      </c>
      <c r="AO1012" t="s">
        <v>136</v>
      </c>
      <c r="AP1012">
        <v>3</v>
      </c>
      <c r="AT1012">
        <v>0</v>
      </c>
      <c r="AU1012">
        <v>0</v>
      </c>
      <c r="AW1012" t="s">
        <v>137</v>
      </c>
      <c r="AX1012" t="s">
        <v>138</v>
      </c>
      <c r="AZ1012" t="s">
        <v>42</v>
      </c>
      <c r="BD1012" t="s">
        <v>173</v>
      </c>
      <c r="BF1012">
        <v>-117.357068</v>
      </c>
      <c r="BG1012">
        <v>34.099485999999999</v>
      </c>
    </row>
    <row r="1013" spans="1:59" x14ac:dyDescent="0.3">
      <c r="A1013">
        <v>1413</v>
      </c>
      <c r="B1013">
        <v>6511</v>
      </c>
      <c r="C1013" t="s">
        <v>2833</v>
      </c>
      <c r="D1013" t="s">
        <v>2834</v>
      </c>
      <c r="E1013" t="s">
        <v>180</v>
      </c>
      <c r="F1013">
        <v>-117.352142</v>
      </c>
      <c r="G1013">
        <v>34.099469999999997</v>
      </c>
      <c r="H1013" t="s">
        <v>142</v>
      </c>
      <c r="I1013">
        <v>5.9</v>
      </c>
      <c r="J1013">
        <v>4.4000000000000004</v>
      </c>
      <c r="K1013">
        <v>10.3</v>
      </c>
      <c r="L1013" t="s">
        <v>31</v>
      </c>
      <c r="M1013" t="s">
        <v>129</v>
      </c>
      <c r="O1013">
        <v>0</v>
      </c>
      <c r="S1013" t="s">
        <v>144</v>
      </c>
      <c r="U1013" t="s">
        <v>42</v>
      </c>
      <c r="V1013" t="s">
        <v>157</v>
      </c>
      <c r="W1013" t="s">
        <v>146</v>
      </c>
      <c r="Y1013" t="s">
        <v>145</v>
      </c>
      <c r="Z1013" t="s">
        <v>181</v>
      </c>
      <c r="AB1013" t="s">
        <v>148</v>
      </c>
      <c r="AD1013" t="s">
        <v>60</v>
      </c>
      <c r="AE1013">
        <v>0</v>
      </c>
      <c r="AG1013" t="s">
        <v>146</v>
      </c>
      <c r="AH1013" t="s">
        <v>146</v>
      </c>
      <c r="AI1013" t="s">
        <v>146</v>
      </c>
      <c r="AJ1013" t="s">
        <v>146</v>
      </c>
      <c r="AK1013" t="s">
        <v>146</v>
      </c>
      <c r="AL1013" t="s">
        <v>271</v>
      </c>
      <c r="AO1013" t="s">
        <v>136</v>
      </c>
      <c r="AP1013">
        <v>4</v>
      </c>
      <c r="AR1013" t="s">
        <v>164</v>
      </c>
      <c r="AT1013">
        <v>10</v>
      </c>
      <c r="AU1013">
        <v>25</v>
      </c>
      <c r="AW1013" t="s">
        <v>137</v>
      </c>
      <c r="AX1013" t="s">
        <v>138</v>
      </c>
      <c r="AZ1013" t="s">
        <v>42</v>
      </c>
      <c r="BD1013" t="s">
        <v>173</v>
      </c>
      <c r="BF1013">
        <v>-117.352142</v>
      </c>
      <c r="BG1013">
        <v>34.099469999999997</v>
      </c>
    </row>
    <row r="1014" spans="1:59" x14ac:dyDescent="0.3">
      <c r="A1014">
        <v>1414</v>
      </c>
      <c r="B1014">
        <v>6512</v>
      </c>
      <c r="C1014" t="s">
        <v>2835</v>
      </c>
      <c r="D1014" t="s">
        <v>2836</v>
      </c>
      <c r="E1014" t="s">
        <v>180</v>
      </c>
      <c r="F1014">
        <v>-117.34790599999999</v>
      </c>
      <c r="G1014">
        <v>34.099508999999998</v>
      </c>
      <c r="H1014" t="s">
        <v>142</v>
      </c>
      <c r="I1014">
        <v>2.9</v>
      </c>
      <c r="J1014">
        <v>1.2</v>
      </c>
      <c r="K1014">
        <v>4.0999999999999996</v>
      </c>
      <c r="L1014" t="s">
        <v>53</v>
      </c>
      <c r="M1014" t="s">
        <v>129</v>
      </c>
      <c r="N1014" t="s">
        <v>125</v>
      </c>
      <c r="O1014">
        <v>0</v>
      </c>
      <c r="P1014" t="s">
        <v>143</v>
      </c>
      <c r="R1014" t="s">
        <v>155</v>
      </c>
      <c r="S1014" t="s">
        <v>144</v>
      </c>
      <c r="U1014" t="s">
        <v>42</v>
      </c>
      <c r="V1014" t="s">
        <v>145</v>
      </c>
      <c r="W1014" t="s">
        <v>146</v>
      </c>
      <c r="X1014" s="1">
        <v>37227</v>
      </c>
      <c r="Y1014" t="s">
        <v>157</v>
      </c>
      <c r="Z1014" t="s">
        <v>170</v>
      </c>
      <c r="AA1014" t="s">
        <v>409</v>
      </c>
      <c r="AB1014" t="s">
        <v>148</v>
      </c>
      <c r="AC1014" t="s">
        <v>183</v>
      </c>
      <c r="AD1014" t="s">
        <v>66</v>
      </c>
      <c r="AE1014">
        <v>0</v>
      </c>
      <c r="AF1014" t="s">
        <v>820</v>
      </c>
      <c r="AG1014" t="s">
        <v>129</v>
      </c>
      <c r="AH1014" t="s">
        <v>129</v>
      </c>
      <c r="AI1014" t="s">
        <v>146</v>
      </c>
      <c r="AJ1014" t="s">
        <v>146</v>
      </c>
      <c r="AK1014" t="s">
        <v>146</v>
      </c>
      <c r="AL1014" t="s">
        <v>187</v>
      </c>
      <c r="AM1014" t="s">
        <v>192</v>
      </c>
      <c r="AO1014" t="s">
        <v>136</v>
      </c>
      <c r="AP1014">
        <v>5</v>
      </c>
      <c r="AT1014">
        <v>5</v>
      </c>
      <c r="AU1014">
        <v>30</v>
      </c>
      <c r="AW1014" t="s">
        <v>137</v>
      </c>
      <c r="AX1014" t="s">
        <v>138</v>
      </c>
      <c r="AZ1014" t="s">
        <v>42</v>
      </c>
      <c r="BD1014" t="s">
        <v>173</v>
      </c>
      <c r="BF1014">
        <v>-117.34781158621</v>
      </c>
      <c r="BG1014">
        <v>34.099432596005201</v>
      </c>
    </row>
    <row r="1015" spans="1:59" x14ac:dyDescent="0.3">
      <c r="A1015">
        <v>1415</v>
      </c>
      <c r="B1015">
        <v>6513</v>
      </c>
      <c r="C1015" t="s">
        <v>2837</v>
      </c>
      <c r="D1015" t="s">
        <v>2838</v>
      </c>
      <c r="E1015" t="s">
        <v>180</v>
      </c>
      <c r="F1015">
        <v>-117.338711</v>
      </c>
      <c r="G1015">
        <v>34.099558999999999</v>
      </c>
      <c r="H1015" t="s">
        <v>142</v>
      </c>
      <c r="I1015">
        <v>4.9000000000000004</v>
      </c>
      <c r="J1015">
        <v>4.9000000000000004</v>
      </c>
      <c r="K1015">
        <v>9.8000000000000007</v>
      </c>
      <c r="L1015" t="s">
        <v>37</v>
      </c>
      <c r="M1015" t="s">
        <v>129</v>
      </c>
      <c r="N1015" t="s">
        <v>125</v>
      </c>
      <c r="O1015">
        <v>0</v>
      </c>
      <c r="P1015" t="s">
        <v>143</v>
      </c>
      <c r="R1015" t="s">
        <v>66</v>
      </c>
      <c r="S1015" t="s">
        <v>144</v>
      </c>
      <c r="U1015" t="s">
        <v>42</v>
      </c>
      <c r="V1015" t="s">
        <v>156</v>
      </c>
      <c r="W1015" t="s">
        <v>146</v>
      </c>
      <c r="X1015" s="1">
        <v>37227</v>
      </c>
      <c r="Y1015" t="s">
        <v>157</v>
      </c>
      <c r="Z1015" t="s">
        <v>170</v>
      </c>
      <c r="AA1015" t="s">
        <v>409</v>
      </c>
      <c r="AB1015" t="s">
        <v>148</v>
      </c>
      <c r="AD1015" t="s">
        <v>66</v>
      </c>
      <c r="AE1015">
        <v>0</v>
      </c>
      <c r="AF1015" t="s">
        <v>1896</v>
      </c>
      <c r="AG1015" t="s">
        <v>129</v>
      </c>
      <c r="AH1015" t="s">
        <v>129</v>
      </c>
      <c r="AI1015" t="s">
        <v>146</v>
      </c>
      <c r="AJ1015" t="s">
        <v>146</v>
      </c>
      <c r="AK1015" t="s">
        <v>146</v>
      </c>
      <c r="AL1015" t="s">
        <v>187</v>
      </c>
      <c r="AM1015" t="s">
        <v>1228</v>
      </c>
      <c r="AO1015" t="s">
        <v>136</v>
      </c>
      <c r="AP1015">
        <v>6</v>
      </c>
      <c r="AR1015" t="s">
        <v>171</v>
      </c>
      <c r="AT1015">
        <v>6</v>
      </c>
      <c r="AU1015">
        <v>30</v>
      </c>
      <c r="AW1015" t="s">
        <v>137</v>
      </c>
      <c r="AX1015" t="s">
        <v>138</v>
      </c>
      <c r="AZ1015" t="s">
        <v>42</v>
      </c>
      <c r="BD1015" t="s">
        <v>173</v>
      </c>
      <c r="BF1015">
        <v>-117.338711</v>
      </c>
      <c r="BG1015">
        <v>34.099558999999999</v>
      </c>
    </row>
    <row r="1016" spans="1:59" x14ac:dyDescent="0.3">
      <c r="A1016">
        <v>1416</v>
      </c>
      <c r="B1016">
        <v>6514</v>
      </c>
      <c r="C1016" t="s">
        <v>2839</v>
      </c>
      <c r="D1016" t="s">
        <v>2840</v>
      </c>
      <c r="E1016" t="s">
        <v>180</v>
      </c>
      <c r="F1016">
        <v>-117.335194</v>
      </c>
      <c r="G1016">
        <v>34.099525999999997</v>
      </c>
      <c r="H1016" t="s">
        <v>142</v>
      </c>
      <c r="I1016">
        <v>4.9000000000000004</v>
      </c>
      <c r="J1016">
        <v>2.4</v>
      </c>
      <c r="K1016">
        <v>7.3</v>
      </c>
      <c r="L1016" t="s">
        <v>31</v>
      </c>
      <c r="M1016" t="s">
        <v>129</v>
      </c>
      <c r="N1016" t="s">
        <v>125</v>
      </c>
      <c r="O1016">
        <v>0</v>
      </c>
      <c r="P1016" t="s">
        <v>143</v>
      </c>
      <c r="R1016" t="s">
        <v>155</v>
      </c>
      <c r="S1016" t="s">
        <v>144</v>
      </c>
      <c r="U1016" t="s">
        <v>42</v>
      </c>
      <c r="V1016" t="s">
        <v>156</v>
      </c>
      <c r="W1016" t="s">
        <v>146</v>
      </c>
      <c r="X1016" s="1">
        <v>37227</v>
      </c>
      <c r="Y1016" t="s">
        <v>156</v>
      </c>
      <c r="Z1016" t="s">
        <v>181</v>
      </c>
      <c r="AA1016" t="s">
        <v>409</v>
      </c>
      <c r="AB1016" t="s">
        <v>148</v>
      </c>
      <c r="AD1016" t="s">
        <v>66</v>
      </c>
      <c r="AE1016">
        <v>0</v>
      </c>
      <c r="AF1016" t="s">
        <v>2841</v>
      </c>
      <c r="AG1016" t="s">
        <v>129</v>
      </c>
      <c r="AH1016" t="s">
        <v>129</v>
      </c>
      <c r="AI1016" t="s">
        <v>146</v>
      </c>
      <c r="AJ1016" t="s">
        <v>146</v>
      </c>
      <c r="AK1016" t="s">
        <v>146</v>
      </c>
      <c r="AL1016" t="s">
        <v>187</v>
      </c>
      <c r="AM1016" t="s">
        <v>2667</v>
      </c>
      <c r="AO1016" t="s">
        <v>136</v>
      </c>
      <c r="AP1016">
        <v>6</v>
      </c>
      <c r="AR1016" t="s">
        <v>164</v>
      </c>
      <c r="AT1016">
        <v>60</v>
      </c>
      <c r="AU1016">
        <v>30</v>
      </c>
      <c r="AW1016" t="s">
        <v>137</v>
      </c>
      <c r="AX1016" t="s">
        <v>138</v>
      </c>
      <c r="AZ1016" t="s">
        <v>42</v>
      </c>
      <c r="BD1016" t="s">
        <v>173</v>
      </c>
      <c r="BF1016">
        <v>-117.335194</v>
      </c>
      <c r="BG1016">
        <v>34.099525999999997</v>
      </c>
    </row>
    <row r="1017" spans="1:59" x14ac:dyDescent="0.3">
      <c r="A1017">
        <v>1417</v>
      </c>
      <c r="B1017">
        <v>6029</v>
      </c>
      <c r="C1017" t="s">
        <v>2842</v>
      </c>
      <c r="D1017" t="s">
        <v>2843</v>
      </c>
      <c r="E1017" t="s">
        <v>180</v>
      </c>
      <c r="F1017">
        <v>-117.33312100000001</v>
      </c>
      <c r="G1017">
        <v>34.099035999999998</v>
      </c>
      <c r="H1017" t="s">
        <v>142</v>
      </c>
      <c r="I1017">
        <v>1.8</v>
      </c>
      <c r="J1017">
        <v>2.9</v>
      </c>
      <c r="K1017">
        <v>4.7</v>
      </c>
      <c r="L1017" t="s">
        <v>53</v>
      </c>
      <c r="M1017" t="s">
        <v>129</v>
      </c>
      <c r="N1017" t="s">
        <v>125</v>
      </c>
      <c r="O1017">
        <v>0</v>
      </c>
      <c r="P1017" t="s">
        <v>143</v>
      </c>
      <c r="R1017" t="s">
        <v>66</v>
      </c>
      <c r="S1017" t="s">
        <v>263</v>
      </c>
      <c r="U1017" t="s">
        <v>42</v>
      </c>
      <c r="V1017" t="s">
        <v>130</v>
      </c>
      <c r="W1017" t="s">
        <v>146</v>
      </c>
      <c r="X1017" s="1">
        <v>37227</v>
      </c>
      <c r="Y1017" t="s">
        <v>130</v>
      </c>
      <c r="Z1017" t="s">
        <v>181</v>
      </c>
      <c r="AA1017" t="s">
        <v>409</v>
      </c>
      <c r="AB1017" t="s">
        <v>148</v>
      </c>
      <c r="AC1017" t="s">
        <v>133</v>
      </c>
      <c r="AD1017" t="s">
        <v>66</v>
      </c>
      <c r="AE1017">
        <v>0</v>
      </c>
      <c r="AG1017" t="s">
        <v>129</v>
      </c>
      <c r="AH1017" t="s">
        <v>129</v>
      </c>
      <c r="AI1017" t="s">
        <v>129</v>
      </c>
      <c r="AJ1017" t="s">
        <v>129</v>
      </c>
      <c r="AK1017" t="s">
        <v>129</v>
      </c>
      <c r="AL1017" t="s">
        <v>187</v>
      </c>
      <c r="AM1017" t="s">
        <v>2844</v>
      </c>
      <c r="AO1017" t="s">
        <v>136</v>
      </c>
      <c r="AP1017">
        <v>0</v>
      </c>
      <c r="AT1017">
        <v>0</v>
      </c>
      <c r="AU1017">
        <v>0</v>
      </c>
      <c r="AW1017" t="s">
        <v>137</v>
      </c>
      <c r="AX1017" t="s">
        <v>138</v>
      </c>
      <c r="AZ1017" t="s">
        <v>42</v>
      </c>
      <c r="BD1017" t="s">
        <v>173</v>
      </c>
      <c r="BF1017">
        <v>-117.33312100000001</v>
      </c>
      <c r="BG1017">
        <v>34.099035999999998</v>
      </c>
    </row>
    <row r="1018" spans="1:59" x14ac:dyDescent="0.3">
      <c r="A1018">
        <v>1418</v>
      </c>
      <c r="B1018">
        <v>6515</v>
      </c>
      <c r="C1018" t="s">
        <v>2845</v>
      </c>
      <c r="D1018" t="s">
        <v>2846</v>
      </c>
      <c r="E1018" t="s">
        <v>180</v>
      </c>
      <c r="F1018">
        <v>-117.333406</v>
      </c>
      <c r="G1018">
        <v>34.095744000000003</v>
      </c>
      <c r="H1018" t="s">
        <v>142</v>
      </c>
      <c r="I1018">
        <v>2.2000000000000002</v>
      </c>
      <c r="J1018">
        <v>3.7</v>
      </c>
      <c r="K1018">
        <v>5.9</v>
      </c>
      <c r="L1018" t="s">
        <v>53</v>
      </c>
      <c r="M1018" t="s">
        <v>129</v>
      </c>
      <c r="N1018" t="s">
        <v>125</v>
      </c>
      <c r="O1018">
        <v>0</v>
      </c>
      <c r="P1018" t="s">
        <v>143</v>
      </c>
      <c r="R1018" t="s">
        <v>66</v>
      </c>
      <c r="S1018" t="s">
        <v>465</v>
      </c>
      <c r="U1018" t="s">
        <v>42</v>
      </c>
      <c r="V1018" t="s">
        <v>157</v>
      </c>
      <c r="W1018" t="s">
        <v>146</v>
      </c>
      <c r="X1018" s="1">
        <v>37227</v>
      </c>
      <c r="Y1018" t="s">
        <v>130</v>
      </c>
      <c r="Z1018" t="s">
        <v>181</v>
      </c>
      <c r="AA1018" t="s">
        <v>409</v>
      </c>
      <c r="AB1018" t="s">
        <v>148</v>
      </c>
      <c r="AD1018" t="s">
        <v>66</v>
      </c>
      <c r="AE1018">
        <v>0</v>
      </c>
      <c r="AG1018" t="s">
        <v>129</v>
      </c>
      <c r="AH1018" t="s">
        <v>129</v>
      </c>
      <c r="AI1018" t="s">
        <v>129</v>
      </c>
      <c r="AJ1018" t="s">
        <v>146</v>
      </c>
      <c r="AK1018" t="s">
        <v>146</v>
      </c>
      <c r="AL1018" t="s">
        <v>187</v>
      </c>
      <c r="AM1018" t="s">
        <v>468</v>
      </c>
      <c r="AO1018" t="s">
        <v>136</v>
      </c>
      <c r="AP1018">
        <v>3</v>
      </c>
      <c r="AT1018">
        <v>0</v>
      </c>
      <c r="AU1018">
        <v>0</v>
      </c>
      <c r="AW1018" t="s">
        <v>137</v>
      </c>
      <c r="AX1018" t="s">
        <v>138</v>
      </c>
      <c r="AZ1018" t="s">
        <v>42</v>
      </c>
      <c r="BD1018" t="s">
        <v>173</v>
      </c>
      <c r="BF1018">
        <v>-117.333406</v>
      </c>
      <c r="BG1018">
        <v>34.0958577228579</v>
      </c>
    </row>
    <row r="1019" spans="1:59" x14ac:dyDescent="0.3">
      <c r="A1019">
        <v>1419</v>
      </c>
      <c r="B1019">
        <v>6516</v>
      </c>
      <c r="C1019" t="s">
        <v>2847</v>
      </c>
      <c r="D1019" t="s">
        <v>2848</v>
      </c>
      <c r="E1019" t="s">
        <v>227</v>
      </c>
      <c r="F1019">
        <v>-117.33326</v>
      </c>
      <c r="G1019">
        <v>34.092229000000003</v>
      </c>
      <c r="H1019" t="s">
        <v>142</v>
      </c>
      <c r="I1019">
        <v>11.7</v>
      </c>
      <c r="J1019">
        <v>7.1</v>
      </c>
      <c r="K1019">
        <v>18.8</v>
      </c>
      <c r="L1019" t="s">
        <v>35</v>
      </c>
      <c r="M1019" t="s">
        <v>129</v>
      </c>
      <c r="N1019" t="s">
        <v>125</v>
      </c>
      <c r="O1019">
        <v>0</v>
      </c>
      <c r="P1019" t="s">
        <v>143</v>
      </c>
      <c r="R1019" t="s">
        <v>66</v>
      </c>
      <c r="S1019" t="s">
        <v>144</v>
      </c>
      <c r="T1019" t="s">
        <v>202</v>
      </c>
      <c r="U1019" t="s">
        <v>21</v>
      </c>
      <c r="V1019" t="s">
        <v>145</v>
      </c>
      <c r="W1019" t="s">
        <v>146</v>
      </c>
      <c r="X1019" s="1">
        <v>37227</v>
      </c>
      <c r="Y1019" t="s">
        <v>145</v>
      </c>
      <c r="Z1019" t="s">
        <v>203</v>
      </c>
      <c r="AA1019" t="s">
        <v>409</v>
      </c>
      <c r="AB1019" t="s">
        <v>204</v>
      </c>
      <c r="AC1019" t="s">
        <v>133</v>
      </c>
      <c r="AD1019" t="s">
        <v>59</v>
      </c>
      <c r="AE1019">
        <v>0</v>
      </c>
      <c r="AG1019" t="s">
        <v>146</v>
      </c>
      <c r="AH1019" t="s">
        <v>146</v>
      </c>
      <c r="AI1019" t="s">
        <v>146</v>
      </c>
      <c r="AJ1019" t="s">
        <v>146</v>
      </c>
      <c r="AK1019" t="s">
        <v>146</v>
      </c>
      <c r="AL1019" t="s">
        <v>187</v>
      </c>
      <c r="AO1019" t="s">
        <v>136</v>
      </c>
      <c r="AP1019">
        <v>12</v>
      </c>
      <c r="AQ1019" t="s">
        <v>164</v>
      </c>
      <c r="AR1019" t="s">
        <v>164</v>
      </c>
      <c r="AS1019" t="s">
        <v>53</v>
      </c>
      <c r="AT1019">
        <v>12</v>
      </c>
      <c r="AU1019">
        <v>50</v>
      </c>
      <c r="AW1019" t="s">
        <v>137</v>
      </c>
      <c r="AX1019" t="s">
        <v>138</v>
      </c>
      <c r="AY1019" t="s">
        <v>53</v>
      </c>
      <c r="AZ1019" t="s">
        <v>42</v>
      </c>
      <c r="BA1019" t="s">
        <v>42</v>
      </c>
      <c r="BD1019" t="s">
        <v>173</v>
      </c>
      <c r="BF1019">
        <v>-117.332811534456</v>
      </c>
      <c r="BG1019">
        <v>34.0921650283044</v>
      </c>
    </row>
    <row r="1020" spans="1:59" x14ac:dyDescent="0.3">
      <c r="A1020">
        <v>1420</v>
      </c>
      <c r="B1020">
        <v>6517</v>
      </c>
      <c r="C1020" t="s">
        <v>2849</v>
      </c>
      <c r="D1020" t="s">
        <v>2850</v>
      </c>
      <c r="E1020" t="s">
        <v>227</v>
      </c>
      <c r="F1020">
        <v>-117.32758</v>
      </c>
      <c r="G1020">
        <v>34.092067999999998</v>
      </c>
      <c r="H1020" t="s">
        <v>142</v>
      </c>
      <c r="I1020">
        <v>6.1</v>
      </c>
      <c r="J1020">
        <v>5</v>
      </c>
      <c r="K1020">
        <v>11.1</v>
      </c>
      <c r="L1020" t="s">
        <v>31</v>
      </c>
      <c r="M1020" t="s">
        <v>129</v>
      </c>
      <c r="N1020" t="s">
        <v>125</v>
      </c>
      <c r="O1020">
        <v>0</v>
      </c>
      <c r="P1020" t="s">
        <v>143</v>
      </c>
      <c r="R1020" t="s">
        <v>196</v>
      </c>
      <c r="S1020" t="s">
        <v>144</v>
      </c>
      <c r="T1020" t="s">
        <v>66</v>
      </c>
      <c r="U1020" t="s">
        <v>42</v>
      </c>
      <c r="V1020" t="s">
        <v>157</v>
      </c>
      <c r="W1020" t="s">
        <v>146</v>
      </c>
      <c r="X1020" s="1">
        <v>37227</v>
      </c>
      <c r="Y1020" t="s">
        <v>156</v>
      </c>
      <c r="Z1020" t="s">
        <v>181</v>
      </c>
      <c r="AA1020" t="s">
        <v>409</v>
      </c>
      <c r="AB1020" t="s">
        <v>148</v>
      </c>
      <c r="AC1020" t="s">
        <v>133</v>
      </c>
      <c r="AD1020" t="s">
        <v>66</v>
      </c>
      <c r="AE1020">
        <v>0</v>
      </c>
      <c r="AF1020" t="s">
        <v>270</v>
      </c>
      <c r="AG1020" t="s">
        <v>146</v>
      </c>
      <c r="AH1020" t="s">
        <v>146</v>
      </c>
      <c r="AI1020" t="s">
        <v>146</v>
      </c>
      <c r="AJ1020" t="s">
        <v>146</v>
      </c>
      <c r="AK1020" t="s">
        <v>146</v>
      </c>
      <c r="AL1020" t="s">
        <v>187</v>
      </c>
      <c r="AM1020" t="s">
        <v>2851</v>
      </c>
      <c r="AO1020" t="s">
        <v>136</v>
      </c>
      <c r="AP1020">
        <v>5</v>
      </c>
      <c r="AQ1020" t="s">
        <v>151</v>
      </c>
      <c r="AR1020" t="s">
        <v>164</v>
      </c>
      <c r="AS1020" t="s">
        <v>53</v>
      </c>
      <c r="AT1020">
        <v>8</v>
      </c>
      <c r="AU1020">
        <v>30</v>
      </c>
      <c r="AW1020" t="s">
        <v>137</v>
      </c>
      <c r="AX1020" t="s">
        <v>138</v>
      </c>
      <c r="AY1020" t="s">
        <v>53</v>
      </c>
      <c r="AZ1020" t="s">
        <v>42</v>
      </c>
      <c r="BA1020" t="s">
        <v>42</v>
      </c>
      <c r="BD1020" t="s">
        <v>173</v>
      </c>
      <c r="BF1020">
        <v>-117.327318216302</v>
      </c>
      <c r="BG1020">
        <v>34.092074219543697</v>
      </c>
    </row>
    <row r="1021" spans="1:59" x14ac:dyDescent="0.3">
      <c r="A1021">
        <v>1421</v>
      </c>
      <c r="B1021">
        <v>6519</v>
      </c>
      <c r="C1021" t="s">
        <v>2852</v>
      </c>
      <c r="D1021" t="s">
        <v>2853</v>
      </c>
      <c r="E1021" t="s">
        <v>180</v>
      </c>
      <c r="F1021">
        <v>-117.307204</v>
      </c>
      <c r="G1021">
        <v>34.092086999999999</v>
      </c>
      <c r="H1021" t="s">
        <v>142</v>
      </c>
      <c r="I1021">
        <v>4.2</v>
      </c>
      <c r="J1021">
        <v>1.1000000000000001</v>
      </c>
      <c r="K1021">
        <v>5.3</v>
      </c>
      <c r="L1021" t="s">
        <v>53</v>
      </c>
      <c r="M1021" t="s">
        <v>129</v>
      </c>
      <c r="N1021" t="s">
        <v>125</v>
      </c>
      <c r="O1021">
        <v>0</v>
      </c>
      <c r="P1021" t="s">
        <v>143</v>
      </c>
      <c r="R1021" t="s">
        <v>196</v>
      </c>
      <c r="S1021" t="s">
        <v>465</v>
      </c>
      <c r="U1021" t="s">
        <v>42</v>
      </c>
      <c r="V1021" t="s">
        <v>157</v>
      </c>
      <c r="W1021" t="s">
        <v>146</v>
      </c>
      <c r="X1021" s="1">
        <v>37227</v>
      </c>
      <c r="Y1021" t="s">
        <v>130</v>
      </c>
      <c r="Z1021" t="s">
        <v>181</v>
      </c>
      <c r="AA1021" t="s">
        <v>2854</v>
      </c>
      <c r="AB1021" t="s">
        <v>148</v>
      </c>
      <c r="AC1021" t="s">
        <v>133</v>
      </c>
      <c r="AD1021" t="s">
        <v>60</v>
      </c>
      <c r="AE1021">
        <v>0</v>
      </c>
      <c r="AG1021" t="s">
        <v>129</v>
      </c>
      <c r="AH1021" t="s">
        <v>129</v>
      </c>
      <c r="AI1021" t="s">
        <v>129</v>
      </c>
      <c r="AJ1021" t="s">
        <v>146</v>
      </c>
      <c r="AK1021" t="s">
        <v>146</v>
      </c>
      <c r="AL1021" t="s">
        <v>187</v>
      </c>
      <c r="AO1021" t="s">
        <v>136</v>
      </c>
      <c r="AP1021">
        <v>5</v>
      </c>
      <c r="AT1021">
        <v>0</v>
      </c>
      <c r="AU1021">
        <v>0</v>
      </c>
      <c r="AW1021" t="s">
        <v>137</v>
      </c>
      <c r="AX1021" t="s">
        <v>138</v>
      </c>
      <c r="AZ1021" t="s">
        <v>42</v>
      </c>
      <c r="BD1021" t="s">
        <v>1341</v>
      </c>
      <c r="BF1021">
        <v>-117.307204</v>
      </c>
      <c r="BG1021">
        <v>34.092086999999999</v>
      </c>
    </row>
    <row r="1022" spans="1:59" x14ac:dyDescent="0.3">
      <c r="A1022">
        <v>1422</v>
      </c>
      <c r="B1022">
        <v>6520</v>
      </c>
      <c r="C1022" t="s">
        <v>2855</v>
      </c>
      <c r="D1022" t="s">
        <v>2856</v>
      </c>
      <c r="E1022" t="s">
        <v>180</v>
      </c>
      <c r="F1022">
        <v>-117.304987</v>
      </c>
      <c r="G1022">
        <v>34.092066000000003</v>
      </c>
      <c r="H1022" t="s">
        <v>142</v>
      </c>
      <c r="I1022">
        <v>3.2</v>
      </c>
      <c r="J1022">
        <v>1.4</v>
      </c>
      <c r="K1022">
        <v>4.5999999999999996</v>
      </c>
      <c r="L1022" t="s">
        <v>53</v>
      </c>
      <c r="M1022" t="s">
        <v>129</v>
      </c>
      <c r="N1022" t="s">
        <v>125</v>
      </c>
      <c r="O1022">
        <v>0</v>
      </c>
      <c r="P1022" t="s">
        <v>143</v>
      </c>
      <c r="R1022" t="s">
        <v>66</v>
      </c>
      <c r="S1022" t="s">
        <v>144</v>
      </c>
      <c r="U1022" t="s">
        <v>42</v>
      </c>
      <c r="V1022" t="s">
        <v>156</v>
      </c>
      <c r="W1022" t="s">
        <v>146</v>
      </c>
      <c r="X1022" s="1">
        <v>37227</v>
      </c>
      <c r="Y1022" t="s">
        <v>157</v>
      </c>
      <c r="Z1022" t="s">
        <v>181</v>
      </c>
      <c r="AA1022" t="s">
        <v>409</v>
      </c>
      <c r="AB1022" t="s">
        <v>148</v>
      </c>
      <c r="AC1022" t="s">
        <v>245</v>
      </c>
      <c r="AD1022" t="s">
        <v>66</v>
      </c>
      <c r="AE1022">
        <v>0</v>
      </c>
      <c r="AF1022" t="s">
        <v>1223</v>
      </c>
      <c r="AG1022" t="s">
        <v>129</v>
      </c>
      <c r="AH1022" t="s">
        <v>129</v>
      </c>
      <c r="AI1022" t="s">
        <v>146</v>
      </c>
      <c r="AJ1022" t="s">
        <v>146</v>
      </c>
      <c r="AK1022" t="s">
        <v>146</v>
      </c>
      <c r="AL1022" t="s">
        <v>187</v>
      </c>
      <c r="AM1022" t="s">
        <v>1236</v>
      </c>
      <c r="AO1022" t="s">
        <v>136</v>
      </c>
      <c r="AP1022">
        <v>6</v>
      </c>
      <c r="AT1022">
        <v>6</v>
      </c>
      <c r="AU1022">
        <v>30</v>
      </c>
      <c r="AW1022" t="s">
        <v>137</v>
      </c>
      <c r="AX1022" t="s">
        <v>138</v>
      </c>
      <c r="AZ1022" t="s">
        <v>42</v>
      </c>
      <c r="BD1022" t="s">
        <v>173</v>
      </c>
      <c r="BF1022">
        <v>-117.304987</v>
      </c>
      <c r="BG1022">
        <v>34.092066000000003</v>
      </c>
    </row>
    <row r="1023" spans="1:59" x14ac:dyDescent="0.3">
      <c r="A1023">
        <v>1423</v>
      </c>
      <c r="B1023">
        <v>6522</v>
      </c>
      <c r="C1023" t="s">
        <v>2857</v>
      </c>
      <c r="D1023" t="s">
        <v>2858</v>
      </c>
      <c r="E1023" t="s">
        <v>180</v>
      </c>
      <c r="F1023">
        <v>-117.297865</v>
      </c>
      <c r="G1023">
        <v>34.093271000000001</v>
      </c>
      <c r="H1023" t="s">
        <v>142</v>
      </c>
      <c r="I1023">
        <v>0.7</v>
      </c>
      <c r="J1023">
        <v>2.7</v>
      </c>
      <c r="K1023">
        <v>3.4</v>
      </c>
      <c r="L1023" t="s">
        <v>53</v>
      </c>
      <c r="M1023" t="s">
        <v>129</v>
      </c>
      <c r="N1023" t="s">
        <v>125</v>
      </c>
      <c r="O1023">
        <v>0</v>
      </c>
      <c r="P1023" t="s">
        <v>143</v>
      </c>
      <c r="S1023" t="s">
        <v>144</v>
      </c>
      <c r="U1023" t="s">
        <v>42</v>
      </c>
      <c r="V1023" t="s">
        <v>145</v>
      </c>
      <c r="W1023" t="s">
        <v>146</v>
      </c>
      <c r="X1023" s="1">
        <v>37227</v>
      </c>
      <c r="Y1023" t="s">
        <v>157</v>
      </c>
      <c r="Z1023" t="s">
        <v>170</v>
      </c>
      <c r="AA1023" t="s">
        <v>409</v>
      </c>
      <c r="AB1023" t="s">
        <v>148</v>
      </c>
      <c r="AC1023" t="s">
        <v>331</v>
      </c>
      <c r="AD1023" t="s">
        <v>66</v>
      </c>
      <c r="AE1023">
        <v>0</v>
      </c>
      <c r="AF1023" t="s">
        <v>1223</v>
      </c>
      <c r="AG1023" t="s">
        <v>129</v>
      </c>
      <c r="AH1023" t="s">
        <v>129</v>
      </c>
      <c r="AI1023" t="s">
        <v>146</v>
      </c>
      <c r="AJ1023" t="s">
        <v>146</v>
      </c>
      <c r="AK1023" t="s">
        <v>146</v>
      </c>
      <c r="AL1023" t="s">
        <v>187</v>
      </c>
      <c r="AM1023" t="s">
        <v>1236</v>
      </c>
      <c r="AO1023" t="s">
        <v>136</v>
      </c>
      <c r="AP1023">
        <v>6</v>
      </c>
      <c r="AT1023">
        <v>6</v>
      </c>
      <c r="AU1023">
        <v>15</v>
      </c>
      <c r="AV1023" t="s">
        <v>172</v>
      </c>
      <c r="AW1023" t="s">
        <v>137</v>
      </c>
      <c r="AX1023" t="s">
        <v>138</v>
      </c>
      <c r="AZ1023" t="s">
        <v>42</v>
      </c>
      <c r="BD1023" t="s">
        <v>173</v>
      </c>
      <c r="BF1023">
        <v>-117.297823157605</v>
      </c>
      <c r="BG1023">
        <v>34.093313647166198</v>
      </c>
    </row>
    <row r="1024" spans="1:59" x14ac:dyDescent="0.3">
      <c r="A1024">
        <v>1424</v>
      </c>
      <c r="B1024">
        <v>8515</v>
      </c>
      <c r="C1024" t="s">
        <v>2859</v>
      </c>
      <c r="D1024" t="s">
        <v>2860</v>
      </c>
      <c r="E1024" t="s">
        <v>180</v>
      </c>
      <c r="F1024">
        <v>-117.298576</v>
      </c>
      <c r="G1024">
        <v>34.097389</v>
      </c>
      <c r="H1024" t="s">
        <v>142</v>
      </c>
      <c r="I1024">
        <v>1</v>
      </c>
      <c r="J1024">
        <v>0.9</v>
      </c>
      <c r="K1024">
        <v>1.9</v>
      </c>
      <c r="L1024" t="s">
        <v>31</v>
      </c>
      <c r="M1024" t="s">
        <v>129</v>
      </c>
      <c r="N1024" t="s">
        <v>125</v>
      </c>
      <c r="O1024">
        <v>0</v>
      </c>
      <c r="P1024" t="s">
        <v>143</v>
      </c>
      <c r="R1024" t="s">
        <v>155</v>
      </c>
      <c r="S1024" t="s">
        <v>144</v>
      </c>
      <c r="U1024" t="s">
        <v>42</v>
      </c>
      <c r="V1024" t="s">
        <v>145</v>
      </c>
      <c r="W1024" t="s">
        <v>146</v>
      </c>
      <c r="X1024" s="1">
        <v>37227</v>
      </c>
      <c r="Y1024" t="s">
        <v>156</v>
      </c>
      <c r="Z1024" t="s">
        <v>170</v>
      </c>
      <c r="AA1024" t="s">
        <v>1141</v>
      </c>
      <c r="AB1024" t="s">
        <v>148</v>
      </c>
      <c r="AC1024" t="s">
        <v>245</v>
      </c>
      <c r="AD1024" t="s">
        <v>66</v>
      </c>
      <c r="AE1024">
        <v>0</v>
      </c>
      <c r="AF1024" t="s">
        <v>327</v>
      </c>
      <c r="AG1024" t="s">
        <v>129</v>
      </c>
      <c r="AH1024" t="s">
        <v>129</v>
      </c>
      <c r="AI1024" t="s">
        <v>146</v>
      </c>
      <c r="AJ1024" t="s">
        <v>146</v>
      </c>
      <c r="AK1024" t="s">
        <v>146</v>
      </c>
      <c r="AL1024" t="s">
        <v>187</v>
      </c>
      <c r="AM1024" t="s">
        <v>1263</v>
      </c>
      <c r="AO1024" t="s">
        <v>136</v>
      </c>
      <c r="AP1024">
        <v>7</v>
      </c>
      <c r="AR1024" t="s">
        <v>164</v>
      </c>
      <c r="AT1024">
        <v>7</v>
      </c>
      <c r="AU1024">
        <v>30</v>
      </c>
      <c r="AV1024" t="s">
        <v>172</v>
      </c>
      <c r="AW1024" t="s">
        <v>137</v>
      </c>
      <c r="AX1024" t="s">
        <v>138</v>
      </c>
      <c r="AZ1024" t="s">
        <v>42</v>
      </c>
      <c r="BD1024" t="s">
        <v>173</v>
      </c>
      <c r="BF1024">
        <v>-117.298558833797</v>
      </c>
      <c r="BG1024">
        <v>34.0968665957772</v>
      </c>
    </row>
    <row r="1025" spans="1:59" x14ac:dyDescent="0.3">
      <c r="A1025">
        <v>1425</v>
      </c>
      <c r="B1025">
        <v>8798</v>
      </c>
      <c r="C1025" t="s">
        <v>2861</v>
      </c>
      <c r="D1025" t="s">
        <v>1270</v>
      </c>
      <c r="E1025" t="s">
        <v>180</v>
      </c>
      <c r="F1025">
        <v>-117.294994</v>
      </c>
      <c r="G1025">
        <v>34.100830999999999</v>
      </c>
      <c r="H1025" t="s">
        <v>142</v>
      </c>
      <c r="I1025">
        <v>1.5</v>
      </c>
      <c r="J1025">
        <v>1.1000000000000001</v>
      </c>
      <c r="K1025">
        <v>2.6</v>
      </c>
      <c r="L1025" t="s">
        <v>44</v>
      </c>
      <c r="M1025" t="s">
        <v>146</v>
      </c>
      <c r="O1025">
        <v>0</v>
      </c>
      <c r="S1025" t="s">
        <v>144</v>
      </c>
      <c r="T1025" t="s">
        <v>169</v>
      </c>
      <c r="U1025" t="s">
        <v>1271</v>
      </c>
      <c r="V1025" t="s">
        <v>145</v>
      </c>
      <c r="W1025" t="s">
        <v>146</v>
      </c>
      <c r="Y1025" t="s">
        <v>145</v>
      </c>
      <c r="Z1025" t="s">
        <v>203</v>
      </c>
      <c r="AB1025" t="s">
        <v>148</v>
      </c>
      <c r="AD1025" t="s">
        <v>63</v>
      </c>
      <c r="AE1025">
        <v>0</v>
      </c>
      <c r="AG1025" t="s">
        <v>146</v>
      </c>
      <c r="AH1025" t="s">
        <v>146</v>
      </c>
      <c r="AI1025" t="s">
        <v>146</v>
      </c>
      <c r="AJ1025" t="s">
        <v>146</v>
      </c>
      <c r="AK1025" t="s">
        <v>146</v>
      </c>
      <c r="AL1025" t="s">
        <v>129</v>
      </c>
      <c r="AO1025" t="s">
        <v>136</v>
      </c>
      <c r="AP1025">
        <v>8</v>
      </c>
      <c r="AQ1025" t="s">
        <v>400</v>
      </c>
      <c r="AR1025" t="s">
        <v>400</v>
      </c>
      <c r="AT1025">
        <v>15</v>
      </c>
      <c r="AU1025">
        <v>25</v>
      </c>
      <c r="AW1025" t="s">
        <v>137</v>
      </c>
      <c r="AX1025" t="s">
        <v>138</v>
      </c>
      <c r="AZ1025" t="s">
        <v>42</v>
      </c>
      <c r="BC1025" t="s">
        <v>1272</v>
      </c>
      <c r="BD1025" t="s">
        <v>173</v>
      </c>
      <c r="BF1025">
        <v>-117.294922198115</v>
      </c>
      <c r="BG1025">
        <v>34.100759095194498</v>
      </c>
    </row>
    <row r="1026" spans="1:59" x14ac:dyDescent="0.3">
      <c r="A1026">
        <v>1426</v>
      </c>
      <c r="B1026">
        <v>8613</v>
      </c>
      <c r="C1026" t="s">
        <v>2862</v>
      </c>
      <c r="D1026" t="s">
        <v>2863</v>
      </c>
      <c r="E1026" t="s">
        <v>180</v>
      </c>
      <c r="F1026">
        <v>-117.29181699999999</v>
      </c>
      <c r="G1026">
        <v>34.101115999999998</v>
      </c>
      <c r="H1026" t="s">
        <v>142</v>
      </c>
      <c r="I1026">
        <v>0.4</v>
      </c>
      <c r="J1026">
        <v>0.9</v>
      </c>
      <c r="K1026">
        <v>1.3</v>
      </c>
      <c r="L1026" t="s">
        <v>53</v>
      </c>
      <c r="M1026" t="s">
        <v>129</v>
      </c>
      <c r="O1026">
        <v>0</v>
      </c>
      <c r="P1026" t="s">
        <v>607</v>
      </c>
      <c r="S1026" t="s">
        <v>144</v>
      </c>
      <c r="U1026" t="s">
        <v>42</v>
      </c>
      <c r="V1026" t="s">
        <v>156</v>
      </c>
      <c r="W1026" t="s">
        <v>146</v>
      </c>
      <c r="X1026" s="1">
        <v>25569</v>
      </c>
      <c r="Y1026" t="s">
        <v>157</v>
      </c>
      <c r="Z1026" t="s">
        <v>131</v>
      </c>
      <c r="AB1026" t="s">
        <v>148</v>
      </c>
      <c r="AD1026" t="s">
        <v>66</v>
      </c>
      <c r="AE1026">
        <v>0</v>
      </c>
      <c r="AF1026" t="s">
        <v>593</v>
      </c>
      <c r="AG1026" t="s">
        <v>129</v>
      </c>
      <c r="AH1026" t="s">
        <v>129</v>
      </c>
      <c r="AI1026" t="s">
        <v>146</v>
      </c>
      <c r="AJ1026" t="s">
        <v>146</v>
      </c>
      <c r="AK1026" t="s">
        <v>146</v>
      </c>
      <c r="AL1026" t="s">
        <v>150</v>
      </c>
      <c r="AM1026" t="s">
        <v>1236</v>
      </c>
      <c r="AO1026" t="s">
        <v>136</v>
      </c>
      <c r="AP1026">
        <v>6</v>
      </c>
      <c r="AT1026">
        <v>6</v>
      </c>
      <c r="AU1026">
        <v>30</v>
      </c>
      <c r="AV1026" t="s">
        <v>172</v>
      </c>
      <c r="AW1026" t="s">
        <v>137</v>
      </c>
      <c r="AX1026" t="s">
        <v>138</v>
      </c>
      <c r="AZ1026" t="s">
        <v>42</v>
      </c>
      <c r="BD1026" t="s">
        <v>173</v>
      </c>
      <c r="BF1026">
        <v>-117.29178387461999</v>
      </c>
      <c r="BG1026">
        <v>34.101555201927297</v>
      </c>
    </row>
    <row r="1027" spans="1:59" x14ac:dyDescent="0.3">
      <c r="A1027">
        <v>1427</v>
      </c>
      <c r="B1027">
        <v>6809</v>
      </c>
      <c r="C1027" t="s">
        <v>2864</v>
      </c>
      <c r="D1027" t="s">
        <v>2865</v>
      </c>
      <c r="E1027" t="s">
        <v>180</v>
      </c>
      <c r="F1027">
        <v>-117.28465799999999</v>
      </c>
      <c r="G1027">
        <v>34.104517999999999</v>
      </c>
      <c r="H1027" t="s">
        <v>142</v>
      </c>
      <c r="I1027">
        <v>7.9</v>
      </c>
      <c r="J1027">
        <v>1.8</v>
      </c>
      <c r="K1027">
        <v>9.6999999999999993</v>
      </c>
      <c r="L1027" t="s">
        <v>29</v>
      </c>
      <c r="O1027">
        <v>0</v>
      </c>
      <c r="P1027" t="s">
        <v>143</v>
      </c>
      <c r="S1027" t="s">
        <v>144</v>
      </c>
      <c r="U1027" t="s">
        <v>42</v>
      </c>
      <c r="V1027" t="s">
        <v>156</v>
      </c>
      <c r="W1027" t="s">
        <v>146</v>
      </c>
      <c r="X1027" s="1">
        <v>37227</v>
      </c>
      <c r="Y1027" t="s">
        <v>130</v>
      </c>
      <c r="Z1027" t="s">
        <v>66</v>
      </c>
      <c r="AA1027" t="s">
        <v>409</v>
      </c>
      <c r="AB1027" t="s">
        <v>148</v>
      </c>
      <c r="AD1027" t="s">
        <v>64</v>
      </c>
      <c r="AE1027">
        <v>0</v>
      </c>
      <c r="AF1027" t="s">
        <v>360</v>
      </c>
      <c r="AG1027" t="s">
        <v>129</v>
      </c>
      <c r="AH1027" t="s">
        <v>129</v>
      </c>
      <c r="AI1027" t="s">
        <v>146</v>
      </c>
      <c r="AJ1027" t="s">
        <v>146</v>
      </c>
      <c r="AK1027" t="s">
        <v>146</v>
      </c>
      <c r="AL1027" t="s">
        <v>187</v>
      </c>
      <c r="AM1027" t="s">
        <v>2866</v>
      </c>
      <c r="AO1027" t="s">
        <v>136</v>
      </c>
      <c r="AP1027">
        <v>4</v>
      </c>
      <c r="AT1027">
        <v>4</v>
      </c>
      <c r="AU1027">
        <v>30</v>
      </c>
      <c r="AV1027" t="s">
        <v>172</v>
      </c>
      <c r="AW1027" t="s">
        <v>137</v>
      </c>
      <c r="AX1027" t="s">
        <v>138</v>
      </c>
      <c r="AZ1027" t="s">
        <v>42</v>
      </c>
      <c r="BD1027" t="s">
        <v>173</v>
      </c>
      <c r="BF1027">
        <v>-117.28479479225901</v>
      </c>
      <c r="BG1027">
        <v>34.104535766973598</v>
      </c>
    </row>
    <row r="1028" spans="1:59" x14ac:dyDescent="0.3">
      <c r="A1028">
        <v>1428</v>
      </c>
      <c r="B1028">
        <v>7748</v>
      </c>
      <c r="C1028" t="s">
        <v>2867</v>
      </c>
      <c r="D1028" t="s">
        <v>2868</v>
      </c>
      <c r="E1028" t="s">
        <v>180</v>
      </c>
      <c r="F1028">
        <v>-117.28204700000001</v>
      </c>
      <c r="G1028">
        <v>34.104463000000003</v>
      </c>
      <c r="H1028" t="s">
        <v>142</v>
      </c>
      <c r="I1028">
        <v>1.2</v>
      </c>
      <c r="J1028">
        <v>0.8</v>
      </c>
      <c r="K1028">
        <v>2</v>
      </c>
      <c r="L1028" t="s">
        <v>53</v>
      </c>
      <c r="M1028" t="s">
        <v>129</v>
      </c>
      <c r="O1028">
        <v>0</v>
      </c>
      <c r="P1028" t="s">
        <v>143</v>
      </c>
      <c r="S1028" t="s">
        <v>465</v>
      </c>
      <c r="U1028" t="s">
        <v>42</v>
      </c>
      <c r="V1028" t="s">
        <v>157</v>
      </c>
      <c r="W1028" t="s">
        <v>146</v>
      </c>
      <c r="X1028" s="1">
        <v>37227</v>
      </c>
      <c r="Y1028" t="s">
        <v>130</v>
      </c>
      <c r="Z1028" t="s">
        <v>131</v>
      </c>
      <c r="AA1028" t="s">
        <v>409</v>
      </c>
      <c r="AB1028" t="s">
        <v>148</v>
      </c>
      <c r="AC1028" t="s">
        <v>183</v>
      </c>
      <c r="AD1028" t="s">
        <v>66</v>
      </c>
      <c r="AE1028">
        <v>0</v>
      </c>
      <c r="AF1028" t="s">
        <v>467</v>
      </c>
      <c r="AG1028" t="s">
        <v>129</v>
      </c>
      <c r="AH1028" t="s">
        <v>129</v>
      </c>
      <c r="AI1028" t="s">
        <v>129</v>
      </c>
      <c r="AJ1028" t="s">
        <v>146</v>
      </c>
      <c r="AK1028" t="s">
        <v>146</v>
      </c>
      <c r="AL1028" t="s">
        <v>150</v>
      </c>
      <c r="AM1028" t="s">
        <v>468</v>
      </c>
      <c r="AO1028" t="s">
        <v>136</v>
      </c>
      <c r="AP1028">
        <v>4</v>
      </c>
      <c r="AT1028">
        <v>0</v>
      </c>
      <c r="AU1028">
        <v>0</v>
      </c>
      <c r="AV1028" t="s">
        <v>150</v>
      </c>
      <c r="AW1028" t="s">
        <v>137</v>
      </c>
      <c r="AX1028" t="s">
        <v>138</v>
      </c>
      <c r="AZ1028" t="s">
        <v>42</v>
      </c>
      <c r="BD1028" t="s">
        <v>173</v>
      </c>
      <c r="BF1028">
        <v>-117.281578</v>
      </c>
      <c r="BG1028">
        <v>34.104514999999999</v>
      </c>
    </row>
    <row r="1029" spans="1:59" x14ac:dyDescent="0.3">
      <c r="A1029">
        <v>1429</v>
      </c>
      <c r="B1029">
        <v>7709</v>
      </c>
      <c r="C1029" t="s">
        <v>2869</v>
      </c>
      <c r="D1029" t="s">
        <v>2870</v>
      </c>
      <c r="E1029" t="s">
        <v>180</v>
      </c>
      <c r="F1029">
        <v>-117.278965</v>
      </c>
      <c r="G1029">
        <v>34.104348000000002</v>
      </c>
      <c r="H1029" t="s">
        <v>142</v>
      </c>
      <c r="I1029">
        <v>4.4000000000000004</v>
      </c>
      <c r="J1029">
        <v>5.8</v>
      </c>
      <c r="K1029">
        <v>10.199999999999999</v>
      </c>
      <c r="L1029" t="s">
        <v>53</v>
      </c>
      <c r="O1029">
        <v>0</v>
      </c>
      <c r="P1029" t="s">
        <v>143</v>
      </c>
      <c r="S1029" t="s">
        <v>127</v>
      </c>
      <c r="U1029" t="s">
        <v>42</v>
      </c>
      <c r="V1029" t="s">
        <v>130</v>
      </c>
      <c r="W1029" t="s">
        <v>146</v>
      </c>
      <c r="X1029" s="1">
        <v>37227</v>
      </c>
      <c r="Y1029" t="s">
        <v>130</v>
      </c>
      <c r="Z1029" t="s">
        <v>66</v>
      </c>
      <c r="AA1029" t="s">
        <v>409</v>
      </c>
      <c r="AB1029" t="s">
        <v>148</v>
      </c>
      <c r="AD1029" t="s">
        <v>66</v>
      </c>
      <c r="AE1029">
        <v>0</v>
      </c>
      <c r="AF1029" t="s">
        <v>467</v>
      </c>
      <c r="AG1029" t="s">
        <v>129</v>
      </c>
      <c r="AH1029" t="s">
        <v>129</v>
      </c>
      <c r="AI1029" t="s">
        <v>129</v>
      </c>
      <c r="AJ1029" t="s">
        <v>129</v>
      </c>
      <c r="AK1029" t="s">
        <v>129</v>
      </c>
      <c r="AL1029" t="s">
        <v>187</v>
      </c>
      <c r="AM1029" t="s">
        <v>1260</v>
      </c>
      <c r="AO1029" t="s">
        <v>136</v>
      </c>
      <c r="AP1029">
        <v>4</v>
      </c>
      <c r="AT1029">
        <v>0</v>
      </c>
      <c r="AU1029">
        <v>0</v>
      </c>
      <c r="AV1029" t="s">
        <v>172</v>
      </c>
      <c r="AW1029" t="s">
        <v>137</v>
      </c>
      <c r="AX1029" t="s">
        <v>138</v>
      </c>
      <c r="AZ1029" t="s">
        <v>42</v>
      </c>
      <c r="BD1029" t="s">
        <v>173</v>
      </c>
      <c r="BF1029">
        <v>-117.279198495174</v>
      </c>
      <c r="BG1029">
        <v>34.104510437056703</v>
      </c>
    </row>
    <row r="1030" spans="1:59" x14ac:dyDescent="0.3">
      <c r="A1030">
        <v>1430</v>
      </c>
      <c r="B1030">
        <v>6811</v>
      </c>
      <c r="C1030" t="s">
        <v>2871</v>
      </c>
      <c r="D1030" t="s">
        <v>2872</v>
      </c>
      <c r="E1030" t="s">
        <v>168</v>
      </c>
      <c r="F1030">
        <v>-117.27700400000001</v>
      </c>
      <c r="G1030">
        <v>34.106475000000003</v>
      </c>
      <c r="H1030" t="s">
        <v>142</v>
      </c>
      <c r="I1030">
        <v>4.4000000000000004</v>
      </c>
      <c r="J1030">
        <v>4.2</v>
      </c>
      <c r="K1030">
        <v>8.6</v>
      </c>
      <c r="L1030" t="s">
        <v>31</v>
      </c>
      <c r="M1030" t="s">
        <v>129</v>
      </c>
      <c r="N1030" t="s">
        <v>125</v>
      </c>
      <c r="O1030">
        <v>0</v>
      </c>
      <c r="P1030" t="s">
        <v>143</v>
      </c>
      <c r="R1030" t="s">
        <v>66</v>
      </c>
      <c r="S1030" t="s">
        <v>144</v>
      </c>
      <c r="T1030" t="s">
        <v>66</v>
      </c>
      <c r="U1030" t="s">
        <v>42</v>
      </c>
      <c r="V1030" t="s">
        <v>156</v>
      </c>
      <c r="W1030" t="s">
        <v>146</v>
      </c>
      <c r="X1030" s="1">
        <v>37227</v>
      </c>
      <c r="Y1030" t="s">
        <v>156</v>
      </c>
      <c r="Z1030" t="s">
        <v>181</v>
      </c>
      <c r="AA1030" t="s">
        <v>409</v>
      </c>
      <c r="AB1030" t="s">
        <v>148</v>
      </c>
      <c r="AD1030" t="s">
        <v>61</v>
      </c>
      <c r="AE1030">
        <v>0</v>
      </c>
      <c r="AF1030" t="s">
        <v>593</v>
      </c>
      <c r="AG1030" t="s">
        <v>129</v>
      </c>
      <c r="AH1030" t="s">
        <v>146</v>
      </c>
      <c r="AI1030" t="s">
        <v>146</v>
      </c>
      <c r="AJ1030" t="s">
        <v>146</v>
      </c>
      <c r="AK1030" t="s">
        <v>129</v>
      </c>
      <c r="AL1030" t="s">
        <v>187</v>
      </c>
      <c r="AO1030" t="s">
        <v>136</v>
      </c>
      <c r="AR1030" t="s">
        <v>164</v>
      </c>
      <c r="AT1030">
        <v>8</v>
      </c>
      <c r="AU1030">
        <v>30</v>
      </c>
      <c r="AW1030" t="s">
        <v>137</v>
      </c>
      <c r="AX1030" t="s">
        <v>138</v>
      </c>
      <c r="AZ1030" t="s">
        <v>42</v>
      </c>
      <c r="BD1030" t="s">
        <v>173</v>
      </c>
      <c r="BF1030">
        <v>-117.27836499999999</v>
      </c>
      <c r="BG1030">
        <v>34.106428999999999</v>
      </c>
    </row>
    <row r="1031" spans="1:59" x14ac:dyDescent="0.3">
      <c r="A1031">
        <v>1431</v>
      </c>
      <c r="B1031">
        <v>7715</v>
      </c>
      <c r="C1031" t="s">
        <v>2873</v>
      </c>
      <c r="D1031" t="s">
        <v>2874</v>
      </c>
      <c r="E1031" t="s">
        <v>168</v>
      </c>
      <c r="F1031">
        <v>-117.27353600000001</v>
      </c>
      <c r="G1031">
        <v>34.106453999999999</v>
      </c>
      <c r="H1031" t="s">
        <v>142</v>
      </c>
      <c r="I1031">
        <v>4.5</v>
      </c>
      <c r="J1031">
        <v>8.3000000000000007</v>
      </c>
      <c r="K1031">
        <v>12.8</v>
      </c>
      <c r="L1031" t="s">
        <v>31</v>
      </c>
      <c r="M1031" t="s">
        <v>129</v>
      </c>
      <c r="N1031" t="s">
        <v>214</v>
      </c>
      <c r="O1031">
        <v>0</v>
      </c>
      <c r="P1031" t="s">
        <v>143</v>
      </c>
      <c r="R1031" t="s">
        <v>66</v>
      </c>
      <c r="S1031" t="s">
        <v>144</v>
      </c>
      <c r="T1031" t="s">
        <v>66</v>
      </c>
      <c r="U1031" t="s">
        <v>42</v>
      </c>
      <c r="V1031" t="s">
        <v>156</v>
      </c>
      <c r="W1031" t="s">
        <v>146</v>
      </c>
      <c r="X1031" s="1">
        <v>37227</v>
      </c>
      <c r="Y1031" t="s">
        <v>156</v>
      </c>
      <c r="Z1031" t="s">
        <v>181</v>
      </c>
      <c r="AA1031" t="s">
        <v>409</v>
      </c>
      <c r="AB1031" t="s">
        <v>148</v>
      </c>
      <c r="AD1031" t="s">
        <v>62</v>
      </c>
      <c r="AE1031">
        <v>0</v>
      </c>
      <c r="AF1031" t="s">
        <v>1254</v>
      </c>
      <c r="AG1031" t="s">
        <v>146</v>
      </c>
      <c r="AH1031" t="s">
        <v>146</v>
      </c>
      <c r="AI1031" t="s">
        <v>146</v>
      </c>
      <c r="AJ1031" t="s">
        <v>146</v>
      </c>
      <c r="AK1031" t="s">
        <v>146</v>
      </c>
      <c r="AL1031" t="s">
        <v>187</v>
      </c>
      <c r="AO1031" t="s">
        <v>136</v>
      </c>
      <c r="AP1031">
        <v>8</v>
      </c>
      <c r="AR1031" t="s">
        <v>164</v>
      </c>
      <c r="AT1031">
        <v>8</v>
      </c>
      <c r="AU1031">
        <v>30</v>
      </c>
      <c r="AW1031" t="s">
        <v>137</v>
      </c>
      <c r="AX1031" t="s">
        <v>138</v>
      </c>
      <c r="AZ1031" t="s">
        <v>42</v>
      </c>
      <c r="BD1031" t="s">
        <v>173</v>
      </c>
      <c r="BF1031">
        <v>-117.27359020237699</v>
      </c>
      <c r="BG1031">
        <v>34.106396803613698</v>
      </c>
    </row>
    <row r="1032" spans="1:59" x14ac:dyDescent="0.3">
      <c r="A1032">
        <v>1432</v>
      </c>
      <c r="B1032">
        <v>6813</v>
      </c>
      <c r="C1032" t="s">
        <v>2875</v>
      </c>
      <c r="D1032" t="s">
        <v>2876</v>
      </c>
      <c r="E1032" t="s">
        <v>168</v>
      </c>
      <c r="F1032">
        <v>-117.27121099999999</v>
      </c>
      <c r="G1032">
        <v>34.104286999999999</v>
      </c>
      <c r="H1032" t="s">
        <v>142</v>
      </c>
      <c r="I1032">
        <v>3.5</v>
      </c>
      <c r="J1032">
        <v>1.6</v>
      </c>
      <c r="K1032">
        <v>5.0999999999999996</v>
      </c>
      <c r="L1032" t="s">
        <v>31</v>
      </c>
      <c r="M1032" t="s">
        <v>129</v>
      </c>
      <c r="N1032" t="s">
        <v>125</v>
      </c>
      <c r="O1032">
        <v>0</v>
      </c>
      <c r="P1032" t="s">
        <v>143</v>
      </c>
      <c r="R1032" t="s">
        <v>66</v>
      </c>
      <c r="S1032" t="s">
        <v>144</v>
      </c>
      <c r="T1032" t="s">
        <v>66</v>
      </c>
      <c r="U1032" t="s">
        <v>42</v>
      </c>
      <c r="V1032" t="s">
        <v>145</v>
      </c>
      <c r="W1032" t="s">
        <v>146</v>
      </c>
      <c r="X1032" s="1">
        <v>37227</v>
      </c>
      <c r="Y1032" t="s">
        <v>145</v>
      </c>
      <c r="Z1032" t="s">
        <v>170</v>
      </c>
      <c r="AA1032" t="s">
        <v>409</v>
      </c>
      <c r="AB1032" t="s">
        <v>148</v>
      </c>
      <c r="AD1032" t="s">
        <v>66</v>
      </c>
      <c r="AE1032">
        <v>0</v>
      </c>
      <c r="AF1032" t="s">
        <v>327</v>
      </c>
      <c r="AG1032" t="s">
        <v>146</v>
      </c>
      <c r="AH1032" t="s">
        <v>146</v>
      </c>
      <c r="AI1032" t="s">
        <v>146</v>
      </c>
      <c r="AJ1032" t="s">
        <v>146</v>
      </c>
      <c r="AK1032" t="s">
        <v>146</v>
      </c>
      <c r="AL1032" t="s">
        <v>187</v>
      </c>
      <c r="AO1032" t="s">
        <v>136</v>
      </c>
      <c r="AP1032">
        <v>10</v>
      </c>
      <c r="AR1032" t="s">
        <v>164</v>
      </c>
      <c r="AT1032">
        <v>10</v>
      </c>
      <c r="AU1032">
        <v>24</v>
      </c>
      <c r="AW1032" t="s">
        <v>137</v>
      </c>
      <c r="AX1032" t="s">
        <v>138</v>
      </c>
      <c r="AZ1032" t="s">
        <v>42</v>
      </c>
      <c r="BD1032" t="s">
        <v>173</v>
      </c>
      <c r="BF1032">
        <v>-117.271213038029</v>
      </c>
      <c r="BG1032">
        <v>34.1042056920612</v>
      </c>
    </row>
    <row r="1033" spans="1:59" x14ac:dyDescent="0.3">
      <c r="A1033">
        <v>1433</v>
      </c>
      <c r="B1033">
        <v>6814</v>
      </c>
      <c r="C1033" t="s">
        <v>2877</v>
      </c>
      <c r="D1033" t="s">
        <v>2878</v>
      </c>
      <c r="E1033" t="s">
        <v>180</v>
      </c>
      <c r="F1033">
        <v>-117.267377</v>
      </c>
      <c r="G1033">
        <v>34.104277000000003</v>
      </c>
      <c r="H1033" t="s">
        <v>142</v>
      </c>
      <c r="I1033">
        <v>4.8</v>
      </c>
      <c r="J1033">
        <v>5.5</v>
      </c>
      <c r="K1033">
        <v>10.3</v>
      </c>
      <c r="L1033" t="s">
        <v>53</v>
      </c>
      <c r="M1033" t="s">
        <v>146</v>
      </c>
      <c r="O1033">
        <v>0</v>
      </c>
      <c r="P1033" t="s">
        <v>143</v>
      </c>
      <c r="S1033" t="s">
        <v>263</v>
      </c>
      <c r="U1033" t="s">
        <v>42</v>
      </c>
      <c r="V1033" t="s">
        <v>128</v>
      </c>
      <c r="W1033" t="s">
        <v>129</v>
      </c>
      <c r="X1033" s="1">
        <v>25569</v>
      </c>
      <c r="Y1033" t="s">
        <v>130</v>
      </c>
      <c r="Z1033" t="s">
        <v>131</v>
      </c>
      <c r="AA1033" t="s">
        <v>409</v>
      </c>
      <c r="AB1033" t="s">
        <v>148</v>
      </c>
      <c r="AD1033" t="s">
        <v>66</v>
      </c>
      <c r="AE1033">
        <v>0</v>
      </c>
      <c r="AF1033" t="s">
        <v>2879</v>
      </c>
      <c r="AG1033" t="s">
        <v>129</v>
      </c>
      <c r="AH1033" t="s">
        <v>146</v>
      </c>
      <c r="AI1033" t="s">
        <v>146</v>
      </c>
      <c r="AJ1033" t="s">
        <v>129</v>
      </c>
      <c r="AK1033" t="s">
        <v>129</v>
      </c>
      <c r="AL1033" t="s">
        <v>159</v>
      </c>
      <c r="AM1033" t="s">
        <v>1813</v>
      </c>
      <c r="AO1033" t="s">
        <v>136</v>
      </c>
      <c r="AT1033">
        <v>15</v>
      </c>
      <c r="AU1033">
        <v>20</v>
      </c>
      <c r="AW1033" t="s">
        <v>137</v>
      </c>
      <c r="AX1033" t="s">
        <v>138</v>
      </c>
      <c r="AZ1033" t="s">
        <v>42</v>
      </c>
      <c r="BD1033" t="s">
        <v>173</v>
      </c>
      <c r="BF1033">
        <v>-117.267354</v>
      </c>
      <c r="BG1033">
        <v>34.104227999999999</v>
      </c>
    </row>
    <row r="1034" spans="1:59" x14ac:dyDescent="0.3">
      <c r="A1034">
        <v>1434</v>
      </c>
      <c r="B1034">
        <v>6816</v>
      </c>
      <c r="C1034" t="s">
        <v>2880</v>
      </c>
      <c r="D1034" t="s">
        <v>2881</v>
      </c>
      <c r="E1034" t="s">
        <v>180</v>
      </c>
      <c r="F1034">
        <v>-117.25994300000001</v>
      </c>
      <c r="G1034">
        <v>34.104484999999997</v>
      </c>
      <c r="H1034" t="s">
        <v>142</v>
      </c>
      <c r="I1034">
        <v>1.6</v>
      </c>
      <c r="J1034">
        <v>4.7</v>
      </c>
      <c r="K1034">
        <v>6.3</v>
      </c>
      <c r="L1034" t="s">
        <v>31</v>
      </c>
      <c r="M1034" t="s">
        <v>129</v>
      </c>
      <c r="N1034" t="s">
        <v>125</v>
      </c>
      <c r="O1034">
        <v>0</v>
      </c>
      <c r="P1034" t="s">
        <v>143</v>
      </c>
      <c r="R1034" t="s">
        <v>196</v>
      </c>
      <c r="S1034" t="s">
        <v>144</v>
      </c>
      <c r="T1034" t="s">
        <v>202</v>
      </c>
      <c r="U1034" t="s">
        <v>28</v>
      </c>
      <c r="V1034" t="s">
        <v>145</v>
      </c>
      <c r="W1034" t="s">
        <v>146</v>
      </c>
      <c r="X1034" s="1">
        <v>37227</v>
      </c>
      <c r="Y1034" t="s">
        <v>145</v>
      </c>
      <c r="Z1034" t="s">
        <v>203</v>
      </c>
      <c r="AA1034" t="s">
        <v>409</v>
      </c>
      <c r="AB1034" t="s">
        <v>204</v>
      </c>
      <c r="AC1034" t="s">
        <v>133</v>
      </c>
      <c r="AD1034" t="s">
        <v>59</v>
      </c>
      <c r="AE1034">
        <v>0</v>
      </c>
      <c r="AG1034" t="s">
        <v>146</v>
      </c>
      <c r="AH1034" t="s">
        <v>146</v>
      </c>
      <c r="AI1034" t="s">
        <v>146</v>
      </c>
      <c r="AJ1034" t="s">
        <v>146</v>
      </c>
      <c r="AK1034" t="s">
        <v>146</v>
      </c>
      <c r="AL1034" t="s">
        <v>187</v>
      </c>
      <c r="AO1034" t="s">
        <v>136</v>
      </c>
      <c r="AP1034">
        <v>6</v>
      </c>
      <c r="AQ1034" t="s">
        <v>164</v>
      </c>
      <c r="AR1034" t="s">
        <v>164</v>
      </c>
      <c r="AT1034">
        <v>10</v>
      </c>
      <c r="AU1034">
        <v>24</v>
      </c>
      <c r="AW1034" t="s">
        <v>137</v>
      </c>
      <c r="AX1034" t="s">
        <v>138</v>
      </c>
      <c r="AZ1034" t="s">
        <v>42</v>
      </c>
      <c r="BD1034" t="s">
        <v>173</v>
      </c>
      <c r="BF1034">
        <v>-117.26018976322899</v>
      </c>
      <c r="BG1034">
        <v>34.104423702794499</v>
      </c>
    </row>
    <row r="1035" spans="1:59" x14ac:dyDescent="0.3">
      <c r="A1035">
        <v>1435</v>
      </c>
      <c r="B1035">
        <v>8514</v>
      </c>
      <c r="C1035" t="s">
        <v>2882</v>
      </c>
      <c r="D1035" t="s">
        <v>2883</v>
      </c>
      <c r="E1035" t="s">
        <v>180</v>
      </c>
      <c r="F1035">
        <v>-117.25975200000001</v>
      </c>
      <c r="G1035">
        <v>34.101391</v>
      </c>
      <c r="H1035" t="s">
        <v>142</v>
      </c>
      <c r="I1035">
        <v>0.7</v>
      </c>
      <c r="J1035">
        <v>0.9</v>
      </c>
      <c r="K1035">
        <v>1.6</v>
      </c>
      <c r="L1035" t="s">
        <v>53</v>
      </c>
      <c r="M1035" t="s">
        <v>129</v>
      </c>
      <c r="N1035" t="s">
        <v>125</v>
      </c>
      <c r="O1035">
        <v>1</v>
      </c>
      <c r="P1035" t="s">
        <v>143</v>
      </c>
      <c r="R1035" t="s">
        <v>155</v>
      </c>
      <c r="S1035" t="s">
        <v>144</v>
      </c>
      <c r="U1035" t="s">
        <v>42</v>
      </c>
      <c r="V1035" t="s">
        <v>145</v>
      </c>
      <c r="W1035" t="s">
        <v>146</v>
      </c>
      <c r="X1035" s="1">
        <v>37227</v>
      </c>
      <c r="Y1035" t="s">
        <v>145</v>
      </c>
      <c r="Z1035" t="s">
        <v>170</v>
      </c>
      <c r="AA1035" t="s">
        <v>1141</v>
      </c>
      <c r="AB1035" t="s">
        <v>148</v>
      </c>
      <c r="AC1035" t="s">
        <v>133</v>
      </c>
      <c r="AD1035" t="s">
        <v>66</v>
      </c>
      <c r="AE1035">
        <v>0</v>
      </c>
      <c r="AF1035" t="s">
        <v>1223</v>
      </c>
      <c r="AG1035" t="s">
        <v>146</v>
      </c>
      <c r="AH1035" t="s">
        <v>146</v>
      </c>
      <c r="AI1035" t="s">
        <v>146</v>
      </c>
      <c r="AJ1035" t="s">
        <v>146</v>
      </c>
      <c r="AK1035" t="s">
        <v>146</v>
      </c>
      <c r="AL1035" t="s">
        <v>187</v>
      </c>
      <c r="AO1035" t="s">
        <v>136</v>
      </c>
      <c r="AP1035">
        <v>10</v>
      </c>
      <c r="AT1035">
        <v>10</v>
      </c>
      <c r="AU1035">
        <v>30</v>
      </c>
      <c r="AW1035" t="s">
        <v>137</v>
      </c>
      <c r="AX1035" t="s">
        <v>138</v>
      </c>
      <c r="AZ1035" t="s">
        <v>42</v>
      </c>
      <c r="BD1035" t="s">
        <v>173</v>
      </c>
      <c r="BF1035">
        <v>-117.259872162767</v>
      </c>
      <c r="BG1035">
        <v>34.101152909175198</v>
      </c>
    </row>
    <row r="1036" spans="1:59" x14ac:dyDescent="0.3">
      <c r="A1036">
        <v>1436</v>
      </c>
      <c r="B1036">
        <v>6820</v>
      </c>
      <c r="C1036" t="s">
        <v>2884</v>
      </c>
      <c r="D1036" t="s">
        <v>2885</v>
      </c>
      <c r="E1036" t="s">
        <v>180</v>
      </c>
      <c r="F1036">
        <v>-117.259471</v>
      </c>
      <c r="G1036">
        <v>34.098084</v>
      </c>
      <c r="H1036" t="s">
        <v>142</v>
      </c>
      <c r="I1036">
        <v>2.1</v>
      </c>
      <c r="J1036">
        <v>1.1000000000000001</v>
      </c>
      <c r="K1036">
        <v>3.2</v>
      </c>
      <c r="L1036" t="s">
        <v>31</v>
      </c>
      <c r="M1036" t="s">
        <v>129</v>
      </c>
      <c r="O1036">
        <v>0</v>
      </c>
      <c r="P1036" t="s">
        <v>143</v>
      </c>
      <c r="S1036" t="s">
        <v>144</v>
      </c>
      <c r="U1036" t="s">
        <v>42</v>
      </c>
      <c r="V1036" t="s">
        <v>145</v>
      </c>
      <c r="W1036" t="s">
        <v>146</v>
      </c>
      <c r="X1036" s="1">
        <v>25569</v>
      </c>
      <c r="Y1036" t="s">
        <v>157</v>
      </c>
      <c r="Z1036" t="s">
        <v>170</v>
      </c>
      <c r="AA1036" t="s">
        <v>409</v>
      </c>
      <c r="AB1036" t="s">
        <v>148</v>
      </c>
      <c r="AD1036" t="s">
        <v>63</v>
      </c>
      <c r="AE1036">
        <v>0</v>
      </c>
      <c r="AF1036" t="s">
        <v>1223</v>
      </c>
      <c r="AG1036" t="s">
        <v>129</v>
      </c>
      <c r="AH1036" t="s">
        <v>129</v>
      </c>
      <c r="AI1036" t="s">
        <v>146</v>
      </c>
      <c r="AJ1036" t="s">
        <v>146</v>
      </c>
      <c r="AK1036" t="s">
        <v>146</v>
      </c>
      <c r="AL1036" t="s">
        <v>187</v>
      </c>
      <c r="AM1036" t="s">
        <v>1236</v>
      </c>
      <c r="AO1036" t="s">
        <v>136</v>
      </c>
      <c r="AP1036">
        <v>6</v>
      </c>
      <c r="AR1036" t="s">
        <v>164</v>
      </c>
      <c r="AT1036">
        <v>6</v>
      </c>
      <c r="AU1036">
        <v>30</v>
      </c>
      <c r="AW1036" t="s">
        <v>137</v>
      </c>
      <c r="AX1036" t="s">
        <v>138</v>
      </c>
      <c r="AZ1036" t="s">
        <v>42</v>
      </c>
      <c r="BD1036" t="s">
        <v>173</v>
      </c>
      <c r="BF1036">
        <v>-117.25906330423</v>
      </c>
      <c r="BG1036">
        <v>34.0980768925128</v>
      </c>
    </row>
    <row r="1037" spans="1:59" x14ac:dyDescent="0.3">
      <c r="A1037">
        <v>1437</v>
      </c>
      <c r="B1037">
        <v>6913</v>
      </c>
      <c r="C1037" t="s">
        <v>2886</v>
      </c>
      <c r="D1037" t="s">
        <v>2887</v>
      </c>
      <c r="E1037" t="s">
        <v>180</v>
      </c>
      <c r="F1037">
        <v>-117.25422399999999</v>
      </c>
      <c r="G1037">
        <v>34.098424999999999</v>
      </c>
      <c r="H1037" t="s">
        <v>142</v>
      </c>
      <c r="I1037">
        <v>1.3</v>
      </c>
      <c r="J1037">
        <v>1.4</v>
      </c>
      <c r="K1037">
        <v>2.7</v>
      </c>
      <c r="L1037" t="s">
        <v>53</v>
      </c>
      <c r="M1037" t="s">
        <v>129</v>
      </c>
      <c r="O1037">
        <v>0</v>
      </c>
      <c r="P1037" t="s">
        <v>143</v>
      </c>
      <c r="S1037" t="s">
        <v>144</v>
      </c>
      <c r="U1037" t="s">
        <v>42</v>
      </c>
      <c r="V1037" t="s">
        <v>145</v>
      </c>
      <c r="W1037" t="s">
        <v>146</v>
      </c>
      <c r="X1037" s="1">
        <v>37227</v>
      </c>
      <c r="Y1037" t="s">
        <v>157</v>
      </c>
      <c r="Z1037" t="s">
        <v>170</v>
      </c>
      <c r="AA1037" t="s">
        <v>409</v>
      </c>
      <c r="AB1037" t="s">
        <v>148</v>
      </c>
      <c r="AD1037" t="s">
        <v>66</v>
      </c>
      <c r="AE1037">
        <v>0</v>
      </c>
      <c r="AF1037" t="s">
        <v>1223</v>
      </c>
      <c r="AG1037" t="s">
        <v>129</v>
      </c>
      <c r="AH1037" t="s">
        <v>129</v>
      </c>
      <c r="AI1037" t="s">
        <v>146</v>
      </c>
      <c r="AJ1037" t="s">
        <v>146</v>
      </c>
      <c r="AK1037" t="s">
        <v>146</v>
      </c>
      <c r="AL1037" t="s">
        <v>187</v>
      </c>
      <c r="AM1037" t="s">
        <v>1239</v>
      </c>
      <c r="AO1037" t="s">
        <v>136</v>
      </c>
      <c r="AP1037">
        <v>6</v>
      </c>
      <c r="AT1037">
        <v>6</v>
      </c>
      <c r="AU1037">
        <v>30</v>
      </c>
      <c r="AW1037" t="s">
        <v>137</v>
      </c>
      <c r="AX1037" t="s">
        <v>138</v>
      </c>
      <c r="AZ1037" t="s">
        <v>42</v>
      </c>
      <c r="BD1037" t="s">
        <v>173</v>
      </c>
      <c r="BF1037">
        <v>-117.25536769382499</v>
      </c>
      <c r="BG1037">
        <v>34.098375247913197</v>
      </c>
    </row>
    <row r="1038" spans="1:59" x14ac:dyDescent="0.3">
      <c r="A1038">
        <v>1438</v>
      </c>
      <c r="B1038">
        <v>8139</v>
      </c>
      <c r="C1038" t="s">
        <v>2888</v>
      </c>
      <c r="D1038" t="s">
        <v>2889</v>
      </c>
      <c r="E1038" t="s">
        <v>180</v>
      </c>
      <c r="F1038">
        <v>-117.251131</v>
      </c>
      <c r="G1038">
        <v>34.101078999999999</v>
      </c>
      <c r="H1038" t="s">
        <v>142</v>
      </c>
      <c r="I1038">
        <v>1.1000000000000001</v>
      </c>
      <c r="J1038">
        <v>6.5</v>
      </c>
      <c r="K1038">
        <v>7.6</v>
      </c>
      <c r="L1038" t="s">
        <v>53</v>
      </c>
      <c r="M1038" t="s">
        <v>129</v>
      </c>
      <c r="N1038" t="s">
        <v>125</v>
      </c>
      <c r="O1038">
        <v>0</v>
      </c>
      <c r="P1038" t="s">
        <v>143</v>
      </c>
      <c r="R1038" t="s">
        <v>66</v>
      </c>
      <c r="S1038" t="s">
        <v>144</v>
      </c>
      <c r="U1038" t="s">
        <v>42</v>
      </c>
      <c r="V1038" t="s">
        <v>156</v>
      </c>
      <c r="W1038" t="s">
        <v>146</v>
      </c>
      <c r="X1038" s="1">
        <v>37227</v>
      </c>
      <c r="Y1038" t="s">
        <v>157</v>
      </c>
      <c r="Z1038" t="s">
        <v>181</v>
      </c>
      <c r="AA1038" t="s">
        <v>409</v>
      </c>
      <c r="AB1038" t="s">
        <v>148</v>
      </c>
      <c r="AC1038" t="s">
        <v>133</v>
      </c>
      <c r="AD1038" t="s">
        <v>66</v>
      </c>
      <c r="AE1038">
        <v>0</v>
      </c>
      <c r="AF1038" t="s">
        <v>1223</v>
      </c>
      <c r="AG1038" t="s">
        <v>129</v>
      </c>
      <c r="AH1038" t="s">
        <v>129</v>
      </c>
      <c r="AI1038" t="s">
        <v>146</v>
      </c>
      <c r="AJ1038" t="s">
        <v>146</v>
      </c>
      <c r="AK1038" t="s">
        <v>146</v>
      </c>
      <c r="AL1038" t="s">
        <v>187</v>
      </c>
      <c r="AM1038" t="s">
        <v>1231</v>
      </c>
      <c r="AO1038" t="s">
        <v>136</v>
      </c>
      <c r="AP1038">
        <v>5</v>
      </c>
      <c r="AT1038">
        <v>5</v>
      </c>
      <c r="AU1038">
        <v>30</v>
      </c>
      <c r="AW1038" t="s">
        <v>137</v>
      </c>
      <c r="AX1038" t="s">
        <v>138</v>
      </c>
      <c r="AZ1038" t="s">
        <v>42</v>
      </c>
      <c r="BD1038" t="s">
        <v>173</v>
      </c>
      <c r="BF1038">
        <v>-117.251058044046</v>
      </c>
      <c r="BG1038">
        <v>34.101141188049198</v>
      </c>
    </row>
    <row r="1039" spans="1:59" x14ac:dyDescent="0.3">
      <c r="A1039">
        <v>1439</v>
      </c>
      <c r="B1039">
        <v>8509</v>
      </c>
      <c r="C1039" t="s">
        <v>2890</v>
      </c>
      <c r="D1039" t="s">
        <v>2891</v>
      </c>
      <c r="E1039" t="s">
        <v>180</v>
      </c>
      <c r="F1039">
        <v>-117.25118000000001</v>
      </c>
      <c r="G1039">
        <v>34.104272999999999</v>
      </c>
      <c r="H1039" t="s">
        <v>142</v>
      </c>
      <c r="I1039">
        <v>0.8</v>
      </c>
      <c r="J1039">
        <v>0.5</v>
      </c>
      <c r="K1039">
        <v>1.3</v>
      </c>
      <c r="L1039" t="s">
        <v>53</v>
      </c>
      <c r="M1039" t="s">
        <v>129</v>
      </c>
      <c r="N1039" t="s">
        <v>125</v>
      </c>
      <c r="O1039">
        <v>0</v>
      </c>
      <c r="P1039" t="s">
        <v>143</v>
      </c>
      <c r="S1039" t="s">
        <v>144</v>
      </c>
      <c r="U1039" t="s">
        <v>42</v>
      </c>
      <c r="V1039" t="s">
        <v>156</v>
      </c>
      <c r="W1039" t="s">
        <v>146</v>
      </c>
      <c r="X1039" s="1">
        <v>37227</v>
      </c>
      <c r="Y1039" t="s">
        <v>156</v>
      </c>
      <c r="Z1039" t="s">
        <v>66</v>
      </c>
      <c r="AA1039" t="s">
        <v>1141</v>
      </c>
      <c r="AB1039" t="s">
        <v>148</v>
      </c>
      <c r="AC1039" t="s">
        <v>133</v>
      </c>
      <c r="AD1039" t="s">
        <v>66</v>
      </c>
      <c r="AE1039">
        <v>0</v>
      </c>
      <c r="AF1039" t="s">
        <v>1223</v>
      </c>
      <c r="AG1039" t="s">
        <v>146</v>
      </c>
      <c r="AH1039" t="s">
        <v>146</v>
      </c>
      <c r="AI1039" t="s">
        <v>146</v>
      </c>
      <c r="AJ1039" t="s">
        <v>146</v>
      </c>
      <c r="AK1039" t="s">
        <v>146</v>
      </c>
      <c r="AL1039" t="s">
        <v>187</v>
      </c>
      <c r="AM1039" t="s">
        <v>2892</v>
      </c>
      <c r="AO1039" t="s">
        <v>136</v>
      </c>
      <c r="AP1039">
        <v>10</v>
      </c>
      <c r="AT1039">
        <v>10</v>
      </c>
      <c r="AU1039">
        <v>30</v>
      </c>
      <c r="AW1039" t="s">
        <v>137</v>
      </c>
      <c r="AX1039" t="s">
        <v>138</v>
      </c>
      <c r="AZ1039" t="s">
        <v>42</v>
      </c>
      <c r="BD1039" t="s">
        <v>173</v>
      </c>
      <c r="BF1039">
        <v>-117.251169271164</v>
      </c>
      <c r="BG1039">
        <v>34.104862873975001</v>
      </c>
    </row>
    <row r="1040" spans="1:59" x14ac:dyDescent="0.3">
      <c r="A1040">
        <v>1440</v>
      </c>
      <c r="B1040">
        <v>8618</v>
      </c>
      <c r="C1040" t="s">
        <v>2893</v>
      </c>
      <c r="D1040" t="s">
        <v>2894</v>
      </c>
      <c r="E1040" t="s">
        <v>141</v>
      </c>
      <c r="F1040">
        <v>-117.251288</v>
      </c>
      <c r="G1040">
        <v>34.104897999999999</v>
      </c>
      <c r="H1040" t="s">
        <v>142</v>
      </c>
      <c r="I1040">
        <v>2.5</v>
      </c>
      <c r="J1040">
        <v>5.4</v>
      </c>
      <c r="K1040">
        <v>7.9</v>
      </c>
      <c r="L1040" t="s">
        <v>53</v>
      </c>
      <c r="M1040" t="s">
        <v>129</v>
      </c>
      <c r="N1040" t="s">
        <v>125</v>
      </c>
      <c r="O1040">
        <v>0</v>
      </c>
      <c r="P1040" t="s">
        <v>195</v>
      </c>
      <c r="R1040" t="s">
        <v>66</v>
      </c>
      <c r="S1040" t="s">
        <v>144</v>
      </c>
      <c r="T1040" t="s">
        <v>42</v>
      </c>
      <c r="U1040" t="s">
        <v>42</v>
      </c>
      <c r="V1040" t="s">
        <v>157</v>
      </c>
      <c r="W1040" t="s">
        <v>146</v>
      </c>
      <c r="X1040" s="1">
        <v>25569</v>
      </c>
      <c r="Y1040" t="s">
        <v>157</v>
      </c>
      <c r="Z1040" t="s">
        <v>170</v>
      </c>
      <c r="AA1040" t="s">
        <v>2895</v>
      </c>
      <c r="AB1040" t="s">
        <v>148</v>
      </c>
      <c r="AD1040" t="s">
        <v>66</v>
      </c>
      <c r="AE1040">
        <v>0</v>
      </c>
      <c r="AF1040" t="s">
        <v>2896</v>
      </c>
      <c r="AG1040" t="s">
        <v>129</v>
      </c>
      <c r="AH1040" t="s">
        <v>146</v>
      </c>
      <c r="AI1040" t="s">
        <v>146</v>
      </c>
      <c r="AJ1040" t="s">
        <v>146</v>
      </c>
      <c r="AK1040" t="s">
        <v>129</v>
      </c>
      <c r="AL1040" t="s">
        <v>187</v>
      </c>
      <c r="AO1040" t="s">
        <v>136</v>
      </c>
      <c r="AP1040">
        <v>11</v>
      </c>
      <c r="AQ1040" t="s">
        <v>151</v>
      </c>
      <c r="AR1040" t="s">
        <v>538</v>
      </c>
      <c r="AS1040" t="s">
        <v>53</v>
      </c>
      <c r="AT1040">
        <v>11</v>
      </c>
      <c r="AU1040">
        <v>45</v>
      </c>
      <c r="AW1040" t="s">
        <v>137</v>
      </c>
      <c r="AX1040" t="s">
        <v>138</v>
      </c>
      <c r="AY1040" t="s">
        <v>53</v>
      </c>
      <c r="AZ1040" t="s">
        <v>42</v>
      </c>
      <c r="BA1040" t="s">
        <v>42</v>
      </c>
      <c r="BF1040">
        <v>-117.25118500294499</v>
      </c>
      <c r="BG1040">
        <v>34.105024146589301</v>
      </c>
    </row>
    <row r="1041" spans="1:59" x14ac:dyDescent="0.3">
      <c r="A1041">
        <v>1441</v>
      </c>
      <c r="B1041">
        <v>8510</v>
      </c>
      <c r="C1041" t="s">
        <v>2897</v>
      </c>
      <c r="D1041" t="s">
        <v>2898</v>
      </c>
      <c r="E1041" t="s">
        <v>141</v>
      </c>
      <c r="F1041">
        <v>-117.251901</v>
      </c>
      <c r="G1041">
        <v>34.110388999999998</v>
      </c>
      <c r="H1041" t="s">
        <v>142</v>
      </c>
      <c r="I1041">
        <v>16.2</v>
      </c>
      <c r="J1041">
        <v>19.5</v>
      </c>
      <c r="K1041">
        <v>35.700000000000003</v>
      </c>
      <c r="L1041" t="s">
        <v>53</v>
      </c>
      <c r="M1041" t="s">
        <v>129</v>
      </c>
      <c r="N1041" t="s">
        <v>125</v>
      </c>
      <c r="O1041">
        <v>0</v>
      </c>
      <c r="P1041" t="s">
        <v>143</v>
      </c>
      <c r="R1041" t="s">
        <v>155</v>
      </c>
      <c r="S1041" t="s">
        <v>127</v>
      </c>
      <c r="T1041" t="s">
        <v>42</v>
      </c>
      <c r="U1041" t="s">
        <v>42</v>
      </c>
      <c r="W1041" t="s">
        <v>129</v>
      </c>
      <c r="X1041" s="1">
        <v>37227</v>
      </c>
      <c r="Y1041" t="s">
        <v>130</v>
      </c>
      <c r="Z1041" t="s">
        <v>181</v>
      </c>
      <c r="AA1041" t="s">
        <v>1141</v>
      </c>
      <c r="AB1041" t="s">
        <v>148</v>
      </c>
      <c r="AC1041" t="s">
        <v>133</v>
      </c>
      <c r="AD1041" t="s">
        <v>66</v>
      </c>
      <c r="AE1041">
        <v>0</v>
      </c>
      <c r="AF1041" t="s">
        <v>2899</v>
      </c>
      <c r="AG1041" t="s">
        <v>129</v>
      </c>
      <c r="AH1041" t="s">
        <v>129</v>
      </c>
      <c r="AI1041" t="s">
        <v>129</v>
      </c>
      <c r="AJ1041" t="s">
        <v>129</v>
      </c>
      <c r="AK1041" t="s">
        <v>129</v>
      </c>
      <c r="AL1041" t="s">
        <v>187</v>
      </c>
      <c r="AM1041" t="s">
        <v>2900</v>
      </c>
      <c r="AO1041" t="s">
        <v>136</v>
      </c>
      <c r="AP1041">
        <v>0</v>
      </c>
      <c r="AQ1041" t="s">
        <v>151</v>
      </c>
      <c r="AR1041" t="s">
        <v>538</v>
      </c>
      <c r="AS1041" t="s">
        <v>53</v>
      </c>
      <c r="AT1041">
        <v>0</v>
      </c>
      <c r="AU1041">
        <v>0</v>
      </c>
      <c r="AW1041" t="s">
        <v>137</v>
      </c>
      <c r="AX1041" t="s">
        <v>138</v>
      </c>
      <c r="AY1041" t="s">
        <v>53</v>
      </c>
      <c r="AZ1041" t="s">
        <v>42</v>
      </c>
      <c r="BA1041" t="s">
        <v>42</v>
      </c>
      <c r="BF1041">
        <v>-117.251902451783</v>
      </c>
      <c r="BG1041">
        <v>34.110666493231598</v>
      </c>
    </row>
    <row r="1042" spans="1:59" x14ac:dyDescent="0.3">
      <c r="A1042">
        <v>1442</v>
      </c>
      <c r="B1042">
        <v>8550</v>
      </c>
      <c r="C1042" t="s">
        <v>2901</v>
      </c>
      <c r="D1042" t="s">
        <v>2902</v>
      </c>
      <c r="E1042" t="s">
        <v>180</v>
      </c>
      <c r="F1042">
        <v>-117.25236700000001</v>
      </c>
      <c r="G1042">
        <v>34.115229999999997</v>
      </c>
      <c r="H1042" t="s">
        <v>142</v>
      </c>
      <c r="I1042">
        <v>1.9</v>
      </c>
      <c r="J1042">
        <v>6.1</v>
      </c>
      <c r="K1042">
        <v>8</v>
      </c>
      <c r="L1042" t="s">
        <v>53</v>
      </c>
      <c r="M1042" t="s">
        <v>129</v>
      </c>
      <c r="O1042">
        <v>0</v>
      </c>
      <c r="P1042" t="s">
        <v>143</v>
      </c>
      <c r="S1042" t="s">
        <v>127</v>
      </c>
      <c r="U1042" t="s">
        <v>42</v>
      </c>
      <c r="V1042" t="s">
        <v>128</v>
      </c>
      <c r="W1042" t="s">
        <v>129</v>
      </c>
      <c r="X1042" s="1">
        <v>25569</v>
      </c>
      <c r="Y1042" t="s">
        <v>130</v>
      </c>
      <c r="Z1042" t="s">
        <v>66</v>
      </c>
      <c r="AB1042" t="s">
        <v>148</v>
      </c>
      <c r="AD1042" t="s">
        <v>66</v>
      </c>
      <c r="AE1042">
        <v>0</v>
      </c>
      <c r="AG1042" t="s">
        <v>129</v>
      </c>
      <c r="AH1042" t="s">
        <v>129</v>
      </c>
      <c r="AI1042" t="s">
        <v>129</v>
      </c>
      <c r="AJ1042" t="s">
        <v>146</v>
      </c>
      <c r="AK1042" t="s">
        <v>129</v>
      </c>
      <c r="AL1042" t="s">
        <v>187</v>
      </c>
      <c r="AM1042" t="s">
        <v>810</v>
      </c>
      <c r="AO1042" t="s">
        <v>136</v>
      </c>
      <c r="AT1042">
        <v>0</v>
      </c>
      <c r="AU1042">
        <v>0</v>
      </c>
      <c r="AW1042" t="s">
        <v>137</v>
      </c>
      <c r="AX1042" t="s">
        <v>138</v>
      </c>
      <c r="AZ1042" t="s">
        <v>42</v>
      </c>
      <c r="BD1042" t="s">
        <v>173</v>
      </c>
      <c r="BF1042">
        <v>-117.25236700000001</v>
      </c>
      <c r="BG1042">
        <v>34.115229999999997</v>
      </c>
    </row>
    <row r="1043" spans="1:59" x14ac:dyDescent="0.3">
      <c r="A1043">
        <v>1443</v>
      </c>
      <c r="B1043">
        <v>6536</v>
      </c>
      <c r="C1043" t="s">
        <v>2903</v>
      </c>
      <c r="D1043" t="s">
        <v>2904</v>
      </c>
      <c r="E1043" t="s">
        <v>141</v>
      </c>
      <c r="F1043">
        <v>-117.243439</v>
      </c>
      <c r="G1043">
        <v>34.115690000000001</v>
      </c>
      <c r="H1043" t="s">
        <v>142</v>
      </c>
      <c r="I1043">
        <v>3.3</v>
      </c>
      <c r="J1043">
        <v>5.6</v>
      </c>
      <c r="K1043">
        <v>8.9</v>
      </c>
      <c r="L1043" t="s">
        <v>31</v>
      </c>
      <c r="M1043" t="s">
        <v>129</v>
      </c>
      <c r="N1043" t="s">
        <v>125</v>
      </c>
      <c r="O1043">
        <v>0</v>
      </c>
      <c r="P1043" t="s">
        <v>143</v>
      </c>
      <c r="R1043" t="s">
        <v>66</v>
      </c>
      <c r="S1043" t="s">
        <v>144</v>
      </c>
      <c r="T1043" t="s">
        <v>42</v>
      </c>
      <c r="U1043" t="s">
        <v>42</v>
      </c>
      <c r="V1043" t="s">
        <v>156</v>
      </c>
      <c r="W1043" t="s">
        <v>146</v>
      </c>
      <c r="X1043" s="1">
        <v>37227</v>
      </c>
      <c r="Y1043" t="s">
        <v>145</v>
      </c>
      <c r="Z1043" t="s">
        <v>181</v>
      </c>
      <c r="AA1043" t="s">
        <v>409</v>
      </c>
      <c r="AB1043" t="s">
        <v>148</v>
      </c>
      <c r="AC1043" t="s">
        <v>133</v>
      </c>
      <c r="AD1043" t="s">
        <v>60</v>
      </c>
      <c r="AE1043">
        <v>0</v>
      </c>
      <c r="AF1043" t="s">
        <v>149</v>
      </c>
      <c r="AG1043" t="s">
        <v>146</v>
      </c>
      <c r="AH1043" t="s">
        <v>146</v>
      </c>
      <c r="AI1043" t="s">
        <v>146</v>
      </c>
      <c r="AJ1043" t="s">
        <v>146</v>
      </c>
      <c r="AK1043" t="s">
        <v>146</v>
      </c>
      <c r="AL1043" t="s">
        <v>187</v>
      </c>
      <c r="AO1043" t="s">
        <v>136</v>
      </c>
      <c r="AP1043">
        <v>6</v>
      </c>
      <c r="AQ1043" t="s">
        <v>151</v>
      </c>
      <c r="AR1043" t="s">
        <v>164</v>
      </c>
      <c r="AS1043" t="s">
        <v>53</v>
      </c>
      <c r="AT1043">
        <v>9</v>
      </c>
      <c r="AU1043">
        <v>35</v>
      </c>
      <c r="AW1043" t="s">
        <v>137</v>
      </c>
      <c r="AX1043" t="s">
        <v>138</v>
      </c>
      <c r="AY1043" t="s">
        <v>53</v>
      </c>
      <c r="AZ1043" t="s">
        <v>42</v>
      </c>
      <c r="BA1043" t="s">
        <v>42</v>
      </c>
      <c r="BF1043">
        <v>-117.243241589482</v>
      </c>
      <c r="BG1043">
        <v>34.115636705533298</v>
      </c>
    </row>
    <row r="1044" spans="1:59" x14ac:dyDescent="0.3">
      <c r="A1044">
        <v>1444</v>
      </c>
      <c r="B1044">
        <v>6539</v>
      </c>
      <c r="C1044" t="s">
        <v>2905</v>
      </c>
      <c r="D1044" t="s">
        <v>2906</v>
      </c>
      <c r="E1044" t="s">
        <v>141</v>
      </c>
      <c r="F1044">
        <v>-117.23445</v>
      </c>
      <c r="G1044">
        <v>34.115676000000001</v>
      </c>
      <c r="H1044" t="s">
        <v>142</v>
      </c>
      <c r="I1044">
        <v>2.7</v>
      </c>
      <c r="J1044">
        <v>10.7</v>
      </c>
      <c r="K1044">
        <v>13.4</v>
      </c>
      <c r="L1044" t="s">
        <v>53</v>
      </c>
      <c r="M1044" t="s">
        <v>129</v>
      </c>
      <c r="N1044" t="s">
        <v>214</v>
      </c>
      <c r="O1044">
        <v>0</v>
      </c>
      <c r="P1044" t="s">
        <v>143</v>
      </c>
      <c r="R1044" t="s">
        <v>66</v>
      </c>
      <c r="S1044" t="s">
        <v>144</v>
      </c>
      <c r="T1044" t="s">
        <v>42</v>
      </c>
      <c r="U1044" t="s">
        <v>42</v>
      </c>
      <c r="X1044" s="1">
        <v>37227</v>
      </c>
      <c r="Y1044" t="s">
        <v>145</v>
      </c>
      <c r="Z1044" t="s">
        <v>131</v>
      </c>
      <c r="AA1044" t="s">
        <v>409</v>
      </c>
      <c r="AB1044" t="s">
        <v>148</v>
      </c>
      <c r="AC1044" t="s">
        <v>133</v>
      </c>
      <c r="AD1044" t="s">
        <v>66</v>
      </c>
      <c r="AE1044">
        <v>0</v>
      </c>
      <c r="AF1044" t="s">
        <v>541</v>
      </c>
      <c r="AG1044" t="s">
        <v>146</v>
      </c>
      <c r="AH1044" t="s">
        <v>146</v>
      </c>
      <c r="AI1044" t="s">
        <v>146</v>
      </c>
      <c r="AJ1044" t="s">
        <v>146</v>
      </c>
      <c r="AK1044" t="s">
        <v>146</v>
      </c>
      <c r="AL1044" t="s">
        <v>150</v>
      </c>
      <c r="AO1044" t="s">
        <v>136</v>
      </c>
      <c r="AP1044">
        <v>5</v>
      </c>
      <c r="AQ1044" t="s">
        <v>151</v>
      </c>
      <c r="AR1044" t="s">
        <v>538</v>
      </c>
      <c r="AS1044" t="s">
        <v>53</v>
      </c>
      <c r="AT1044">
        <v>8</v>
      </c>
      <c r="AU1044">
        <v>8</v>
      </c>
      <c r="AV1044" t="s">
        <v>150</v>
      </c>
      <c r="AW1044" t="s">
        <v>137</v>
      </c>
      <c r="AX1044" t="s">
        <v>138</v>
      </c>
      <c r="AY1044" t="s">
        <v>53</v>
      </c>
      <c r="AZ1044" t="s">
        <v>42</v>
      </c>
      <c r="BA1044" t="s">
        <v>42</v>
      </c>
      <c r="BF1044">
        <v>-117.234531538892</v>
      </c>
      <c r="BG1044">
        <v>34.115628034729603</v>
      </c>
    </row>
    <row r="1045" spans="1:59" x14ac:dyDescent="0.3">
      <c r="A1045">
        <v>1601</v>
      </c>
      <c r="B1045">
        <v>5519</v>
      </c>
      <c r="C1045" t="s">
        <v>2907</v>
      </c>
      <c r="D1045" t="s">
        <v>2908</v>
      </c>
      <c r="E1045" t="s">
        <v>180</v>
      </c>
      <c r="F1045">
        <v>-117.282359</v>
      </c>
      <c r="G1045">
        <v>34.065879000000002</v>
      </c>
      <c r="H1045" t="s">
        <v>449</v>
      </c>
      <c r="I1045">
        <v>4.5999999999999996</v>
      </c>
      <c r="J1045">
        <v>0.5</v>
      </c>
      <c r="K1045">
        <v>5.0999999999999996</v>
      </c>
      <c r="L1045" t="s">
        <v>31</v>
      </c>
      <c r="M1045" t="s">
        <v>129</v>
      </c>
      <c r="N1045" t="s">
        <v>235</v>
      </c>
      <c r="O1045">
        <v>0</v>
      </c>
      <c r="P1045" t="s">
        <v>275</v>
      </c>
      <c r="S1045" t="s">
        <v>144</v>
      </c>
      <c r="U1045" t="s">
        <v>42</v>
      </c>
      <c r="V1045" t="s">
        <v>156</v>
      </c>
      <c r="W1045" t="s">
        <v>146</v>
      </c>
      <c r="X1045" s="1">
        <v>37227</v>
      </c>
      <c r="Y1045" t="s">
        <v>157</v>
      </c>
      <c r="Z1045" t="s">
        <v>181</v>
      </c>
      <c r="AA1045" t="s">
        <v>457</v>
      </c>
      <c r="AB1045" t="s">
        <v>148</v>
      </c>
      <c r="AD1045" t="s">
        <v>60</v>
      </c>
      <c r="AE1045">
        <v>0</v>
      </c>
      <c r="AF1045" t="s">
        <v>327</v>
      </c>
      <c r="AG1045" t="s">
        <v>129</v>
      </c>
      <c r="AH1045" t="s">
        <v>129</v>
      </c>
      <c r="AI1045" t="s">
        <v>146</v>
      </c>
      <c r="AJ1045" t="s">
        <v>146</v>
      </c>
      <c r="AK1045" t="s">
        <v>146</v>
      </c>
      <c r="AL1045" t="s">
        <v>187</v>
      </c>
      <c r="AM1045" t="s">
        <v>1236</v>
      </c>
      <c r="AO1045" t="s">
        <v>136</v>
      </c>
      <c r="AP1045">
        <v>6</v>
      </c>
      <c r="AR1045" t="s">
        <v>164</v>
      </c>
      <c r="AT1045">
        <v>6</v>
      </c>
      <c r="AU1045">
        <v>30</v>
      </c>
      <c r="AW1045" t="s">
        <v>137</v>
      </c>
      <c r="AX1045" t="s">
        <v>138</v>
      </c>
      <c r="AZ1045" t="s">
        <v>42</v>
      </c>
      <c r="BD1045" t="s">
        <v>173</v>
      </c>
      <c r="BF1045">
        <v>-117.283152934032</v>
      </c>
      <c r="BG1045">
        <v>34.065960766811003</v>
      </c>
    </row>
    <row r="1046" spans="1:59" x14ac:dyDescent="0.3">
      <c r="A1046">
        <v>1445</v>
      </c>
      <c r="B1046">
        <v>8886</v>
      </c>
      <c r="C1046" t="s">
        <v>2909</v>
      </c>
      <c r="D1046" t="s">
        <v>2910</v>
      </c>
      <c r="E1046" t="s">
        <v>180</v>
      </c>
      <c r="F1046">
        <v>-117.229102</v>
      </c>
      <c r="G1046">
        <v>34.104388999999998</v>
      </c>
      <c r="H1046" t="s">
        <v>142</v>
      </c>
      <c r="I1046">
        <v>1.2</v>
      </c>
      <c r="J1046">
        <v>0.8</v>
      </c>
      <c r="K1046">
        <v>2</v>
      </c>
      <c r="L1046" t="s">
        <v>31</v>
      </c>
      <c r="M1046" t="s">
        <v>129</v>
      </c>
      <c r="O1046">
        <v>0</v>
      </c>
      <c r="S1046" t="s">
        <v>144</v>
      </c>
      <c r="T1046" t="s">
        <v>202</v>
      </c>
      <c r="U1046" t="s">
        <v>28</v>
      </c>
      <c r="V1046" t="s">
        <v>145</v>
      </c>
      <c r="W1046" t="s">
        <v>146</v>
      </c>
      <c r="Y1046" t="s">
        <v>145</v>
      </c>
      <c r="Z1046" t="s">
        <v>203</v>
      </c>
      <c r="AB1046" t="s">
        <v>204</v>
      </c>
      <c r="AD1046" t="s">
        <v>59</v>
      </c>
      <c r="AE1046">
        <v>0</v>
      </c>
      <c r="AG1046" t="s">
        <v>146</v>
      </c>
      <c r="AH1046" t="s">
        <v>146</v>
      </c>
      <c r="AI1046" t="s">
        <v>146</v>
      </c>
      <c r="AJ1046" t="s">
        <v>146</v>
      </c>
      <c r="AK1046" t="s">
        <v>146</v>
      </c>
      <c r="AL1046" t="s">
        <v>271</v>
      </c>
      <c r="AO1046" t="s">
        <v>136</v>
      </c>
      <c r="AP1046">
        <v>5</v>
      </c>
      <c r="AQ1046" t="s">
        <v>164</v>
      </c>
      <c r="AR1046" t="s">
        <v>164</v>
      </c>
      <c r="AT1046">
        <v>10</v>
      </c>
      <c r="AU1046">
        <v>40</v>
      </c>
      <c r="AW1046" t="s">
        <v>137</v>
      </c>
      <c r="AX1046" t="s">
        <v>138</v>
      </c>
      <c r="AZ1046" t="s">
        <v>42</v>
      </c>
      <c r="BD1046" t="s">
        <v>173</v>
      </c>
      <c r="BF1046">
        <v>-117.229102</v>
      </c>
      <c r="BG1046">
        <v>34.104566673069201</v>
      </c>
    </row>
    <row r="1047" spans="1:59" x14ac:dyDescent="0.3">
      <c r="A1047">
        <v>1446</v>
      </c>
      <c r="B1047">
        <v>6542</v>
      </c>
      <c r="C1047" t="s">
        <v>2911</v>
      </c>
      <c r="D1047" t="s">
        <v>2912</v>
      </c>
      <c r="E1047" t="s">
        <v>141</v>
      </c>
      <c r="F1047">
        <v>-117.225689</v>
      </c>
      <c r="G1047">
        <v>34.115648999999998</v>
      </c>
      <c r="H1047" t="s">
        <v>142</v>
      </c>
      <c r="I1047">
        <v>2.7</v>
      </c>
      <c r="J1047">
        <v>6.7</v>
      </c>
      <c r="K1047">
        <v>9.4</v>
      </c>
      <c r="L1047" t="s">
        <v>31</v>
      </c>
      <c r="M1047" t="s">
        <v>129</v>
      </c>
      <c r="N1047" t="s">
        <v>125</v>
      </c>
      <c r="O1047">
        <v>0</v>
      </c>
      <c r="P1047" t="s">
        <v>143</v>
      </c>
      <c r="R1047" t="s">
        <v>66</v>
      </c>
      <c r="S1047" t="s">
        <v>144</v>
      </c>
      <c r="T1047" t="s">
        <v>42</v>
      </c>
      <c r="U1047" t="s">
        <v>42</v>
      </c>
      <c r="V1047" t="s">
        <v>145</v>
      </c>
      <c r="W1047" t="s">
        <v>146</v>
      </c>
      <c r="X1047" s="1">
        <v>37227</v>
      </c>
      <c r="Y1047" t="s">
        <v>145</v>
      </c>
      <c r="Z1047" t="s">
        <v>181</v>
      </c>
      <c r="AA1047" t="s">
        <v>409</v>
      </c>
      <c r="AB1047" t="s">
        <v>148</v>
      </c>
      <c r="AC1047" t="s">
        <v>133</v>
      </c>
      <c r="AD1047" t="s">
        <v>60</v>
      </c>
      <c r="AE1047">
        <v>0</v>
      </c>
      <c r="AF1047" t="s">
        <v>1216</v>
      </c>
      <c r="AG1047" t="s">
        <v>146</v>
      </c>
      <c r="AH1047" t="s">
        <v>146</v>
      </c>
      <c r="AI1047" t="s">
        <v>146</v>
      </c>
      <c r="AJ1047" t="s">
        <v>146</v>
      </c>
      <c r="AK1047" t="s">
        <v>146</v>
      </c>
      <c r="AL1047" t="s">
        <v>187</v>
      </c>
      <c r="AM1047" t="s">
        <v>2913</v>
      </c>
      <c r="AO1047" t="s">
        <v>136</v>
      </c>
      <c r="AP1047">
        <v>4</v>
      </c>
      <c r="AQ1047" t="s">
        <v>151</v>
      </c>
      <c r="AR1047" t="s">
        <v>164</v>
      </c>
      <c r="AS1047" t="s">
        <v>53</v>
      </c>
      <c r="AT1047">
        <v>12</v>
      </c>
      <c r="AU1047">
        <v>23</v>
      </c>
      <c r="AW1047" t="s">
        <v>137</v>
      </c>
      <c r="AX1047" t="s">
        <v>138</v>
      </c>
      <c r="AY1047" t="s">
        <v>53</v>
      </c>
      <c r="AZ1047" t="s">
        <v>42</v>
      </c>
      <c r="BA1047" t="s">
        <v>42</v>
      </c>
      <c r="BF1047">
        <v>-117.225770539138</v>
      </c>
      <c r="BG1047">
        <v>34.115617023078102</v>
      </c>
    </row>
    <row r="1048" spans="1:59" x14ac:dyDescent="0.3">
      <c r="A1048">
        <v>1447</v>
      </c>
      <c r="B1048">
        <v>7735</v>
      </c>
      <c r="C1048" t="s">
        <v>2914</v>
      </c>
      <c r="D1048" t="s">
        <v>2915</v>
      </c>
      <c r="E1048" t="s">
        <v>141</v>
      </c>
      <c r="F1048">
        <v>-117.21767199999999</v>
      </c>
      <c r="G1048">
        <v>34.115651</v>
      </c>
      <c r="H1048" t="s">
        <v>142</v>
      </c>
      <c r="I1048">
        <v>1.1000000000000001</v>
      </c>
      <c r="J1048">
        <v>1.4</v>
      </c>
      <c r="K1048">
        <v>2.5</v>
      </c>
      <c r="L1048" t="s">
        <v>53</v>
      </c>
      <c r="M1048" t="s">
        <v>129</v>
      </c>
      <c r="N1048" t="s">
        <v>125</v>
      </c>
      <c r="O1048">
        <v>0</v>
      </c>
      <c r="P1048" t="s">
        <v>143</v>
      </c>
      <c r="R1048" t="s">
        <v>155</v>
      </c>
      <c r="S1048" t="s">
        <v>144</v>
      </c>
      <c r="T1048" t="s">
        <v>42</v>
      </c>
      <c r="U1048" t="s">
        <v>42</v>
      </c>
      <c r="V1048" t="s">
        <v>156</v>
      </c>
      <c r="W1048" t="s">
        <v>129</v>
      </c>
      <c r="X1048" s="1">
        <v>37227</v>
      </c>
      <c r="Y1048" t="s">
        <v>145</v>
      </c>
      <c r="Z1048" t="s">
        <v>181</v>
      </c>
      <c r="AA1048" t="s">
        <v>409</v>
      </c>
      <c r="AB1048" t="s">
        <v>148</v>
      </c>
      <c r="AC1048" t="s">
        <v>183</v>
      </c>
      <c r="AD1048" t="s">
        <v>66</v>
      </c>
      <c r="AE1048">
        <v>0</v>
      </c>
      <c r="AG1048" t="s">
        <v>146</v>
      </c>
      <c r="AH1048" t="s">
        <v>146</v>
      </c>
      <c r="AI1048" t="s">
        <v>146</v>
      </c>
      <c r="AJ1048" t="s">
        <v>146</v>
      </c>
      <c r="AK1048" t="s">
        <v>146</v>
      </c>
      <c r="AL1048" t="s">
        <v>187</v>
      </c>
      <c r="AO1048" t="s">
        <v>136</v>
      </c>
      <c r="AP1048">
        <v>4</v>
      </c>
      <c r="AQ1048" t="s">
        <v>151</v>
      </c>
      <c r="AR1048" t="s">
        <v>538</v>
      </c>
      <c r="AS1048" t="s">
        <v>53</v>
      </c>
      <c r="AT1048">
        <v>11</v>
      </c>
      <c r="AU1048">
        <v>34</v>
      </c>
      <c r="AW1048" t="s">
        <v>137</v>
      </c>
      <c r="AX1048" t="s">
        <v>138</v>
      </c>
      <c r="AY1048" t="s">
        <v>53</v>
      </c>
      <c r="AZ1048" t="s">
        <v>42</v>
      </c>
      <c r="BA1048" t="s">
        <v>42</v>
      </c>
      <c r="BF1048">
        <v>-117.217768559524</v>
      </c>
      <c r="BG1048">
        <v>34.115597705102097</v>
      </c>
    </row>
    <row r="1049" spans="1:59" x14ac:dyDescent="0.3">
      <c r="A1049">
        <v>1448</v>
      </c>
      <c r="B1049">
        <v>305</v>
      </c>
      <c r="C1049" t="s">
        <v>2916</v>
      </c>
      <c r="D1049" t="s">
        <v>2917</v>
      </c>
      <c r="E1049" t="s">
        <v>141</v>
      </c>
      <c r="F1049">
        <v>-117.21759400000001</v>
      </c>
      <c r="G1049">
        <v>34.112636000000002</v>
      </c>
      <c r="H1049" t="s">
        <v>142</v>
      </c>
      <c r="I1049">
        <v>2.5</v>
      </c>
      <c r="J1049">
        <v>6.1</v>
      </c>
      <c r="K1049">
        <v>8.6</v>
      </c>
      <c r="L1049" t="s">
        <v>53</v>
      </c>
      <c r="M1049" t="s">
        <v>129</v>
      </c>
      <c r="N1049" t="s">
        <v>125</v>
      </c>
      <c r="O1049">
        <v>0</v>
      </c>
      <c r="P1049" t="s">
        <v>143</v>
      </c>
      <c r="R1049" t="s">
        <v>66</v>
      </c>
      <c r="S1049" t="s">
        <v>144</v>
      </c>
      <c r="T1049" t="s">
        <v>42</v>
      </c>
      <c r="U1049" t="s">
        <v>42</v>
      </c>
      <c r="V1049" t="s">
        <v>156</v>
      </c>
      <c r="W1049" t="s">
        <v>129</v>
      </c>
      <c r="X1049" s="1">
        <v>37227</v>
      </c>
      <c r="Y1049" t="s">
        <v>145</v>
      </c>
      <c r="Z1049" t="s">
        <v>181</v>
      </c>
      <c r="AA1049" t="s">
        <v>409</v>
      </c>
      <c r="AB1049" t="s">
        <v>148</v>
      </c>
      <c r="AC1049" t="s">
        <v>245</v>
      </c>
      <c r="AD1049" t="s">
        <v>66</v>
      </c>
      <c r="AE1049">
        <v>0</v>
      </c>
      <c r="AF1049" t="s">
        <v>520</v>
      </c>
      <c r="AG1049" t="s">
        <v>146</v>
      </c>
      <c r="AH1049" t="s">
        <v>146</v>
      </c>
      <c r="AI1049" t="s">
        <v>146</v>
      </c>
      <c r="AJ1049" t="s">
        <v>146</v>
      </c>
      <c r="AK1049" t="s">
        <v>146</v>
      </c>
      <c r="AL1049" t="s">
        <v>187</v>
      </c>
      <c r="AN1049" t="s">
        <v>217</v>
      </c>
      <c r="AO1049" t="s">
        <v>136</v>
      </c>
      <c r="AP1049">
        <v>5</v>
      </c>
      <c r="AQ1049" t="s">
        <v>151</v>
      </c>
      <c r="AR1049" t="s">
        <v>538</v>
      </c>
      <c r="AS1049" t="s">
        <v>53</v>
      </c>
      <c r="AT1049">
        <v>10</v>
      </c>
      <c r="AU1049">
        <v>25</v>
      </c>
      <c r="AW1049" t="s">
        <v>137</v>
      </c>
      <c r="AX1049" t="s">
        <v>138</v>
      </c>
      <c r="AY1049" t="s">
        <v>53</v>
      </c>
      <c r="AZ1049" t="s">
        <v>42</v>
      </c>
      <c r="BA1049" t="s">
        <v>42</v>
      </c>
      <c r="BF1049">
        <v>-117.21759614573401</v>
      </c>
      <c r="BG1049">
        <v>34.112794113662602</v>
      </c>
    </row>
    <row r="1050" spans="1:59" x14ac:dyDescent="0.3">
      <c r="A1050">
        <v>1449</v>
      </c>
      <c r="B1050">
        <v>6544</v>
      </c>
      <c r="C1050" t="s">
        <v>2918</v>
      </c>
      <c r="D1050" t="s">
        <v>2919</v>
      </c>
      <c r="E1050" t="s">
        <v>141</v>
      </c>
      <c r="F1050">
        <v>-117.217608</v>
      </c>
      <c r="G1050">
        <v>34.109245000000001</v>
      </c>
      <c r="H1050" t="s">
        <v>142</v>
      </c>
      <c r="I1050">
        <v>5.6</v>
      </c>
      <c r="J1050">
        <v>8</v>
      </c>
      <c r="K1050">
        <v>13.6</v>
      </c>
      <c r="L1050" t="s">
        <v>53</v>
      </c>
      <c r="M1050" t="s">
        <v>129</v>
      </c>
      <c r="N1050" t="s">
        <v>125</v>
      </c>
      <c r="O1050">
        <v>0</v>
      </c>
      <c r="P1050" t="s">
        <v>143</v>
      </c>
      <c r="R1050" t="s">
        <v>66</v>
      </c>
      <c r="S1050" t="s">
        <v>144</v>
      </c>
      <c r="T1050" t="s">
        <v>42</v>
      </c>
      <c r="U1050" t="s">
        <v>42</v>
      </c>
      <c r="V1050" t="s">
        <v>156</v>
      </c>
      <c r="W1050" t="s">
        <v>146</v>
      </c>
      <c r="X1050" s="1">
        <v>37227</v>
      </c>
      <c r="Y1050" t="s">
        <v>156</v>
      </c>
      <c r="Z1050" t="s">
        <v>181</v>
      </c>
      <c r="AA1050" t="s">
        <v>409</v>
      </c>
      <c r="AB1050" t="s">
        <v>148</v>
      </c>
      <c r="AC1050" t="s">
        <v>245</v>
      </c>
      <c r="AD1050" t="s">
        <v>66</v>
      </c>
      <c r="AE1050">
        <v>0</v>
      </c>
      <c r="AF1050" t="s">
        <v>1962</v>
      </c>
      <c r="AG1050" t="s">
        <v>129</v>
      </c>
      <c r="AH1050" t="s">
        <v>129</v>
      </c>
      <c r="AI1050" t="s">
        <v>146</v>
      </c>
      <c r="AJ1050" t="s">
        <v>146</v>
      </c>
      <c r="AK1050" t="s">
        <v>146</v>
      </c>
      <c r="AL1050" t="s">
        <v>187</v>
      </c>
      <c r="AM1050" t="s">
        <v>1207</v>
      </c>
      <c r="AN1050" t="s">
        <v>217</v>
      </c>
      <c r="AO1050" t="s">
        <v>136</v>
      </c>
      <c r="AP1050">
        <v>6</v>
      </c>
      <c r="AQ1050" t="s">
        <v>151</v>
      </c>
      <c r="AR1050" t="s">
        <v>538</v>
      </c>
      <c r="AS1050" t="s">
        <v>53</v>
      </c>
      <c r="AT1050">
        <v>6</v>
      </c>
      <c r="AU1050">
        <v>50</v>
      </c>
      <c r="AW1050" t="s">
        <v>137</v>
      </c>
      <c r="AX1050" t="s">
        <v>138</v>
      </c>
      <c r="AY1050" t="s">
        <v>53</v>
      </c>
      <c r="AZ1050" t="s">
        <v>42</v>
      </c>
      <c r="BA1050" t="s">
        <v>42</v>
      </c>
      <c r="BF1050">
        <v>-117.217627311938</v>
      </c>
      <c r="BG1050">
        <v>34.109051347017903</v>
      </c>
    </row>
    <row r="1051" spans="1:59" x14ac:dyDescent="0.3">
      <c r="A1051">
        <v>1450</v>
      </c>
      <c r="B1051">
        <v>6545</v>
      </c>
      <c r="C1051" t="s">
        <v>2920</v>
      </c>
      <c r="D1051" t="s">
        <v>2921</v>
      </c>
      <c r="E1051" t="s">
        <v>141</v>
      </c>
      <c r="F1051">
        <v>-117.208714</v>
      </c>
      <c r="G1051">
        <v>34.109003999999999</v>
      </c>
      <c r="H1051" t="s">
        <v>142</v>
      </c>
      <c r="I1051">
        <v>1</v>
      </c>
      <c r="J1051">
        <v>0.4</v>
      </c>
      <c r="K1051">
        <v>1.4</v>
      </c>
      <c r="L1051" t="s">
        <v>53</v>
      </c>
      <c r="M1051" t="s">
        <v>129</v>
      </c>
      <c r="N1051" t="s">
        <v>214</v>
      </c>
      <c r="O1051">
        <v>0</v>
      </c>
      <c r="P1051" t="s">
        <v>143</v>
      </c>
      <c r="R1051" t="s">
        <v>66</v>
      </c>
      <c r="S1051" t="s">
        <v>144</v>
      </c>
      <c r="T1051" t="s">
        <v>42</v>
      </c>
      <c r="U1051" t="s">
        <v>42</v>
      </c>
      <c r="X1051" s="1">
        <v>37227</v>
      </c>
      <c r="Y1051" t="s">
        <v>156</v>
      </c>
      <c r="Z1051" t="s">
        <v>181</v>
      </c>
      <c r="AA1051" t="s">
        <v>409</v>
      </c>
      <c r="AB1051" t="s">
        <v>148</v>
      </c>
      <c r="AC1051" t="s">
        <v>133</v>
      </c>
      <c r="AD1051" t="s">
        <v>66</v>
      </c>
      <c r="AE1051">
        <v>0</v>
      </c>
      <c r="AF1051" t="s">
        <v>1095</v>
      </c>
      <c r="AG1051" t="s">
        <v>146</v>
      </c>
      <c r="AH1051" t="s">
        <v>146</v>
      </c>
      <c r="AI1051" t="s">
        <v>146</v>
      </c>
      <c r="AJ1051" t="s">
        <v>146</v>
      </c>
      <c r="AK1051" t="s">
        <v>146</v>
      </c>
      <c r="AL1051" t="s">
        <v>187</v>
      </c>
      <c r="AO1051" t="s">
        <v>136</v>
      </c>
      <c r="AP1051">
        <v>6</v>
      </c>
      <c r="AQ1051" t="s">
        <v>151</v>
      </c>
      <c r="AR1051" t="s">
        <v>538</v>
      </c>
      <c r="AS1051" t="s">
        <v>53</v>
      </c>
      <c r="AT1051">
        <v>10</v>
      </c>
      <c r="AU1051">
        <v>40</v>
      </c>
      <c r="AW1051" t="s">
        <v>137</v>
      </c>
      <c r="AX1051" t="s">
        <v>138</v>
      </c>
      <c r="AY1051" t="s">
        <v>53</v>
      </c>
      <c r="AZ1051" t="s">
        <v>42</v>
      </c>
      <c r="BA1051" t="s">
        <v>42</v>
      </c>
      <c r="BF1051">
        <v>-117.208623877843</v>
      </c>
      <c r="BG1051">
        <v>34.108449687917599</v>
      </c>
    </row>
    <row r="1052" spans="1:59" x14ac:dyDescent="0.3">
      <c r="A1052">
        <v>1451</v>
      </c>
      <c r="B1052">
        <v>8421</v>
      </c>
      <c r="C1052" t="s">
        <v>2922</v>
      </c>
      <c r="D1052" t="s">
        <v>2923</v>
      </c>
      <c r="E1052" t="s">
        <v>180</v>
      </c>
      <c r="F1052">
        <v>-117.22752</v>
      </c>
      <c r="G1052">
        <v>34.146754999999999</v>
      </c>
      <c r="H1052" t="s">
        <v>415</v>
      </c>
      <c r="I1052">
        <v>125.8</v>
      </c>
      <c r="J1052">
        <v>122.4</v>
      </c>
      <c r="K1052">
        <v>248.2</v>
      </c>
      <c r="L1052" t="s">
        <v>33</v>
      </c>
      <c r="M1052" t="s">
        <v>129</v>
      </c>
      <c r="N1052" t="s">
        <v>125</v>
      </c>
      <c r="O1052">
        <v>0</v>
      </c>
      <c r="P1052" t="s">
        <v>195</v>
      </c>
      <c r="R1052" t="s">
        <v>155</v>
      </c>
      <c r="S1052" t="s">
        <v>144</v>
      </c>
      <c r="T1052" t="s">
        <v>202</v>
      </c>
      <c r="U1052" t="s">
        <v>32</v>
      </c>
      <c r="V1052" t="s">
        <v>145</v>
      </c>
      <c r="W1052" t="s">
        <v>146</v>
      </c>
      <c r="X1052" s="1">
        <v>37227</v>
      </c>
      <c r="Y1052" t="s">
        <v>145</v>
      </c>
      <c r="Z1052" t="s">
        <v>203</v>
      </c>
      <c r="AA1052" t="s">
        <v>269</v>
      </c>
      <c r="AB1052" t="s">
        <v>204</v>
      </c>
      <c r="AC1052" t="s">
        <v>133</v>
      </c>
      <c r="AD1052" t="s">
        <v>63</v>
      </c>
      <c r="AE1052">
        <v>0</v>
      </c>
      <c r="AG1052" t="s">
        <v>146</v>
      </c>
      <c r="AH1052" t="s">
        <v>146</v>
      </c>
      <c r="AI1052" t="s">
        <v>146</v>
      </c>
      <c r="AJ1052" t="s">
        <v>146</v>
      </c>
      <c r="AK1052" t="s">
        <v>146</v>
      </c>
      <c r="AL1052" t="s">
        <v>271</v>
      </c>
      <c r="AN1052" t="s">
        <v>1124</v>
      </c>
      <c r="AO1052" t="s">
        <v>136</v>
      </c>
      <c r="AP1052">
        <v>6</v>
      </c>
      <c r="AQ1052" t="s">
        <v>400</v>
      </c>
      <c r="AR1052" t="s">
        <v>400</v>
      </c>
      <c r="AT1052">
        <v>15</v>
      </c>
      <c r="AU1052">
        <v>30</v>
      </c>
      <c r="AW1052" t="s">
        <v>137</v>
      </c>
      <c r="AX1052" t="s">
        <v>138</v>
      </c>
      <c r="AZ1052" t="s">
        <v>42</v>
      </c>
      <c r="BC1052" t="s">
        <v>202</v>
      </c>
      <c r="BD1052" t="s">
        <v>173</v>
      </c>
      <c r="BF1052">
        <v>-117.22717788343201</v>
      </c>
      <c r="BG1052">
        <v>34.1466355495157</v>
      </c>
    </row>
    <row r="1053" spans="1:59" x14ac:dyDescent="0.3">
      <c r="A1053">
        <v>1452</v>
      </c>
      <c r="B1053">
        <v>8829</v>
      </c>
      <c r="C1053" t="s">
        <v>2924</v>
      </c>
      <c r="D1053" t="s">
        <v>2925</v>
      </c>
      <c r="E1053" t="s">
        <v>180</v>
      </c>
      <c r="F1053">
        <v>-117.226338</v>
      </c>
      <c r="G1053">
        <v>34.137343000000001</v>
      </c>
      <c r="H1053" t="s">
        <v>415</v>
      </c>
      <c r="I1053">
        <v>7.3</v>
      </c>
      <c r="J1053">
        <v>30.3</v>
      </c>
      <c r="K1053">
        <v>37.6</v>
      </c>
      <c r="L1053" t="s">
        <v>53</v>
      </c>
      <c r="M1053" t="s">
        <v>129</v>
      </c>
      <c r="O1053">
        <v>0</v>
      </c>
      <c r="S1053" t="s">
        <v>144</v>
      </c>
      <c r="T1053" t="s">
        <v>42</v>
      </c>
      <c r="U1053" t="s">
        <v>42</v>
      </c>
      <c r="V1053" t="s">
        <v>145</v>
      </c>
      <c r="W1053" t="s">
        <v>146</v>
      </c>
      <c r="Y1053" t="s">
        <v>156</v>
      </c>
      <c r="Z1053" t="s">
        <v>170</v>
      </c>
      <c r="AB1053" t="s">
        <v>148</v>
      </c>
      <c r="AD1053" t="s">
        <v>66</v>
      </c>
      <c r="AE1053">
        <v>0</v>
      </c>
      <c r="AG1053" t="s">
        <v>129</v>
      </c>
      <c r="AH1053" t="s">
        <v>129</v>
      </c>
      <c r="AI1053" t="s">
        <v>146</v>
      </c>
      <c r="AJ1053" t="s">
        <v>146</v>
      </c>
      <c r="AK1053" t="s">
        <v>146</v>
      </c>
      <c r="AL1053" t="s">
        <v>271</v>
      </c>
      <c r="AO1053" t="s">
        <v>136</v>
      </c>
      <c r="AP1053">
        <v>7</v>
      </c>
      <c r="AQ1053" t="s">
        <v>151</v>
      </c>
      <c r="AR1053" t="s">
        <v>538</v>
      </c>
      <c r="AT1053">
        <v>7</v>
      </c>
      <c r="AU1053">
        <v>50</v>
      </c>
      <c r="AW1053" t="s">
        <v>137</v>
      </c>
      <c r="AX1053" t="s">
        <v>138</v>
      </c>
      <c r="AZ1053" t="s">
        <v>42</v>
      </c>
      <c r="BD1053" t="s">
        <v>173</v>
      </c>
      <c r="BF1053">
        <v>-117.226338</v>
      </c>
      <c r="BG1053">
        <v>34.137343000000001</v>
      </c>
    </row>
    <row r="1054" spans="1:59" x14ac:dyDescent="0.3">
      <c r="A1054">
        <v>1453</v>
      </c>
      <c r="B1054">
        <v>8830</v>
      </c>
      <c r="C1054" t="s">
        <v>2926</v>
      </c>
      <c r="D1054" t="s">
        <v>2927</v>
      </c>
      <c r="E1054" t="s">
        <v>141</v>
      </c>
      <c r="F1054">
        <v>-117.226327</v>
      </c>
      <c r="G1054">
        <v>34.131968000000001</v>
      </c>
      <c r="H1054" t="s">
        <v>415</v>
      </c>
      <c r="I1054">
        <v>12.7</v>
      </c>
      <c r="J1054">
        <v>3.6</v>
      </c>
      <c r="K1054">
        <v>16.3</v>
      </c>
      <c r="L1054" t="s">
        <v>53</v>
      </c>
      <c r="M1054" t="s">
        <v>129</v>
      </c>
      <c r="O1054">
        <v>0</v>
      </c>
      <c r="S1054" t="s">
        <v>144</v>
      </c>
      <c r="T1054" t="s">
        <v>42</v>
      </c>
      <c r="U1054" t="s">
        <v>42</v>
      </c>
      <c r="W1054" t="s">
        <v>146</v>
      </c>
      <c r="Y1054" t="s">
        <v>157</v>
      </c>
      <c r="Z1054" t="s">
        <v>181</v>
      </c>
      <c r="AB1054" t="s">
        <v>148</v>
      </c>
      <c r="AD1054" t="s">
        <v>66</v>
      </c>
      <c r="AE1054">
        <v>0</v>
      </c>
      <c r="AG1054" t="s">
        <v>129</v>
      </c>
      <c r="AH1054" t="s">
        <v>129</v>
      </c>
      <c r="AI1054" t="s">
        <v>146</v>
      </c>
      <c r="AJ1054" t="s">
        <v>129</v>
      </c>
      <c r="AK1054" t="s">
        <v>129</v>
      </c>
      <c r="AL1054" t="s">
        <v>129</v>
      </c>
      <c r="AM1054" t="s">
        <v>2928</v>
      </c>
      <c r="AO1054" t="s">
        <v>136</v>
      </c>
      <c r="AP1054">
        <v>6</v>
      </c>
      <c r="AQ1054" t="s">
        <v>151</v>
      </c>
      <c r="AR1054" t="s">
        <v>538</v>
      </c>
      <c r="AS1054" t="s">
        <v>53</v>
      </c>
      <c r="AT1054">
        <v>6</v>
      </c>
      <c r="AU1054">
        <v>50</v>
      </c>
      <c r="AW1054" t="s">
        <v>137</v>
      </c>
      <c r="AX1054" t="s">
        <v>138</v>
      </c>
      <c r="AY1054" t="s">
        <v>53</v>
      </c>
      <c r="AZ1054" t="s">
        <v>42</v>
      </c>
      <c r="BA1054" t="s">
        <v>42</v>
      </c>
      <c r="BF1054">
        <v>-117.226335061242</v>
      </c>
      <c r="BG1054">
        <v>34.131971783145801</v>
      </c>
    </row>
    <row r="1055" spans="1:59" x14ac:dyDescent="0.3">
      <c r="A1055">
        <v>1454</v>
      </c>
      <c r="B1055">
        <v>8828</v>
      </c>
      <c r="C1055" t="s">
        <v>2929</v>
      </c>
      <c r="D1055" t="s">
        <v>2930</v>
      </c>
      <c r="E1055" t="s">
        <v>141</v>
      </c>
      <c r="F1055">
        <v>-117.22664899999999</v>
      </c>
      <c r="G1055">
        <v>34.128644999999999</v>
      </c>
      <c r="H1055" t="s">
        <v>415</v>
      </c>
      <c r="I1055">
        <v>20.2</v>
      </c>
      <c r="J1055">
        <v>17</v>
      </c>
      <c r="K1055">
        <v>37.200000000000003</v>
      </c>
      <c r="L1055" t="s">
        <v>53</v>
      </c>
      <c r="M1055" t="s">
        <v>129</v>
      </c>
      <c r="O1055">
        <v>0</v>
      </c>
      <c r="S1055" t="s">
        <v>144</v>
      </c>
      <c r="T1055" t="s">
        <v>42</v>
      </c>
      <c r="U1055" t="s">
        <v>42</v>
      </c>
      <c r="Y1055" t="s">
        <v>145</v>
      </c>
      <c r="Z1055" t="s">
        <v>181</v>
      </c>
      <c r="AB1055" t="s">
        <v>148</v>
      </c>
      <c r="AD1055" t="s">
        <v>66</v>
      </c>
      <c r="AE1055">
        <v>0</v>
      </c>
      <c r="AG1055" t="s">
        <v>146</v>
      </c>
      <c r="AH1055" t="s">
        <v>146</v>
      </c>
      <c r="AI1055" t="s">
        <v>146</v>
      </c>
      <c r="AJ1055" t="s">
        <v>146</v>
      </c>
      <c r="AK1055" t="s">
        <v>146</v>
      </c>
      <c r="AL1055" t="s">
        <v>129</v>
      </c>
      <c r="AO1055" t="s">
        <v>136</v>
      </c>
      <c r="AP1055">
        <v>5</v>
      </c>
      <c r="AQ1055" t="s">
        <v>151</v>
      </c>
      <c r="AR1055" t="s">
        <v>538</v>
      </c>
      <c r="AS1055" t="s">
        <v>53</v>
      </c>
      <c r="AT1055">
        <v>13</v>
      </c>
      <c r="AU1055">
        <v>35</v>
      </c>
      <c r="AW1055" t="s">
        <v>137</v>
      </c>
      <c r="AX1055" t="s">
        <v>138</v>
      </c>
      <c r="AY1055" t="s">
        <v>53</v>
      </c>
      <c r="AZ1055" t="s">
        <v>42</v>
      </c>
      <c r="BA1055" t="s">
        <v>42</v>
      </c>
      <c r="BF1055">
        <v>-117.226657583102</v>
      </c>
      <c r="BG1055">
        <v>34.128676971995397</v>
      </c>
    </row>
    <row r="1056" spans="1:59" x14ac:dyDescent="0.3">
      <c r="A1056">
        <v>1455</v>
      </c>
      <c r="B1056">
        <v>8827</v>
      </c>
      <c r="C1056" t="s">
        <v>2931</v>
      </c>
      <c r="D1056" t="s">
        <v>2932</v>
      </c>
      <c r="E1056" t="s">
        <v>180</v>
      </c>
      <c r="F1056">
        <v>-117.230904</v>
      </c>
      <c r="G1056">
        <v>34.128660000000004</v>
      </c>
      <c r="H1056" t="s">
        <v>415</v>
      </c>
      <c r="I1056">
        <v>4.8</v>
      </c>
      <c r="J1056">
        <v>6.2</v>
      </c>
      <c r="K1056">
        <v>11</v>
      </c>
      <c r="L1056" t="s">
        <v>53</v>
      </c>
      <c r="M1056" t="s">
        <v>129</v>
      </c>
      <c r="O1056">
        <v>0</v>
      </c>
      <c r="S1056" t="s">
        <v>144</v>
      </c>
      <c r="T1056" t="s">
        <v>42</v>
      </c>
      <c r="U1056" t="s">
        <v>42</v>
      </c>
      <c r="V1056" t="s">
        <v>145</v>
      </c>
      <c r="W1056" t="s">
        <v>146</v>
      </c>
      <c r="Y1056" t="s">
        <v>157</v>
      </c>
      <c r="Z1056" t="s">
        <v>170</v>
      </c>
      <c r="AB1056" t="s">
        <v>148</v>
      </c>
      <c r="AD1056" t="s">
        <v>66</v>
      </c>
      <c r="AE1056">
        <v>0</v>
      </c>
      <c r="AG1056" t="s">
        <v>129</v>
      </c>
      <c r="AH1056" t="s">
        <v>129</v>
      </c>
      <c r="AI1056" t="s">
        <v>146</v>
      </c>
      <c r="AJ1056" t="s">
        <v>146</v>
      </c>
      <c r="AK1056" t="s">
        <v>146</v>
      </c>
      <c r="AL1056" t="s">
        <v>271</v>
      </c>
      <c r="AM1056" t="s">
        <v>888</v>
      </c>
      <c r="AO1056" t="s">
        <v>136</v>
      </c>
      <c r="AP1056">
        <v>5</v>
      </c>
      <c r="AQ1056" t="s">
        <v>151</v>
      </c>
      <c r="AR1056" t="s">
        <v>538</v>
      </c>
      <c r="AT1056">
        <v>5</v>
      </c>
      <c r="AU1056">
        <v>50</v>
      </c>
      <c r="AW1056" t="s">
        <v>137</v>
      </c>
      <c r="AX1056" t="s">
        <v>138</v>
      </c>
      <c r="AZ1056" t="s">
        <v>42</v>
      </c>
      <c r="BD1056" t="s">
        <v>173</v>
      </c>
      <c r="BF1056">
        <v>-117.230904</v>
      </c>
      <c r="BG1056">
        <v>34.128660000000004</v>
      </c>
    </row>
    <row r="1057" spans="1:59" x14ac:dyDescent="0.3">
      <c r="A1057">
        <v>1456</v>
      </c>
      <c r="B1057">
        <v>8823</v>
      </c>
      <c r="C1057" t="s">
        <v>2933</v>
      </c>
      <c r="D1057" t="s">
        <v>2934</v>
      </c>
      <c r="E1057" t="s">
        <v>180</v>
      </c>
      <c r="F1057">
        <v>-117.234515</v>
      </c>
      <c r="G1057">
        <v>34.128667</v>
      </c>
      <c r="H1057" t="s">
        <v>415</v>
      </c>
      <c r="I1057">
        <v>7.4</v>
      </c>
      <c r="J1057">
        <v>11</v>
      </c>
      <c r="K1057">
        <v>18.399999999999999</v>
      </c>
      <c r="L1057" t="s">
        <v>53</v>
      </c>
      <c r="M1057" t="s">
        <v>129</v>
      </c>
      <c r="O1057">
        <v>0</v>
      </c>
      <c r="S1057" t="s">
        <v>144</v>
      </c>
      <c r="T1057" t="s">
        <v>42</v>
      </c>
      <c r="U1057" t="s">
        <v>42</v>
      </c>
      <c r="V1057" t="s">
        <v>156</v>
      </c>
      <c r="W1057" t="s">
        <v>146</v>
      </c>
      <c r="Y1057" t="s">
        <v>157</v>
      </c>
      <c r="Z1057" t="s">
        <v>170</v>
      </c>
      <c r="AB1057" t="s">
        <v>148</v>
      </c>
      <c r="AD1057" t="s">
        <v>66</v>
      </c>
      <c r="AE1057">
        <v>0</v>
      </c>
      <c r="AG1057" t="s">
        <v>129</v>
      </c>
      <c r="AH1057" t="s">
        <v>129</v>
      </c>
      <c r="AI1057" t="s">
        <v>146</v>
      </c>
      <c r="AJ1057" t="s">
        <v>146</v>
      </c>
      <c r="AK1057" t="s">
        <v>146</v>
      </c>
      <c r="AL1057" t="s">
        <v>271</v>
      </c>
      <c r="AM1057" t="s">
        <v>888</v>
      </c>
      <c r="AO1057" t="s">
        <v>136</v>
      </c>
      <c r="AP1057">
        <v>5</v>
      </c>
      <c r="AQ1057" t="s">
        <v>151</v>
      </c>
      <c r="AR1057" t="s">
        <v>538</v>
      </c>
      <c r="AT1057">
        <v>5</v>
      </c>
      <c r="AU1057">
        <v>50</v>
      </c>
      <c r="AW1057" t="s">
        <v>137</v>
      </c>
      <c r="AX1057" t="s">
        <v>138</v>
      </c>
      <c r="AZ1057" t="s">
        <v>42</v>
      </c>
      <c r="BD1057" t="s">
        <v>173</v>
      </c>
      <c r="BF1057">
        <v>-117.234515</v>
      </c>
      <c r="BG1057">
        <v>34.128667</v>
      </c>
    </row>
    <row r="1058" spans="1:59" x14ac:dyDescent="0.3">
      <c r="A1058">
        <v>1457</v>
      </c>
      <c r="B1058">
        <v>8825</v>
      </c>
      <c r="C1058" t="s">
        <v>2935</v>
      </c>
      <c r="D1058" t="s">
        <v>2936</v>
      </c>
      <c r="E1058" t="s">
        <v>180</v>
      </c>
      <c r="F1058">
        <v>-117.239512</v>
      </c>
      <c r="G1058">
        <v>34.12867</v>
      </c>
      <c r="H1058" t="s">
        <v>415</v>
      </c>
      <c r="I1058">
        <v>8.4</v>
      </c>
      <c r="J1058">
        <v>6.3</v>
      </c>
      <c r="K1058">
        <v>14.7</v>
      </c>
      <c r="L1058" t="s">
        <v>53</v>
      </c>
      <c r="M1058" t="s">
        <v>129</v>
      </c>
      <c r="O1058">
        <v>0</v>
      </c>
      <c r="S1058" t="s">
        <v>465</v>
      </c>
      <c r="T1058" t="s">
        <v>42</v>
      </c>
      <c r="U1058" t="s">
        <v>42</v>
      </c>
      <c r="V1058" t="s">
        <v>157</v>
      </c>
      <c r="W1058" t="s">
        <v>146</v>
      </c>
      <c r="Y1058" t="s">
        <v>130</v>
      </c>
      <c r="Z1058" t="s">
        <v>170</v>
      </c>
      <c r="AB1058" t="s">
        <v>148</v>
      </c>
      <c r="AD1058" t="s">
        <v>66</v>
      </c>
      <c r="AE1058">
        <v>0</v>
      </c>
      <c r="AG1058" t="s">
        <v>129</v>
      </c>
      <c r="AH1058" t="s">
        <v>129</v>
      </c>
      <c r="AI1058" t="s">
        <v>129</v>
      </c>
      <c r="AJ1058" t="s">
        <v>146</v>
      </c>
      <c r="AK1058" t="s">
        <v>146</v>
      </c>
      <c r="AL1058" t="s">
        <v>271</v>
      </c>
      <c r="AM1058" t="s">
        <v>468</v>
      </c>
      <c r="AO1058" t="s">
        <v>136</v>
      </c>
      <c r="AP1058">
        <v>2</v>
      </c>
      <c r="AQ1058" t="s">
        <v>151</v>
      </c>
      <c r="AR1058" t="s">
        <v>538</v>
      </c>
      <c r="AT1058">
        <v>0</v>
      </c>
      <c r="AU1058">
        <v>0</v>
      </c>
      <c r="AW1058" t="s">
        <v>137</v>
      </c>
      <c r="AX1058" t="s">
        <v>138</v>
      </c>
      <c r="AZ1058" t="s">
        <v>42</v>
      </c>
      <c r="BD1058" t="s">
        <v>173</v>
      </c>
      <c r="BF1058">
        <v>-117.239504</v>
      </c>
      <c r="BG1058">
        <v>34.128627999999999</v>
      </c>
    </row>
    <row r="1059" spans="1:59" x14ac:dyDescent="0.3">
      <c r="A1059">
        <v>1458</v>
      </c>
      <c r="B1059">
        <v>8826</v>
      </c>
      <c r="C1059" t="s">
        <v>2937</v>
      </c>
      <c r="D1059" t="s">
        <v>2938</v>
      </c>
      <c r="E1059" t="s">
        <v>180</v>
      </c>
      <c r="F1059">
        <v>-117.243205</v>
      </c>
      <c r="G1059">
        <v>34.128653999999997</v>
      </c>
      <c r="H1059" t="s">
        <v>415</v>
      </c>
      <c r="I1059">
        <v>8</v>
      </c>
      <c r="J1059">
        <v>5.4</v>
      </c>
      <c r="K1059">
        <v>13.4</v>
      </c>
      <c r="L1059" t="s">
        <v>46</v>
      </c>
      <c r="M1059" t="s">
        <v>129</v>
      </c>
      <c r="O1059">
        <v>0</v>
      </c>
      <c r="S1059" t="s">
        <v>144</v>
      </c>
      <c r="T1059" t="s">
        <v>42</v>
      </c>
      <c r="U1059" t="s">
        <v>42</v>
      </c>
      <c r="V1059" t="s">
        <v>156</v>
      </c>
      <c r="W1059" t="s">
        <v>146</v>
      </c>
      <c r="Y1059" t="s">
        <v>157</v>
      </c>
      <c r="Z1059" t="s">
        <v>181</v>
      </c>
      <c r="AB1059" t="s">
        <v>148</v>
      </c>
      <c r="AD1059" t="s">
        <v>66</v>
      </c>
      <c r="AE1059">
        <v>0</v>
      </c>
      <c r="AG1059" t="s">
        <v>129</v>
      </c>
      <c r="AH1059" t="s">
        <v>129</v>
      </c>
      <c r="AI1059" t="s">
        <v>146</v>
      </c>
      <c r="AJ1059" t="s">
        <v>146</v>
      </c>
      <c r="AK1059" t="s">
        <v>146</v>
      </c>
      <c r="AL1059" t="s">
        <v>271</v>
      </c>
      <c r="AM1059" t="s">
        <v>211</v>
      </c>
      <c r="AO1059" t="s">
        <v>136</v>
      </c>
      <c r="AP1059">
        <v>6</v>
      </c>
      <c r="AQ1059" t="s">
        <v>151</v>
      </c>
      <c r="AR1059" t="s">
        <v>294</v>
      </c>
      <c r="AT1059">
        <v>6</v>
      </c>
      <c r="AU1059">
        <v>50</v>
      </c>
      <c r="AW1059" t="s">
        <v>137</v>
      </c>
      <c r="AX1059" t="s">
        <v>138</v>
      </c>
      <c r="AZ1059" t="s">
        <v>42</v>
      </c>
      <c r="BD1059" t="s">
        <v>173</v>
      </c>
      <c r="BF1059">
        <v>-117.24321572883601</v>
      </c>
      <c r="BG1059">
        <v>34.128671762226801</v>
      </c>
    </row>
    <row r="1060" spans="1:59" x14ac:dyDescent="0.3">
      <c r="A1060">
        <v>1459</v>
      </c>
      <c r="B1060">
        <v>8824</v>
      </c>
      <c r="C1060" t="s">
        <v>2939</v>
      </c>
      <c r="D1060" t="s">
        <v>2940</v>
      </c>
      <c r="E1060" t="s">
        <v>168</v>
      </c>
      <c r="F1060">
        <v>-117.24984600000001</v>
      </c>
      <c r="G1060">
        <v>34.128734999999999</v>
      </c>
      <c r="H1060" t="s">
        <v>415</v>
      </c>
      <c r="I1060">
        <v>10.9</v>
      </c>
      <c r="J1060">
        <v>6.6</v>
      </c>
      <c r="K1060">
        <v>17.5</v>
      </c>
      <c r="L1060" t="s">
        <v>53</v>
      </c>
      <c r="M1060" t="s">
        <v>129</v>
      </c>
      <c r="O1060">
        <v>0</v>
      </c>
      <c r="S1060" t="s">
        <v>144</v>
      </c>
      <c r="T1060" t="s">
        <v>66</v>
      </c>
      <c r="U1060" t="s">
        <v>42</v>
      </c>
      <c r="V1060" t="s">
        <v>156</v>
      </c>
      <c r="W1060" t="s">
        <v>146</v>
      </c>
      <c r="Y1060" t="s">
        <v>156</v>
      </c>
      <c r="Z1060" t="s">
        <v>181</v>
      </c>
      <c r="AB1060" t="s">
        <v>148</v>
      </c>
      <c r="AD1060" t="s">
        <v>66</v>
      </c>
      <c r="AE1060">
        <v>0</v>
      </c>
      <c r="AF1060" t="s">
        <v>2941</v>
      </c>
      <c r="AG1060" t="s">
        <v>146</v>
      </c>
      <c r="AH1060" t="s">
        <v>146</v>
      </c>
      <c r="AI1060" t="s">
        <v>146</v>
      </c>
      <c r="AJ1060" t="s">
        <v>146</v>
      </c>
      <c r="AK1060" t="s">
        <v>146</v>
      </c>
      <c r="AM1060" t="s">
        <v>2942</v>
      </c>
      <c r="AO1060" t="s">
        <v>136</v>
      </c>
      <c r="AP1060">
        <v>8</v>
      </c>
      <c r="AT1060">
        <v>8</v>
      </c>
      <c r="AU1060">
        <v>18</v>
      </c>
      <c r="AW1060" t="s">
        <v>137</v>
      </c>
      <c r="AX1060" t="s">
        <v>138</v>
      </c>
      <c r="AZ1060" t="s">
        <v>42</v>
      </c>
      <c r="BD1060" t="s">
        <v>173</v>
      </c>
      <c r="BF1060">
        <v>-117.24984600000001</v>
      </c>
      <c r="BG1060">
        <v>34.128734999999999</v>
      </c>
    </row>
    <row r="1061" spans="1:59" x14ac:dyDescent="0.3">
      <c r="A1061">
        <v>1460</v>
      </c>
      <c r="B1061">
        <v>6169</v>
      </c>
      <c r="C1061" t="s">
        <v>2943</v>
      </c>
      <c r="D1061" t="s">
        <v>2944</v>
      </c>
      <c r="E1061" t="s">
        <v>168</v>
      </c>
      <c r="F1061">
        <v>-117.254696</v>
      </c>
      <c r="G1061">
        <v>34.128681</v>
      </c>
      <c r="H1061" t="s">
        <v>415</v>
      </c>
      <c r="I1061">
        <v>10.7</v>
      </c>
      <c r="J1061">
        <v>7.8</v>
      </c>
      <c r="K1061">
        <v>18.5</v>
      </c>
      <c r="L1061" t="s">
        <v>53</v>
      </c>
      <c r="M1061" t="s">
        <v>129</v>
      </c>
      <c r="N1061" t="s">
        <v>214</v>
      </c>
      <c r="O1061">
        <v>0</v>
      </c>
      <c r="P1061" t="s">
        <v>319</v>
      </c>
      <c r="R1061" t="s">
        <v>66</v>
      </c>
      <c r="S1061" t="s">
        <v>144</v>
      </c>
      <c r="T1061" t="s">
        <v>66</v>
      </c>
      <c r="U1061" t="s">
        <v>42</v>
      </c>
      <c r="V1061" t="s">
        <v>156</v>
      </c>
      <c r="W1061" t="s">
        <v>146</v>
      </c>
      <c r="X1061" s="1">
        <v>37227</v>
      </c>
      <c r="Y1061" t="s">
        <v>156</v>
      </c>
      <c r="Z1061" t="s">
        <v>66</v>
      </c>
      <c r="AA1061" t="s">
        <v>416</v>
      </c>
      <c r="AB1061" t="s">
        <v>148</v>
      </c>
      <c r="AD1061" t="s">
        <v>66</v>
      </c>
      <c r="AE1061">
        <v>0</v>
      </c>
      <c r="AF1061" t="s">
        <v>2945</v>
      </c>
      <c r="AG1061" t="s">
        <v>129</v>
      </c>
      <c r="AH1061" t="s">
        <v>129</v>
      </c>
      <c r="AI1061" t="s">
        <v>146</v>
      </c>
      <c r="AJ1061" t="s">
        <v>146</v>
      </c>
      <c r="AK1061" t="s">
        <v>146</v>
      </c>
      <c r="AL1061" t="s">
        <v>135</v>
      </c>
      <c r="AO1061" t="s">
        <v>136</v>
      </c>
      <c r="AT1061">
        <v>5</v>
      </c>
      <c r="AU1061">
        <v>40</v>
      </c>
      <c r="AV1061" t="s">
        <v>223</v>
      </c>
      <c r="AW1061" t="s">
        <v>137</v>
      </c>
      <c r="AX1061" t="s">
        <v>138</v>
      </c>
      <c r="AZ1061" t="s">
        <v>42</v>
      </c>
      <c r="BD1061" t="s">
        <v>173</v>
      </c>
      <c r="BF1061">
        <v>-117.254768419643</v>
      </c>
      <c r="BG1061">
        <v>34.128723185269003</v>
      </c>
    </row>
    <row r="1062" spans="1:59" x14ac:dyDescent="0.3">
      <c r="A1062">
        <v>1461</v>
      </c>
      <c r="B1062">
        <v>6170</v>
      </c>
      <c r="C1062" t="s">
        <v>2946</v>
      </c>
      <c r="D1062" t="s">
        <v>2947</v>
      </c>
      <c r="E1062" t="s">
        <v>180</v>
      </c>
      <c r="F1062">
        <v>-117.25926200000001</v>
      </c>
      <c r="G1062">
        <v>34.128723999999998</v>
      </c>
      <c r="H1062" t="s">
        <v>415</v>
      </c>
      <c r="I1062">
        <v>10.7</v>
      </c>
      <c r="J1062">
        <v>4.3</v>
      </c>
      <c r="K1062">
        <v>15</v>
      </c>
      <c r="L1062" t="s">
        <v>53</v>
      </c>
      <c r="N1062" t="s">
        <v>125</v>
      </c>
      <c r="O1062">
        <v>0</v>
      </c>
      <c r="P1062" t="s">
        <v>319</v>
      </c>
      <c r="R1062" t="s">
        <v>66</v>
      </c>
      <c r="S1062" t="s">
        <v>144</v>
      </c>
      <c r="U1062" t="s">
        <v>42</v>
      </c>
      <c r="V1062" t="s">
        <v>156</v>
      </c>
      <c r="W1062" t="s">
        <v>146</v>
      </c>
      <c r="X1062" s="1">
        <v>37227</v>
      </c>
      <c r="Y1062" t="s">
        <v>157</v>
      </c>
      <c r="Z1062" t="s">
        <v>66</v>
      </c>
      <c r="AA1062" t="s">
        <v>416</v>
      </c>
      <c r="AB1062" t="s">
        <v>148</v>
      </c>
      <c r="AD1062" t="s">
        <v>66</v>
      </c>
      <c r="AE1062">
        <v>0</v>
      </c>
      <c r="AF1062" t="s">
        <v>820</v>
      </c>
      <c r="AG1062" t="s">
        <v>129</v>
      </c>
      <c r="AH1062" t="s">
        <v>129</v>
      </c>
      <c r="AI1062" t="s">
        <v>146</v>
      </c>
      <c r="AJ1062" t="s">
        <v>146</v>
      </c>
      <c r="AK1062" t="s">
        <v>146</v>
      </c>
      <c r="AL1062" t="s">
        <v>187</v>
      </c>
      <c r="AM1062" t="s">
        <v>1236</v>
      </c>
      <c r="AO1062" t="s">
        <v>136</v>
      </c>
      <c r="AP1062">
        <v>5</v>
      </c>
      <c r="AT1062">
        <v>6</v>
      </c>
      <c r="AU1062">
        <v>30</v>
      </c>
      <c r="AV1062" t="s">
        <v>223</v>
      </c>
      <c r="AW1062" t="s">
        <v>137</v>
      </c>
      <c r="AX1062" t="s">
        <v>138</v>
      </c>
      <c r="AZ1062" t="s">
        <v>42</v>
      </c>
      <c r="BD1062" t="s">
        <v>173</v>
      </c>
      <c r="BF1062">
        <v>-117.259109</v>
      </c>
      <c r="BG1062">
        <v>34.12867</v>
      </c>
    </row>
    <row r="1063" spans="1:59" x14ac:dyDescent="0.3">
      <c r="A1063">
        <v>1462</v>
      </c>
      <c r="B1063">
        <v>10</v>
      </c>
      <c r="C1063" t="s">
        <v>2948</v>
      </c>
      <c r="D1063" t="s">
        <v>2949</v>
      </c>
      <c r="E1063" t="s">
        <v>180</v>
      </c>
      <c r="F1063">
        <v>-117.263729</v>
      </c>
      <c r="G1063">
        <v>34.128708000000003</v>
      </c>
      <c r="H1063" t="s">
        <v>415</v>
      </c>
      <c r="I1063">
        <v>21.8</v>
      </c>
      <c r="J1063">
        <v>57.9</v>
      </c>
      <c r="K1063">
        <v>79.7</v>
      </c>
      <c r="L1063" t="s">
        <v>53</v>
      </c>
      <c r="M1063" t="s">
        <v>129</v>
      </c>
      <c r="N1063" t="s">
        <v>125</v>
      </c>
      <c r="O1063">
        <v>0</v>
      </c>
      <c r="P1063" t="s">
        <v>319</v>
      </c>
      <c r="R1063" t="s">
        <v>196</v>
      </c>
      <c r="S1063" t="s">
        <v>144</v>
      </c>
      <c r="U1063" t="s">
        <v>42</v>
      </c>
      <c r="V1063" t="s">
        <v>157</v>
      </c>
      <c r="W1063" t="s">
        <v>146</v>
      </c>
      <c r="X1063" s="1">
        <v>37227</v>
      </c>
      <c r="Y1063" t="s">
        <v>157</v>
      </c>
      <c r="Z1063" t="s">
        <v>66</v>
      </c>
      <c r="AA1063" t="s">
        <v>416</v>
      </c>
      <c r="AB1063" t="s">
        <v>148</v>
      </c>
      <c r="AD1063" t="s">
        <v>66</v>
      </c>
      <c r="AE1063">
        <v>0</v>
      </c>
      <c r="AG1063" t="s">
        <v>129</v>
      </c>
      <c r="AH1063" t="s">
        <v>129</v>
      </c>
      <c r="AI1063" t="s">
        <v>146</v>
      </c>
      <c r="AJ1063" t="s">
        <v>146</v>
      </c>
      <c r="AK1063" t="s">
        <v>146</v>
      </c>
      <c r="AL1063" t="s">
        <v>135</v>
      </c>
      <c r="AM1063" t="s">
        <v>1239</v>
      </c>
      <c r="AO1063" t="s">
        <v>136</v>
      </c>
      <c r="AP1063">
        <v>5</v>
      </c>
      <c r="AT1063">
        <v>6</v>
      </c>
      <c r="AU1063">
        <v>30</v>
      </c>
      <c r="AV1063" t="s">
        <v>223</v>
      </c>
      <c r="AW1063" t="s">
        <v>137</v>
      </c>
      <c r="AX1063" t="s">
        <v>138</v>
      </c>
      <c r="AZ1063" t="s">
        <v>42</v>
      </c>
      <c r="BD1063" t="s">
        <v>173</v>
      </c>
      <c r="BF1063">
        <v>-117.26371790772799</v>
      </c>
      <c r="BG1063">
        <v>34.128727062649901</v>
      </c>
    </row>
    <row r="1064" spans="1:59" x14ac:dyDescent="0.3">
      <c r="A1064">
        <v>1463</v>
      </c>
      <c r="B1064">
        <v>8947</v>
      </c>
      <c r="C1064" t="s">
        <v>2950</v>
      </c>
      <c r="D1064" t="s">
        <v>2951</v>
      </c>
      <c r="E1064" t="s">
        <v>180</v>
      </c>
      <c r="F1064">
        <v>-117.27354200000001</v>
      </c>
      <c r="G1064">
        <v>34.126865000000002</v>
      </c>
      <c r="H1064" t="s">
        <v>415</v>
      </c>
      <c r="I1064">
        <v>3.3</v>
      </c>
      <c r="J1064">
        <v>9.6999999999999993</v>
      </c>
      <c r="K1064">
        <v>13</v>
      </c>
      <c r="L1064" t="s">
        <v>53</v>
      </c>
      <c r="M1064" t="s">
        <v>129</v>
      </c>
      <c r="N1064" t="s">
        <v>125</v>
      </c>
      <c r="O1064">
        <v>0</v>
      </c>
      <c r="P1064" t="s">
        <v>319</v>
      </c>
      <c r="R1064" t="s">
        <v>66</v>
      </c>
      <c r="S1064" t="s">
        <v>1712</v>
      </c>
      <c r="U1064" t="s">
        <v>42</v>
      </c>
      <c r="V1064" t="s">
        <v>156</v>
      </c>
      <c r="W1064" t="s">
        <v>146</v>
      </c>
      <c r="X1064" s="1">
        <v>37227</v>
      </c>
      <c r="Y1064" t="s">
        <v>130</v>
      </c>
      <c r="Z1064" t="s">
        <v>170</v>
      </c>
      <c r="AB1064" t="s">
        <v>148</v>
      </c>
      <c r="AD1064" t="s">
        <v>66</v>
      </c>
      <c r="AE1064">
        <v>0</v>
      </c>
      <c r="AF1064" t="s">
        <v>2952</v>
      </c>
      <c r="AG1064" t="s">
        <v>129</v>
      </c>
      <c r="AH1064" t="s">
        <v>129</v>
      </c>
      <c r="AI1064" t="s">
        <v>146</v>
      </c>
      <c r="AJ1064" t="s">
        <v>146</v>
      </c>
      <c r="AK1064" t="s">
        <v>146</v>
      </c>
      <c r="AL1064" t="s">
        <v>271</v>
      </c>
      <c r="AM1064" t="s">
        <v>2953</v>
      </c>
      <c r="AO1064" t="s">
        <v>136</v>
      </c>
      <c r="AP1064">
        <v>4</v>
      </c>
      <c r="AQ1064" t="s">
        <v>615</v>
      </c>
      <c r="AR1064" t="s">
        <v>615</v>
      </c>
      <c r="AS1064" t="s">
        <v>615</v>
      </c>
      <c r="AT1064">
        <v>4</v>
      </c>
      <c r="AV1064" t="s">
        <v>2954</v>
      </c>
      <c r="AW1064" t="s">
        <v>137</v>
      </c>
      <c r="AX1064" t="s">
        <v>138</v>
      </c>
      <c r="AY1064" t="s">
        <v>615</v>
      </c>
      <c r="AZ1064" t="s">
        <v>42</v>
      </c>
      <c r="BA1064" t="s">
        <v>615</v>
      </c>
      <c r="BD1064" t="s">
        <v>173</v>
      </c>
      <c r="BF1064">
        <v>-117.27354200000001</v>
      </c>
      <c r="BG1064">
        <v>34.126865000000002</v>
      </c>
    </row>
    <row r="1065" spans="1:59" x14ac:dyDescent="0.3">
      <c r="A1065">
        <v>1464</v>
      </c>
      <c r="B1065">
        <v>5298</v>
      </c>
      <c r="C1065" t="s">
        <v>2955</v>
      </c>
      <c r="D1065" t="s">
        <v>2956</v>
      </c>
      <c r="E1065" t="s">
        <v>180</v>
      </c>
      <c r="F1065">
        <v>-117.278808</v>
      </c>
      <c r="G1065">
        <v>34.126744000000002</v>
      </c>
      <c r="H1065" t="s">
        <v>415</v>
      </c>
      <c r="I1065">
        <v>27.4</v>
      </c>
      <c r="J1065">
        <v>11.7</v>
      </c>
      <c r="K1065">
        <v>39.1</v>
      </c>
      <c r="L1065" t="s">
        <v>53</v>
      </c>
      <c r="M1065" t="s">
        <v>129</v>
      </c>
      <c r="N1065" t="s">
        <v>125</v>
      </c>
      <c r="O1065">
        <v>0</v>
      </c>
      <c r="P1065" t="s">
        <v>268</v>
      </c>
      <c r="R1065" t="s">
        <v>66</v>
      </c>
      <c r="S1065" t="s">
        <v>144</v>
      </c>
      <c r="T1065" t="s">
        <v>202</v>
      </c>
      <c r="U1065" t="s">
        <v>21</v>
      </c>
      <c r="V1065" t="s">
        <v>156</v>
      </c>
      <c r="W1065" t="s">
        <v>146</v>
      </c>
      <c r="X1065" s="1">
        <v>37227</v>
      </c>
      <c r="Y1065" t="s">
        <v>145</v>
      </c>
      <c r="Z1065" t="s">
        <v>203</v>
      </c>
      <c r="AA1065" t="s">
        <v>416</v>
      </c>
      <c r="AB1065" t="s">
        <v>204</v>
      </c>
      <c r="AC1065" t="s">
        <v>133</v>
      </c>
      <c r="AD1065" t="s">
        <v>59</v>
      </c>
      <c r="AE1065">
        <v>0</v>
      </c>
      <c r="AG1065" t="s">
        <v>146</v>
      </c>
      <c r="AH1065" t="s">
        <v>146</v>
      </c>
      <c r="AI1065" t="s">
        <v>146</v>
      </c>
      <c r="AJ1065" t="s">
        <v>146</v>
      </c>
      <c r="AK1065" t="s">
        <v>146</v>
      </c>
      <c r="AL1065" t="s">
        <v>187</v>
      </c>
      <c r="AO1065" t="s">
        <v>136</v>
      </c>
      <c r="AP1065">
        <v>7</v>
      </c>
      <c r="AQ1065" t="s">
        <v>164</v>
      </c>
      <c r="AR1065" t="s">
        <v>538</v>
      </c>
      <c r="AT1065">
        <v>10</v>
      </c>
      <c r="AU1065">
        <v>22</v>
      </c>
      <c r="AV1065" t="s">
        <v>223</v>
      </c>
      <c r="AW1065" t="s">
        <v>137</v>
      </c>
      <c r="AX1065" t="s">
        <v>138</v>
      </c>
      <c r="AZ1065" t="s">
        <v>42</v>
      </c>
      <c r="BB1065" t="s">
        <v>272</v>
      </c>
      <c r="BD1065" t="s">
        <v>173</v>
      </c>
      <c r="BF1065">
        <v>-117.27892601719699</v>
      </c>
      <c r="BG1065">
        <v>34.126424272123899</v>
      </c>
    </row>
    <row r="1066" spans="1:59" x14ac:dyDescent="0.3">
      <c r="A1066">
        <v>1465</v>
      </c>
      <c r="B1066">
        <v>5299</v>
      </c>
      <c r="C1066" t="s">
        <v>2957</v>
      </c>
      <c r="D1066" t="s">
        <v>2958</v>
      </c>
      <c r="E1066" t="s">
        <v>180</v>
      </c>
      <c r="F1066">
        <v>-117.278817</v>
      </c>
      <c r="G1066">
        <v>34.12321</v>
      </c>
      <c r="H1066" t="s">
        <v>415</v>
      </c>
      <c r="I1066">
        <v>36.4</v>
      </c>
      <c r="J1066">
        <v>18</v>
      </c>
      <c r="K1066">
        <v>54.4</v>
      </c>
      <c r="L1066" t="s">
        <v>37</v>
      </c>
      <c r="M1066" t="s">
        <v>129</v>
      </c>
      <c r="N1066" t="s">
        <v>125</v>
      </c>
      <c r="O1066">
        <v>0</v>
      </c>
      <c r="P1066" t="s">
        <v>268</v>
      </c>
      <c r="R1066" t="s">
        <v>66</v>
      </c>
      <c r="S1066" t="s">
        <v>144</v>
      </c>
      <c r="T1066" t="s">
        <v>202</v>
      </c>
      <c r="U1066" t="s">
        <v>28</v>
      </c>
      <c r="V1066" t="s">
        <v>156</v>
      </c>
      <c r="W1066" t="s">
        <v>146</v>
      </c>
      <c r="X1066" s="1">
        <v>37227</v>
      </c>
      <c r="Y1066" t="s">
        <v>145</v>
      </c>
      <c r="Z1066" t="s">
        <v>203</v>
      </c>
      <c r="AA1066" t="s">
        <v>416</v>
      </c>
      <c r="AB1066" t="s">
        <v>204</v>
      </c>
      <c r="AC1066" t="s">
        <v>133</v>
      </c>
      <c r="AD1066" t="s">
        <v>63</v>
      </c>
      <c r="AE1066">
        <v>0</v>
      </c>
      <c r="AF1066" t="s">
        <v>2959</v>
      </c>
      <c r="AG1066" t="s">
        <v>146</v>
      </c>
      <c r="AH1066" t="s">
        <v>146</v>
      </c>
      <c r="AI1066" t="s">
        <v>146</v>
      </c>
      <c r="AJ1066" t="s">
        <v>146</v>
      </c>
      <c r="AK1066" t="s">
        <v>146</v>
      </c>
      <c r="AL1066" t="s">
        <v>187</v>
      </c>
      <c r="AO1066" t="s">
        <v>136</v>
      </c>
      <c r="AP1066">
        <v>7</v>
      </c>
      <c r="AQ1066" t="s">
        <v>164</v>
      </c>
      <c r="AR1066" t="s">
        <v>950</v>
      </c>
      <c r="AS1066" t="s">
        <v>950</v>
      </c>
      <c r="AT1066">
        <v>19</v>
      </c>
      <c r="AU1066">
        <v>50</v>
      </c>
      <c r="AV1066" t="s">
        <v>223</v>
      </c>
      <c r="AW1066" t="s">
        <v>37</v>
      </c>
      <c r="AX1066" t="s">
        <v>16</v>
      </c>
      <c r="AY1066" t="s">
        <v>164</v>
      </c>
      <c r="AZ1066" t="s">
        <v>42</v>
      </c>
      <c r="BB1066" t="s">
        <v>272</v>
      </c>
      <c r="BD1066" t="s">
        <v>173</v>
      </c>
      <c r="BF1066">
        <v>-117.27885562391</v>
      </c>
      <c r="BG1066">
        <v>34.121865745961102</v>
      </c>
    </row>
    <row r="1067" spans="1:59" x14ac:dyDescent="0.3">
      <c r="A1067">
        <v>1466</v>
      </c>
      <c r="B1067">
        <v>5301</v>
      </c>
      <c r="C1067" t="s">
        <v>2960</v>
      </c>
      <c r="D1067" t="s">
        <v>2961</v>
      </c>
      <c r="E1067" t="s">
        <v>180</v>
      </c>
      <c r="F1067">
        <v>-117.278826</v>
      </c>
      <c r="G1067">
        <v>34.115538999999998</v>
      </c>
      <c r="H1067" t="s">
        <v>415</v>
      </c>
      <c r="I1067">
        <v>46.9</v>
      </c>
      <c r="J1067">
        <v>28.6</v>
      </c>
      <c r="K1067">
        <v>75.5</v>
      </c>
      <c r="L1067" t="s">
        <v>53</v>
      </c>
      <c r="M1067" t="s">
        <v>129</v>
      </c>
      <c r="N1067" t="s">
        <v>235</v>
      </c>
      <c r="O1067">
        <v>0</v>
      </c>
      <c r="P1067" t="s">
        <v>319</v>
      </c>
      <c r="Q1067" t="s">
        <v>432</v>
      </c>
      <c r="R1067" t="s">
        <v>66</v>
      </c>
      <c r="S1067" t="s">
        <v>144</v>
      </c>
      <c r="T1067" t="s">
        <v>202</v>
      </c>
      <c r="U1067" t="s">
        <v>28</v>
      </c>
      <c r="V1067" t="s">
        <v>145</v>
      </c>
      <c r="W1067" t="s">
        <v>146</v>
      </c>
      <c r="X1067" s="1">
        <v>25569</v>
      </c>
      <c r="Y1067" t="s">
        <v>145</v>
      </c>
      <c r="Z1067" t="s">
        <v>203</v>
      </c>
      <c r="AA1067" t="s">
        <v>416</v>
      </c>
      <c r="AB1067" t="s">
        <v>204</v>
      </c>
      <c r="AC1067" t="s">
        <v>133</v>
      </c>
      <c r="AD1067" t="s">
        <v>59</v>
      </c>
      <c r="AE1067">
        <v>0</v>
      </c>
      <c r="AG1067" t="s">
        <v>146</v>
      </c>
      <c r="AH1067" t="s">
        <v>146</v>
      </c>
      <c r="AI1067" t="s">
        <v>146</v>
      </c>
      <c r="AJ1067" t="s">
        <v>146</v>
      </c>
      <c r="AK1067" t="s">
        <v>146</v>
      </c>
      <c r="AL1067" t="s">
        <v>150</v>
      </c>
      <c r="AO1067" t="s">
        <v>136</v>
      </c>
      <c r="AP1067">
        <v>5</v>
      </c>
      <c r="AQ1067" t="s">
        <v>164</v>
      </c>
      <c r="AR1067" t="s">
        <v>538</v>
      </c>
      <c r="AT1067">
        <v>8</v>
      </c>
      <c r="AU1067">
        <v>25</v>
      </c>
      <c r="AV1067" t="s">
        <v>223</v>
      </c>
      <c r="AW1067" t="s">
        <v>137</v>
      </c>
      <c r="AX1067" t="s">
        <v>138</v>
      </c>
      <c r="AZ1067" t="s">
        <v>42</v>
      </c>
      <c r="BB1067" t="s">
        <v>272</v>
      </c>
      <c r="BD1067" t="s">
        <v>173</v>
      </c>
      <c r="BF1067">
        <v>-117.278913976423</v>
      </c>
      <c r="BG1067">
        <v>34.115521235014199</v>
      </c>
    </row>
    <row r="1068" spans="1:59" x14ac:dyDescent="0.3">
      <c r="A1068">
        <v>1467</v>
      </c>
      <c r="B1068">
        <v>5302</v>
      </c>
      <c r="C1068" t="s">
        <v>2962</v>
      </c>
      <c r="D1068" t="s">
        <v>2963</v>
      </c>
      <c r="E1068" t="s">
        <v>180</v>
      </c>
      <c r="F1068">
        <v>-117.278876</v>
      </c>
      <c r="G1068">
        <v>34.108364999999999</v>
      </c>
      <c r="H1068" t="s">
        <v>415</v>
      </c>
      <c r="I1068">
        <v>14.3</v>
      </c>
      <c r="J1068">
        <v>14.4</v>
      </c>
      <c r="K1068">
        <v>28.7</v>
      </c>
      <c r="L1068" t="s">
        <v>31</v>
      </c>
      <c r="M1068" t="s">
        <v>129</v>
      </c>
      <c r="N1068" t="s">
        <v>125</v>
      </c>
      <c r="O1068">
        <v>0</v>
      </c>
      <c r="P1068" t="s">
        <v>268</v>
      </c>
      <c r="R1068" t="s">
        <v>66</v>
      </c>
      <c r="S1068" t="s">
        <v>144</v>
      </c>
      <c r="U1068" t="s">
        <v>42</v>
      </c>
      <c r="V1068" t="s">
        <v>156</v>
      </c>
      <c r="W1068" t="s">
        <v>146</v>
      </c>
      <c r="X1068" s="1">
        <v>25569</v>
      </c>
      <c r="Y1068" t="s">
        <v>145</v>
      </c>
      <c r="Z1068" t="s">
        <v>131</v>
      </c>
      <c r="AA1068" t="s">
        <v>269</v>
      </c>
      <c r="AB1068" t="s">
        <v>148</v>
      </c>
      <c r="AC1068" t="s">
        <v>133</v>
      </c>
      <c r="AD1068" t="s">
        <v>60</v>
      </c>
      <c r="AE1068">
        <v>0</v>
      </c>
      <c r="AF1068" t="s">
        <v>593</v>
      </c>
      <c r="AG1068" t="s">
        <v>146</v>
      </c>
      <c r="AH1068" t="s">
        <v>146</v>
      </c>
      <c r="AI1068" t="s">
        <v>146</v>
      </c>
      <c r="AJ1068" t="s">
        <v>146</v>
      </c>
      <c r="AK1068" t="s">
        <v>146</v>
      </c>
      <c r="AL1068" t="s">
        <v>150</v>
      </c>
      <c r="AO1068" t="s">
        <v>136</v>
      </c>
      <c r="AP1068">
        <v>9</v>
      </c>
      <c r="AR1068" t="s">
        <v>294</v>
      </c>
      <c r="AT1068">
        <v>9</v>
      </c>
      <c r="AU1068">
        <v>30</v>
      </c>
      <c r="AV1068" t="s">
        <v>150</v>
      </c>
      <c r="AW1068" t="s">
        <v>137</v>
      </c>
      <c r="AX1068" t="s">
        <v>138</v>
      </c>
      <c r="AZ1068" t="s">
        <v>42</v>
      </c>
      <c r="BD1068" t="s">
        <v>173</v>
      </c>
      <c r="BF1068">
        <v>-117.279120617331</v>
      </c>
      <c r="BG1068">
        <v>34.108439619173502</v>
      </c>
    </row>
    <row r="1069" spans="1:59" x14ac:dyDescent="0.3">
      <c r="A1069">
        <v>1468</v>
      </c>
      <c r="B1069">
        <v>5303</v>
      </c>
      <c r="C1069" t="s">
        <v>2964</v>
      </c>
      <c r="D1069" t="s">
        <v>2965</v>
      </c>
      <c r="E1069" t="s">
        <v>180</v>
      </c>
      <c r="F1069">
        <v>-117.282189</v>
      </c>
      <c r="G1069">
        <v>34.108407999999997</v>
      </c>
      <c r="H1069" t="s">
        <v>415</v>
      </c>
      <c r="I1069">
        <v>1.3</v>
      </c>
      <c r="J1069">
        <v>1.3</v>
      </c>
      <c r="K1069">
        <v>2.6</v>
      </c>
      <c r="L1069" t="s">
        <v>31</v>
      </c>
      <c r="M1069" t="s">
        <v>129</v>
      </c>
      <c r="N1069" t="s">
        <v>125</v>
      </c>
      <c r="O1069">
        <v>0</v>
      </c>
      <c r="P1069" t="s">
        <v>268</v>
      </c>
      <c r="R1069" t="s">
        <v>66</v>
      </c>
      <c r="S1069" t="s">
        <v>144</v>
      </c>
      <c r="U1069" t="s">
        <v>42</v>
      </c>
      <c r="V1069" t="s">
        <v>156</v>
      </c>
      <c r="W1069" t="s">
        <v>146</v>
      </c>
      <c r="X1069" s="1">
        <v>25569</v>
      </c>
      <c r="Y1069" t="s">
        <v>156</v>
      </c>
      <c r="Z1069" t="s">
        <v>131</v>
      </c>
      <c r="AA1069" t="s">
        <v>269</v>
      </c>
      <c r="AB1069" t="s">
        <v>148</v>
      </c>
      <c r="AC1069" t="s">
        <v>331</v>
      </c>
      <c r="AD1069" t="s">
        <v>60</v>
      </c>
      <c r="AE1069">
        <v>0</v>
      </c>
      <c r="AG1069" t="s">
        <v>129</v>
      </c>
      <c r="AH1069" t="s">
        <v>129</v>
      </c>
      <c r="AI1069" t="s">
        <v>146</v>
      </c>
      <c r="AJ1069" t="s">
        <v>146</v>
      </c>
      <c r="AK1069" t="s">
        <v>146</v>
      </c>
      <c r="AL1069" t="s">
        <v>135</v>
      </c>
      <c r="AM1069" t="s">
        <v>1263</v>
      </c>
      <c r="AO1069" t="s">
        <v>136</v>
      </c>
      <c r="AP1069">
        <v>7</v>
      </c>
      <c r="AR1069" t="s">
        <v>934</v>
      </c>
      <c r="AT1069">
        <v>7</v>
      </c>
      <c r="AU1069">
        <v>30</v>
      </c>
      <c r="AV1069" t="s">
        <v>223</v>
      </c>
      <c r="AW1069" t="s">
        <v>137</v>
      </c>
      <c r="AX1069" t="s">
        <v>138</v>
      </c>
      <c r="AZ1069" t="s">
        <v>42</v>
      </c>
      <c r="BD1069" t="s">
        <v>173</v>
      </c>
      <c r="BF1069">
        <v>-117.282589</v>
      </c>
      <c r="BG1069">
        <v>34.108359999999998</v>
      </c>
    </row>
    <row r="1070" spans="1:59" x14ac:dyDescent="0.3">
      <c r="A1070">
        <v>1469</v>
      </c>
      <c r="B1070">
        <v>8562</v>
      </c>
      <c r="C1070" t="s">
        <v>2966</v>
      </c>
      <c r="D1070" t="s">
        <v>2967</v>
      </c>
      <c r="E1070" t="s">
        <v>180</v>
      </c>
      <c r="F1070">
        <v>-117.287531</v>
      </c>
      <c r="G1070">
        <v>34.104595000000003</v>
      </c>
      <c r="H1070" t="s">
        <v>2968</v>
      </c>
      <c r="I1070">
        <v>1.1000000000000001</v>
      </c>
      <c r="J1070">
        <v>3.8</v>
      </c>
      <c r="K1070">
        <v>4.9000000000000004</v>
      </c>
      <c r="L1070" t="s">
        <v>53</v>
      </c>
      <c r="M1070" t="s">
        <v>129</v>
      </c>
      <c r="N1070" t="s">
        <v>125</v>
      </c>
      <c r="O1070">
        <v>0</v>
      </c>
      <c r="P1070" t="s">
        <v>143</v>
      </c>
      <c r="S1070" t="s">
        <v>144</v>
      </c>
      <c r="U1070" t="s">
        <v>42</v>
      </c>
      <c r="V1070" t="s">
        <v>156</v>
      </c>
      <c r="W1070" t="s">
        <v>146</v>
      </c>
      <c r="X1070" s="1">
        <v>37227</v>
      </c>
      <c r="Y1070" t="s">
        <v>145</v>
      </c>
      <c r="Z1070" t="s">
        <v>131</v>
      </c>
      <c r="AA1070" t="s">
        <v>147</v>
      </c>
      <c r="AB1070" t="s">
        <v>148</v>
      </c>
      <c r="AD1070" t="s">
        <v>66</v>
      </c>
      <c r="AE1070">
        <v>0</v>
      </c>
      <c r="AF1070" t="s">
        <v>1223</v>
      </c>
      <c r="AG1070" t="s">
        <v>146</v>
      </c>
      <c r="AH1070" t="s">
        <v>146</v>
      </c>
      <c r="AI1070" t="s">
        <v>146</v>
      </c>
      <c r="AJ1070" t="s">
        <v>146</v>
      </c>
      <c r="AK1070" t="s">
        <v>146</v>
      </c>
      <c r="AL1070" t="s">
        <v>150</v>
      </c>
      <c r="AO1070" t="s">
        <v>136</v>
      </c>
      <c r="AP1070">
        <v>12</v>
      </c>
      <c r="AT1070">
        <v>12</v>
      </c>
      <c r="AU1070">
        <v>30</v>
      </c>
      <c r="AV1070" t="s">
        <v>150</v>
      </c>
      <c r="AW1070" t="s">
        <v>137</v>
      </c>
      <c r="AX1070" t="s">
        <v>138</v>
      </c>
      <c r="AZ1070" t="s">
        <v>42</v>
      </c>
      <c r="BD1070" t="s">
        <v>173</v>
      </c>
      <c r="BF1070">
        <v>-117.28616146417301</v>
      </c>
      <c r="BG1070">
        <v>34.104648746288603</v>
      </c>
    </row>
    <row r="1071" spans="1:59" x14ac:dyDescent="0.3">
      <c r="A1071">
        <v>1470</v>
      </c>
      <c r="B1071">
        <v>8556</v>
      </c>
      <c r="C1071" t="s">
        <v>2969</v>
      </c>
      <c r="D1071" t="s">
        <v>2970</v>
      </c>
      <c r="E1071" t="s">
        <v>180</v>
      </c>
      <c r="F1071">
        <v>-117.290019</v>
      </c>
      <c r="G1071">
        <v>34.102820999999999</v>
      </c>
      <c r="H1071" t="s">
        <v>415</v>
      </c>
      <c r="I1071">
        <v>1.2</v>
      </c>
      <c r="J1071">
        <v>2.1</v>
      </c>
      <c r="K1071">
        <v>3.3</v>
      </c>
      <c r="L1071" t="s">
        <v>53</v>
      </c>
      <c r="M1071" t="s">
        <v>129</v>
      </c>
      <c r="N1071" t="s">
        <v>125</v>
      </c>
      <c r="O1071">
        <v>0</v>
      </c>
      <c r="P1071" t="s">
        <v>607</v>
      </c>
      <c r="R1071" t="s">
        <v>155</v>
      </c>
      <c r="S1071" t="s">
        <v>144</v>
      </c>
      <c r="U1071" t="s">
        <v>42</v>
      </c>
      <c r="V1071" t="s">
        <v>145</v>
      </c>
      <c r="W1071" t="s">
        <v>146</v>
      </c>
      <c r="X1071" s="1">
        <v>25569</v>
      </c>
      <c r="Y1071" t="s">
        <v>145</v>
      </c>
      <c r="Z1071" t="s">
        <v>131</v>
      </c>
      <c r="AA1071" t="s">
        <v>269</v>
      </c>
      <c r="AB1071" t="s">
        <v>148</v>
      </c>
      <c r="AC1071" t="s">
        <v>133</v>
      </c>
      <c r="AD1071" t="s">
        <v>66</v>
      </c>
      <c r="AE1071">
        <v>0</v>
      </c>
      <c r="AF1071" t="s">
        <v>1223</v>
      </c>
      <c r="AG1071" t="s">
        <v>146</v>
      </c>
      <c r="AH1071" t="s">
        <v>146</v>
      </c>
      <c r="AI1071" t="s">
        <v>146</v>
      </c>
      <c r="AJ1071" t="s">
        <v>146</v>
      </c>
      <c r="AK1071" t="s">
        <v>146</v>
      </c>
      <c r="AL1071" t="s">
        <v>135</v>
      </c>
      <c r="AO1071" t="s">
        <v>136</v>
      </c>
      <c r="AP1071">
        <v>8</v>
      </c>
      <c r="AT1071">
        <v>8</v>
      </c>
      <c r="AU1071">
        <v>30</v>
      </c>
      <c r="AW1071" t="s">
        <v>137</v>
      </c>
      <c r="AX1071" t="s">
        <v>138</v>
      </c>
      <c r="AZ1071" t="s">
        <v>42</v>
      </c>
      <c r="BD1071" t="s">
        <v>173</v>
      </c>
      <c r="BF1071">
        <v>-117.289902209722</v>
      </c>
      <c r="BG1071">
        <v>34.102824202795297</v>
      </c>
    </row>
    <row r="1072" spans="1:59" x14ac:dyDescent="0.3">
      <c r="A1072">
        <v>1471</v>
      </c>
      <c r="B1072">
        <v>8557</v>
      </c>
      <c r="C1072" t="s">
        <v>2971</v>
      </c>
      <c r="D1072" t="s">
        <v>2972</v>
      </c>
      <c r="E1072" t="s">
        <v>180</v>
      </c>
      <c r="F1072">
        <v>-117.292197</v>
      </c>
      <c r="G1072">
        <v>34.102817000000002</v>
      </c>
      <c r="H1072" t="s">
        <v>415</v>
      </c>
      <c r="I1072">
        <v>2.2999999999999998</v>
      </c>
      <c r="J1072">
        <v>5</v>
      </c>
      <c r="K1072">
        <v>7.3</v>
      </c>
      <c r="L1072" t="s">
        <v>53</v>
      </c>
      <c r="M1072" t="s">
        <v>129</v>
      </c>
      <c r="N1072" t="s">
        <v>125</v>
      </c>
      <c r="O1072">
        <v>0</v>
      </c>
      <c r="P1072" t="s">
        <v>607</v>
      </c>
      <c r="R1072" t="s">
        <v>155</v>
      </c>
      <c r="S1072" t="s">
        <v>144</v>
      </c>
      <c r="U1072" t="s">
        <v>42</v>
      </c>
      <c r="V1072" t="s">
        <v>156</v>
      </c>
      <c r="W1072" t="s">
        <v>146</v>
      </c>
      <c r="X1072" s="1">
        <v>25569</v>
      </c>
      <c r="Y1072" t="s">
        <v>145</v>
      </c>
      <c r="Z1072" t="s">
        <v>131</v>
      </c>
      <c r="AA1072" t="s">
        <v>269</v>
      </c>
      <c r="AB1072" t="s">
        <v>148</v>
      </c>
      <c r="AD1072" t="s">
        <v>66</v>
      </c>
      <c r="AE1072">
        <v>0</v>
      </c>
      <c r="AF1072" t="s">
        <v>593</v>
      </c>
      <c r="AG1072" t="s">
        <v>146</v>
      </c>
      <c r="AH1072" t="s">
        <v>146</v>
      </c>
      <c r="AI1072" t="s">
        <v>146</v>
      </c>
      <c r="AJ1072" t="s">
        <v>146</v>
      </c>
      <c r="AK1072" t="s">
        <v>146</v>
      </c>
      <c r="AL1072" t="s">
        <v>150</v>
      </c>
      <c r="AO1072" t="s">
        <v>136</v>
      </c>
      <c r="AP1072">
        <v>8</v>
      </c>
      <c r="AT1072">
        <v>8</v>
      </c>
      <c r="AU1072">
        <v>20</v>
      </c>
      <c r="AV1072" t="s">
        <v>150</v>
      </c>
      <c r="AW1072" t="s">
        <v>137</v>
      </c>
      <c r="AX1072" t="s">
        <v>138</v>
      </c>
      <c r="AZ1072" t="s">
        <v>42</v>
      </c>
      <c r="BD1072" t="s">
        <v>173</v>
      </c>
      <c r="BF1072">
        <v>-117.292221934762</v>
      </c>
      <c r="BG1072">
        <v>34.102804104471097</v>
      </c>
    </row>
    <row r="1073" spans="1:59" x14ac:dyDescent="0.3">
      <c r="A1073">
        <v>1472</v>
      </c>
      <c r="B1073">
        <v>8794</v>
      </c>
      <c r="C1073" t="s">
        <v>2973</v>
      </c>
      <c r="D1073" t="s">
        <v>1270</v>
      </c>
      <c r="E1073" t="s">
        <v>180</v>
      </c>
      <c r="F1073">
        <v>-117.29629799999999</v>
      </c>
      <c r="G1073">
        <v>34.100287000000002</v>
      </c>
      <c r="H1073" t="s">
        <v>415</v>
      </c>
      <c r="I1073">
        <v>0.6</v>
      </c>
      <c r="J1073">
        <v>5.0999999999999996</v>
      </c>
      <c r="K1073">
        <v>5.7</v>
      </c>
      <c r="L1073" t="s">
        <v>44</v>
      </c>
      <c r="M1073" t="s">
        <v>146</v>
      </c>
      <c r="O1073">
        <v>0</v>
      </c>
      <c r="S1073" t="s">
        <v>144</v>
      </c>
      <c r="T1073" t="s">
        <v>169</v>
      </c>
      <c r="U1073" t="s">
        <v>1271</v>
      </c>
      <c r="V1073" t="s">
        <v>145</v>
      </c>
      <c r="W1073" t="s">
        <v>146</v>
      </c>
      <c r="Y1073" t="s">
        <v>145</v>
      </c>
      <c r="Z1073" t="s">
        <v>203</v>
      </c>
      <c r="AB1073" t="s">
        <v>204</v>
      </c>
      <c r="AD1073" t="s">
        <v>63</v>
      </c>
      <c r="AE1073">
        <v>0</v>
      </c>
      <c r="AG1073" t="s">
        <v>146</v>
      </c>
      <c r="AH1073" t="s">
        <v>146</v>
      </c>
      <c r="AI1073" t="s">
        <v>146</v>
      </c>
      <c r="AJ1073" t="s">
        <v>146</v>
      </c>
      <c r="AK1073" t="s">
        <v>146</v>
      </c>
      <c r="AL1073" t="s">
        <v>129</v>
      </c>
      <c r="AO1073" t="s">
        <v>136</v>
      </c>
      <c r="AP1073">
        <v>8</v>
      </c>
      <c r="AQ1073" t="s">
        <v>400</v>
      </c>
      <c r="AR1073" t="s">
        <v>400</v>
      </c>
      <c r="AT1073">
        <v>15</v>
      </c>
      <c r="AU1073">
        <v>40</v>
      </c>
      <c r="AW1073" t="s">
        <v>137</v>
      </c>
      <c r="AX1073" t="s">
        <v>138</v>
      </c>
      <c r="AZ1073" t="s">
        <v>42</v>
      </c>
      <c r="BC1073" t="s">
        <v>2974</v>
      </c>
      <c r="BD1073" t="s">
        <v>173</v>
      </c>
      <c r="BF1073">
        <v>-117.296287352761</v>
      </c>
      <c r="BG1073">
        <v>34.100261908367401</v>
      </c>
    </row>
    <row r="1074" spans="1:59" x14ac:dyDescent="0.3">
      <c r="A1074">
        <v>1473</v>
      </c>
      <c r="B1074">
        <v>8642</v>
      </c>
      <c r="C1074" t="s">
        <v>2975</v>
      </c>
      <c r="D1074" t="s">
        <v>1270</v>
      </c>
      <c r="E1074" t="s">
        <v>180</v>
      </c>
      <c r="F1074">
        <v>-117.296284</v>
      </c>
      <c r="G1074">
        <v>34.100298000000002</v>
      </c>
      <c r="H1074" t="s">
        <v>415</v>
      </c>
      <c r="I1074">
        <v>255.9</v>
      </c>
      <c r="J1074">
        <v>263.3</v>
      </c>
      <c r="K1074">
        <v>519.20000000000005</v>
      </c>
      <c r="L1074" t="s">
        <v>44</v>
      </c>
      <c r="M1074" t="s">
        <v>146</v>
      </c>
      <c r="O1074">
        <v>0</v>
      </c>
      <c r="P1074" t="s">
        <v>607</v>
      </c>
      <c r="S1074" t="s">
        <v>144</v>
      </c>
      <c r="T1074" t="s">
        <v>169</v>
      </c>
      <c r="U1074" t="s">
        <v>1271</v>
      </c>
      <c r="V1074" t="s">
        <v>145</v>
      </c>
      <c r="W1074" t="s">
        <v>146</v>
      </c>
      <c r="X1074" s="1">
        <v>25569</v>
      </c>
      <c r="Y1074" t="s">
        <v>145</v>
      </c>
      <c r="Z1074" t="s">
        <v>203</v>
      </c>
      <c r="AB1074" t="s">
        <v>204</v>
      </c>
      <c r="AD1074" t="s">
        <v>63</v>
      </c>
      <c r="AE1074">
        <v>0</v>
      </c>
      <c r="AG1074" t="s">
        <v>146</v>
      </c>
      <c r="AH1074" t="s">
        <v>146</v>
      </c>
      <c r="AI1074" t="s">
        <v>146</v>
      </c>
      <c r="AJ1074" t="s">
        <v>146</v>
      </c>
      <c r="AK1074" t="s">
        <v>146</v>
      </c>
      <c r="AL1074" t="s">
        <v>187</v>
      </c>
      <c r="AO1074" t="s">
        <v>136</v>
      </c>
      <c r="AP1074">
        <v>8</v>
      </c>
      <c r="AQ1074" t="s">
        <v>400</v>
      </c>
      <c r="AR1074" t="s">
        <v>400</v>
      </c>
      <c r="AT1074">
        <v>15</v>
      </c>
      <c r="AU1074">
        <v>40</v>
      </c>
      <c r="AW1074" t="s">
        <v>137</v>
      </c>
      <c r="AX1074" t="s">
        <v>138</v>
      </c>
      <c r="AZ1074" t="s">
        <v>42</v>
      </c>
      <c r="BC1074" t="s">
        <v>1272</v>
      </c>
      <c r="BD1074" t="s">
        <v>173</v>
      </c>
      <c r="BF1074">
        <v>-117.29626683379701</v>
      </c>
      <c r="BG1074">
        <v>34.100328539061699</v>
      </c>
    </row>
    <row r="1075" spans="1:59" x14ac:dyDescent="0.3">
      <c r="A1075">
        <v>1474</v>
      </c>
      <c r="B1075">
        <v>5308</v>
      </c>
      <c r="C1075" t="s">
        <v>2976</v>
      </c>
      <c r="D1075" t="s">
        <v>2977</v>
      </c>
      <c r="E1075" t="s">
        <v>180</v>
      </c>
      <c r="F1075">
        <v>-117.29688899999999</v>
      </c>
      <c r="G1075">
        <v>34.102815</v>
      </c>
      <c r="H1075" t="s">
        <v>415</v>
      </c>
      <c r="I1075">
        <v>5.2</v>
      </c>
      <c r="J1075">
        <v>1.1000000000000001</v>
      </c>
      <c r="K1075">
        <v>6.3</v>
      </c>
      <c r="L1075" t="s">
        <v>31</v>
      </c>
      <c r="M1075" t="s">
        <v>129</v>
      </c>
      <c r="N1075" t="s">
        <v>235</v>
      </c>
      <c r="O1075">
        <v>0</v>
      </c>
      <c r="P1075" t="s">
        <v>143</v>
      </c>
      <c r="R1075" t="s">
        <v>155</v>
      </c>
      <c r="S1075" t="s">
        <v>144</v>
      </c>
      <c r="U1075" t="s">
        <v>42</v>
      </c>
      <c r="V1075" t="s">
        <v>145</v>
      </c>
      <c r="W1075" t="s">
        <v>146</v>
      </c>
      <c r="X1075" s="1">
        <v>37227</v>
      </c>
      <c r="Y1075" t="s">
        <v>157</v>
      </c>
      <c r="Z1075" t="s">
        <v>131</v>
      </c>
      <c r="AA1075" t="s">
        <v>269</v>
      </c>
      <c r="AB1075" t="s">
        <v>148</v>
      </c>
      <c r="AC1075" t="s">
        <v>133</v>
      </c>
      <c r="AD1075" t="s">
        <v>60</v>
      </c>
      <c r="AE1075">
        <v>0</v>
      </c>
      <c r="AF1075" t="s">
        <v>327</v>
      </c>
      <c r="AG1075" t="s">
        <v>129</v>
      </c>
      <c r="AH1075" t="s">
        <v>129</v>
      </c>
      <c r="AI1075" t="s">
        <v>146</v>
      </c>
      <c r="AJ1075" t="s">
        <v>146</v>
      </c>
      <c r="AK1075" t="s">
        <v>146</v>
      </c>
      <c r="AL1075" t="s">
        <v>150</v>
      </c>
      <c r="AM1075" t="s">
        <v>332</v>
      </c>
      <c r="AO1075" t="s">
        <v>136</v>
      </c>
      <c r="AP1075">
        <v>5</v>
      </c>
      <c r="AR1075" t="s">
        <v>934</v>
      </c>
      <c r="AT1075">
        <v>5</v>
      </c>
      <c r="AU1075">
        <v>30</v>
      </c>
      <c r="AV1075" t="s">
        <v>150</v>
      </c>
      <c r="AW1075" t="s">
        <v>137</v>
      </c>
      <c r="AX1075" t="s">
        <v>138</v>
      </c>
      <c r="AZ1075" t="s">
        <v>42</v>
      </c>
      <c r="BD1075" t="s">
        <v>173</v>
      </c>
      <c r="BF1075">
        <v>-117.296749932541</v>
      </c>
      <c r="BG1075">
        <v>34.102887195851899</v>
      </c>
    </row>
    <row r="1076" spans="1:59" x14ac:dyDescent="0.3">
      <c r="A1076">
        <v>1475</v>
      </c>
      <c r="B1076">
        <v>8444</v>
      </c>
      <c r="C1076" t="s">
        <v>2978</v>
      </c>
      <c r="D1076" t="s">
        <v>2979</v>
      </c>
      <c r="E1076" t="s">
        <v>180</v>
      </c>
      <c r="F1076">
        <v>-117.30215099999999</v>
      </c>
      <c r="G1076">
        <v>34.102896000000001</v>
      </c>
      <c r="H1076" t="s">
        <v>415</v>
      </c>
      <c r="I1076">
        <v>2.6</v>
      </c>
      <c r="J1076">
        <v>3.5</v>
      </c>
      <c r="K1076">
        <v>6.1</v>
      </c>
      <c r="L1076" t="s">
        <v>53</v>
      </c>
      <c r="M1076" t="s">
        <v>129</v>
      </c>
      <c r="N1076" t="s">
        <v>125</v>
      </c>
      <c r="O1076">
        <v>0</v>
      </c>
      <c r="P1076" t="s">
        <v>195</v>
      </c>
      <c r="R1076" t="s">
        <v>66</v>
      </c>
      <c r="S1076" t="s">
        <v>144</v>
      </c>
      <c r="U1076" t="s">
        <v>42</v>
      </c>
      <c r="V1076" t="s">
        <v>145</v>
      </c>
      <c r="W1076" t="s">
        <v>146</v>
      </c>
      <c r="X1076" s="1">
        <v>37227</v>
      </c>
      <c r="Y1076" t="s">
        <v>157</v>
      </c>
      <c r="Z1076" t="s">
        <v>66</v>
      </c>
      <c r="AA1076" t="s">
        <v>269</v>
      </c>
      <c r="AB1076" t="s">
        <v>148</v>
      </c>
      <c r="AC1076" t="s">
        <v>133</v>
      </c>
      <c r="AD1076" t="s">
        <v>66</v>
      </c>
      <c r="AE1076">
        <v>0</v>
      </c>
      <c r="AF1076" t="s">
        <v>1223</v>
      </c>
      <c r="AG1076" t="s">
        <v>129</v>
      </c>
      <c r="AH1076" t="s">
        <v>129</v>
      </c>
      <c r="AI1076" t="s">
        <v>146</v>
      </c>
      <c r="AJ1076" t="s">
        <v>146</v>
      </c>
      <c r="AK1076" t="s">
        <v>146</v>
      </c>
      <c r="AL1076" t="s">
        <v>187</v>
      </c>
      <c r="AM1076" t="s">
        <v>332</v>
      </c>
      <c r="AO1076" t="s">
        <v>136</v>
      </c>
      <c r="AP1076">
        <v>6</v>
      </c>
      <c r="AT1076">
        <v>6</v>
      </c>
      <c r="AU1076">
        <v>30</v>
      </c>
      <c r="AV1076" t="s">
        <v>172</v>
      </c>
      <c r="AW1076" t="s">
        <v>137</v>
      </c>
      <c r="AX1076" t="s">
        <v>138</v>
      </c>
      <c r="AZ1076" t="s">
        <v>42</v>
      </c>
      <c r="BD1076" t="s">
        <v>173</v>
      </c>
      <c r="BF1076">
        <v>-117.30212657983</v>
      </c>
      <c r="BG1076">
        <v>34.102885355442297</v>
      </c>
    </row>
    <row r="1077" spans="1:59" x14ac:dyDescent="0.3">
      <c r="A1077">
        <v>1476</v>
      </c>
      <c r="B1077">
        <v>5310</v>
      </c>
      <c r="C1077" t="s">
        <v>2980</v>
      </c>
      <c r="D1077" t="s">
        <v>2981</v>
      </c>
      <c r="E1077" t="s">
        <v>180</v>
      </c>
      <c r="F1077">
        <v>-117.306534</v>
      </c>
      <c r="G1077">
        <v>34.102818999999997</v>
      </c>
      <c r="H1077" t="s">
        <v>415</v>
      </c>
      <c r="I1077">
        <v>2.5</v>
      </c>
      <c r="J1077">
        <v>10.1</v>
      </c>
      <c r="K1077">
        <v>12.6</v>
      </c>
      <c r="L1077" t="s">
        <v>53</v>
      </c>
      <c r="M1077" t="s">
        <v>129</v>
      </c>
      <c r="N1077" t="s">
        <v>125</v>
      </c>
      <c r="O1077">
        <v>0</v>
      </c>
      <c r="P1077" t="s">
        <v>268</v>
      </c>
      <c r="R1077" t="s">
        <v>66</v>
      </c>
      <c r="S1077" t="s">
        <v>144</v>
      </c>
      <c r="U1077" t="s">
        <v>42</v>
      </c>
      <c r="V1077" t="s">
        <v>157</v>
      </c>
      <c r="W1077" t="s">
        <v>146</v>
      </c>
      <c r="X1077" s="1">
        <v>37227</v>
      </c>
      <c r="Y1077" t="s">
        <v>156</v>
      </c>
      <c r="Z1077" t="s">
        <v>131</v>
      </c>
      <c r="AA1077" t="s">
        <v>269</v>
      </c>
      <c r="AB1077" t="s">
        <v>148</v>
      </c>
      <c r="AD1077" t="s">
        <v>66</v>
      </c>
      <c r="AE1077">
        <v>0</v>
      </c>
      <c r="AF1077" t="s">
        <v>1223</v>
      </c>
      <c r="AG1077" t="s">
        <v>146</v>
      </c>
      <c r="AH1077" t="s">
        <v>146</v>
      </c>
      <c r="AI1077" t="s">
        <v>146</v>
      </c>
      <c r="AJ1077" t="s">
        <v>146</v>
      </c>
      <c r="AK1077" t="s">
        <v>146</v>
      </c>
      <c r="AL1077" t="s">
        <v>150</v>
      </c>
      <c r="AO1077" t="s">
        <v>136</v>
      </c>
      <c r="AP1077">
        <v>6</v>
      </c>
      <c r="AT1077">
        <v>8</v>
      </c>
      <c r="AU1077">
        <v>30</v>
      </c>
      <c r="AV1077" t="s">
        <v>150</v>
      </c>
      <c r="AW1077" t="s">
        <v>137</v>
      </c>
      <c r="AX1077" t="s">
        <v>138</v>
      </c>
      <c r="AZ1077" t="s">
        <v>42</v>
      </c>
      <c r="BD1077" t="s">
        <v>173</v>
      </c>
      <c r="BF1077">
        <v>-117.30652829710699</v>
      </c>
      <c r="BG1077">
        <v>34.102767223150998</v>
      </c>
    </row>
    <row r="1078" spans="1:59" x14ac:dyDescent="0.3">
      <c r="A1078">
        <v>1477</v>
      </c>
      <c r="B1078">
        <v>8445</v>
      </c>
      <c r="C1078" t="s">
        <v>2982</v>
      </c>
      <c r="D1078" t="s">
        <v>2983</v>
      </c>
      <c r="E1078" t="s">
        <v>180</v>
      </c>
      <c r="F1078">
        <v>-117.31053</v>
      </c>
      <c r="G1078">
        <v>34.102825000000003</v>
      </c>
      <c r="H1078" t="s">
        <v>415</v>
      </c>
      <c r="I1078">
        <v>9.5</v>
      </c>
      <c r="J1078">
        <v>13.1</v>
      </c>
      <c r="K1078">
        <v>22.6</v>
      </c>
      <c r="L1078" t="s">
        <v>31</v>
      </c>
      <c r="M1078" t="s">
        <v>129</v>
      </c>
      <c r="N1078" t="s">
        <v>235</v>
      </c>
      <c r="O1078">
        <v>0</v>
      </c>
      <c r="P1078" t="s">
        <v>268</v>
      </c>
      <c r="R1078" t="s">
        <v>155</v>
      </c>
      <c r="S1078" t="s">
        <v>144</v>
      </c>
      <c r="T1078" t="s">
        <v>169</v>
      </c>
      <c r="U1078" t="s">
        <v>38</v>
      </c>
      <c r="V1078" t="s">
        <v>145</v>
      </c>
      <c r="W1078" t="s">
        <v>146</v>
      </c>
      <c r="X1078" s="1">
        <v>37227</v>
      </c>
      <c r="Y1078" t="s">
        <v>145</v>
      </c>
      <c r="Z1078" t="s">
        <v>203</v>
      </c>
      <c r="AA1078" t="s">
        <v>269</v>
      </c>
      <c r="AB1078" t="s">
        <v>466</v>
      </c>
      <c r="AC1078" t="s">
        <v>133</v>
      </c>
      <c r="AD1078" t="s">
        <v>59</v>
      </c>
      <c r="AE1078">
        <v>0</v>
      </c>
      <c r="AG1078" t="s">
        <v>146</v>
      </c>
      <c r="AH1078" t="s">
        <v>146</v>
      </c>
      <c r="AI1078" t="s">
        <v>146</v>
      </c>
      <c r="AJ1078" t="s">
        <v>146</v>
      </c>
      <c r="AK1078" t="s">
        <v>146</v>
      </c>
      <c r="AL1078" t="s">
        <v>187</v>
      </c>
      <c r="AO1078" t="s">
        <v>136</v>
      </c>
      <c r="AP1078">
        <v>6</v>
      </c>
      <c r="AQ1078" t="s">
        <v>400</v>
      </c>
      <c r="AR1078" t="s">
        <v>164</v>
      </c>
      <c r="AT1078">
        <v>10</v>
      </c>
      <c r="AU1078">
        <v>24</v>
      </c>
      <c r="AW1078" t="s">
        <v>137</v>
      </c>
      <c r="AX1078" t="s">
        <v>138</v>
      </c>
      <c r="AZ1078" t="s">
        <v>42</v>
      </c>
      <c r="BD1078" t="s">
        <v>173</v>
      </c>
      <c r="BF1078">
        <v>-117.310474203705</v>
      </c>
      <c r="BG1078">
        <v>34.102823642408097</v>
      </c>
    </row>
    <row r="1079" spans="1:59" x14ac:dyDescent="0.3">
      <c r="A1079">
        <v>1478</v>
      </c>
      <c r="B1079">
        <v>8446</v>
      </c>
      <c r="C1079" t="s">
        <v>2984</v>
      </c>
      <c r="D1079" t="s">
        <v>2985</v>
      </c>
      <c r="E1079" t="s">
        <v>180</v>
      </c>
      <c r="F1079">
        <v>-117.312358</v>
      </c>
      <c r="G1079">
        <v>34.102893000000002</v>
      </c>
      <c r="H1079" t="s">
        <v>415</v>
      </c>
      <c r="I1079">
        <v>2.2999999999999998</v>
      </c>
      <c r="J1079">
        <v>2</v>
      </c>
      <c r="K1079">
        <v>4.3</v>
      </c>
      <c r="L1079" t="s">
        <v>37</v>
      </c>
      <c r="M1079" t="s">
        <v>129</v>
      </c>
      <c r="N1079" t="s">
        <v>125</v>
      </c>
      <c r="O1079">
        <v>0</v>
      </c>
      <c r="P1079" t="s">
        <v>195</v>
      </c>
      <c r="R1079" t="s">
        <v>155</v>
      </c>
      <c r="S1079" t="s">
        <v>144</v>
      </c>
      <c r="U1079" t="s">
        <v>42</v>
      </c>
      <c r="V1079" t="s">
        <v>156</v>
      </c>
      <c r="W1079" t="s">
        <v>146</v>
      </c>
      <c r="X1079" s="1">
        <v>37227</v>
      </c>
      <c r="Y1079" t="s">
        <v>156</v>
      </c>
      <c r="Z1079" t="s">
        <v>66</v>
      </c>
      <c r="AA1079" t="s">
        <v>269</v>
      </c>
      <c r="AB1079" t="s">
        <v>148</v>
      </c>
      <c r="AC1079" t="s">
        <v>133</v>
      </c>
      <c r="AD1079" t="s">
        <v>60</v>
      </c>
      <c r="AE1079">
        <v>0</v>
      </c>
      <c r="AF1079" t="s">
        <v>1223</v>
      </c>
      <c r="AG1079" t="s">
        <v>129</v>
      </c>
      <c r="AH1079" t="s">
        <v>129</v>
      </c>
      <c r="AI1079" t="s">
        <v>146</v>
      </c>
      <c r="AJ1079" t="s">
        <v>146</v>
      </c>
      <c r="AK1079" t="s">
        <v>146</v>
      </c>
      <c r="AL1079" t="s">
        <v>187</v>
      </c>
      <c r="AM1079" t="s">
        <v>2827</v>
      </c>
      <c r="AO1079" t="s">
        <v>136</v>
      </c>
      <c r="AP1079">
        <v>7</v>
      </c>
      <c r="AR1079" t="s">
        <v>836</v>
      </c>
      <c r="AT1079">
        <v>7</v>
      </c>
      <c r="AU1079">
        <v>30</v>
      </c>
      <c r="AW1079" t="s">
        <v>137</v>
      </c>
      <c r="AX1079" t="s">
        <v>138</v>
      </c>
      <c r="AZ1079" t="s">
        <v>42</v>
      </c>
      <c r="BD1079" t="s">
        <v>173</v>
      </c>
      <c r="BF1079">
        <v>-117.31227766005</v>
      </c>
      <c r="BG1079">
        <v>34.102827382796299</v>
      </c>
    </row>
    <row r="1080" spans="1:59" x14ac:dyDescent="0.3">
      <c r="A1080">
        <v>1479</v>
      </c>
      <c r="B1080">
        <v>5312</v>
      </c>
      <c r="C1080" t="s">
        <v>2986</v>
      </c>
      <c r="D1080" t="s">
        <v>2987</v>
      </c>
      <c r="E1080" t="s">
        <v>180</v>
      </c>
      <c r="F1080">
        <v>-117.313962</v>
      </c>
      <c r="G1080">
        <v>34.100579000000003</v>
      </c>
      <c r="H1080" t="s">
        <v>415</v>
      </c>
      <c r="I1080">
        <v>4.2</v>
      </c>
      <c r="J1080">
        <v>7.7</v>
      </c>
      <c r="K1080">
        <v>11.9</v>
      </c>
      <c r="L1080" t="s">
        <v>31</v>
      </c>
      <c r="M1080" t="s">
        <v>129</v>
      </c>
      <c r="N1080" t="s">
        <v>125</v>
      </c>
      <c r="O1080">
        <v>0</v>
      </c>
      <c r="P1080" t="s">
        <v>268</v>
      </c>
      <c r="R1080" t="s">
        <v>196</v>
      </c>
      <c r="S1080" t="s">
        <v>144</v>
      </c>
      <c r="U1080" t="s">
        <v>32</v>
      </c>
      <c r="V1080" t="s">
        <v>156</v>
      </c>
      <c r="W1080" t="s">
        <v>146</v>
      </c>
      <c r="X1080" s="1">
        <v>37227</v>
      </c>
      <c r="Y1080" t="s">
        <v>145</v>
      </c>
      <c r="Z1080" t="s">
        <v>203</v>
      </c>
      <c r="AA1080" t="s">
        <v>269</v>
      </c>
      <c r="AB1080" t="s">
        <v>148</v>
      </c>
      <c r="AC1080" t="s">
        <v>133</v>
      </c>
      <c r="AD1080" t="s">
        <v>66</v>
      </c>
      <c r="AE1080">
        <v>0</v>
      </c>
      <c r="AF1080" t="s">
        <v>327</v>
      </c>
      <c r="AG1080" t="s">
        <v>146</v>
      </c>
      <c r="AH1080" t="s">
        <v>146</v>
      </c>
      <c r="AI1080" t="s">
        <v>146</v>
      </c>
      <c r="AJ1080" t="s">
        <v>146</v>
      </c>
      <c r="AK1080" t="s">
        <v>146</v>
      </c>
      <c r="AL1080" t="s">
        <v>187</v>
      </c>
      <c r="AO1080" t="s">
        <v>136</v>
      </c>
      <c r="AP1080">
        <v>8</v>
      </c>
      <c r="AR1080" t="s">
        <v>164</v>
      </c>
      <c r="AT1080">
        <v>8</v>
      </c>
      <c r="AU1080">
        <v>30</v>
      </c>
      <c r="AW1080" t="s">
        <v>137</v>
      </c>
      <c r="AX1080" t="s">
        <v>138</v>
      </c>
      <c r="AZ1080" t="s">
        <v>42</v>
      </c>
      <c r="BC1080" t="s">
        <v>202</v>
      </c>
      <c r="BD1080" t="s">
        <v>173</v>
      </c>
      <c r="BF1080">
        <v>-117.313926</v>
      </c>
      <c r="BG1080">
        <v>34.100527999999997</v>
      </c>
    </row>
    <row r="1081" spans="1:59" x14ac:dyDescent="0.3">
      <c r="A1081">
        <v>1480</v>
      </c>
      <c r="B1081">
        <v>5335</v>
      </c>
      <c r="C1081" t="s">
        <v>2988</v>
      </c>
      <c r="D1081" t="s">
        <v>2989</v>
      </c>
      <c r="E1081" t="s">
        <v>180</v>
      </c>
      <c r="F1081">
        <v>-117.31397</v>
      </c>
      <c r="G1081">
        <v>34.096635999999997</v>
      </c>
      <c r="H1081" t="s">
        <v>415</v>
      </c>
      <c r="I1081">
        <v>1.8</v>
      </c>
      <c r="J1081">
        <v>6.2</v>
      </c>
      <c r="K1081">
        <v>8</v>
      </c>
      <c r="L1081" t="s">
        <v>53</v>
      </c>
      <c r="M1081" t="s">
        <v>129</v>
      </c>
      <c r="N1081" t="s">
        <v>125</v>
      </c>
      <c r="O1081">
        <v>0</v>
      </c>
      <c r="P1081" t="s">
        <v>268</v>
      </c>
      <c r="R1081" t="s">
        <v>66</v>
      </c>
      <c r="S1081" t="s">
        <v>127</v>
      </c>
      <c r="U1081" t="s">
        <v>42</v>
      </c>
      <c r="V1081" t="s">
        <v>156</v>
      </c>
      <c r="W1081" t="s">
        <v>146</v>
      </c>
      <c r="X1081" s="1">
        <v>37227</v>
      </c>
      <c r="Y1081" t="s">
        <v>130</v>
      </c>
      <c r="Z1081" t="s">
        <v>66</v>
      </c>
      <c r="AA1081" t="s">
        <v>269</v>
      </c>
      <c r="AB1081" t="s">
        <v>148</v>
      </c>
      <c r="AC1081" t="s">
        <v>133</v>
      </c>
      <c r="AD1081" t="s">
        <v>66</v>
      </c>
      <c r="AE1081">
        <v>0</v>
      </c>
      <c r="AG1081" t="s">
        <v>129</v>
      </c>
      <c r="AH1081" t="s">
        <v>129</v>
      </c>
      <c r="AI1081" t="s">
        <v>129</v>
      </c>
      <c r="AJ1081" t="s">
        <v>146</v>
      </c>
      <c r="AK1081" t="s">
        <v>146</v>
      </c>
      <c r="AL1081" t="s">
        <v>187</v>
      </c>
      <c r="AM1081" t="s">
        <v>468</v>
      </c>
      <c r="AO1081" t="s">
        <v>136</v>
      </c>
      <c r="AP1081">
        <v>4</v>
      </c>
      <c r="AT1081">
        <v>0</v>
      </c>
      <c r="AU1081">
        <v>0</v>
      </c>
      <c r="AW1081" t="s">
        <v>137</v>
      </c>
      <c r="AX1081" t="s">
        <v>138</v>
      </c>
      <c r="AZ1081" t="s">
        <v>42</v>
      </c>
      <c r="BD1081" t="s">
        <v>173</v>
      </c>
      <c r="BF1081">
        <v>-117.313983579829</v>
      </c>
      <c r="BG1081">
        <v>34.096633398624697</v>
      </c>
    </row>
    <row r="1082" spans="1:59" x14ac:dyDescent="0.3">
      <c r="A1082">
        <v>1481</v>
      </c>
      <c r="B1082">
        <v>5313</v>
      </c>
      <c r="C1082" t="s">
        <v>2990</v>
      </c>
      <c r="D1082" t="s">
        <v>2991</v>
      </c>
      <c r="E1082" t="s">
        <v>180</v>
      </c>
      <c r="F1082">
        <v>-117.313964</v>
      </c>
      <c r="G1082">
        <v>34.091788000000001</v>
      </c>
      <c r="H1082" t="s">
        <v>415</v>
      </c>
      <c r="I1082">
        <v>19.100000000000001</v>
      </c>
      <c r="J1082">
        <v>43.1</v>
      </c>
      <c r="K1082">
        <v>62.2</v>
      </c>
      <c r="L1082" t="s">
        <v>49</v>
      </c>
      <c r="M1082" t="s">
        <v>129</v>
      </c>
      <c r="N1082" t="s">
        <v>125</v>
      </c>
      <c r="O1082">
        <v>0</v>
      </c>
      <c r="P1082" t="s">
        <v>268</v>
      </c>
      <c r="R1082" t="s">
        <v>66</v>
      </c>
      <c r="S1082" t="s">
        <v>144</v>
      </c>
      <c r="U1082" t="s">
        <v>42</v>
      </c>
      <c r="V1082" t="s">
        <v>156</v>
      </c>
      <c r="W1082" t="s">
        <v>146</v>
      </c>
      <c r="X1082" s="1">
        <v>37227</v>
      </c>
      <c r="Y1082" t="s">
        <v>145</v>
      </c>
      <c r="Z1082" t="s">
        <v>181</v>
      </c>
      <c r="AA1082" t="s">
        <v>2992</v>
      </c>
      <c r="AB1082" t="s">
        <v>148</v>
      </c>
      <c r="AC1082" t="s">
        <v>133</v>
      </c>
      <c r="AD1082" t="s">
        <v>63</v>
      </c>
      <c r="AE1082">
        <v>0</v>
      </c>
      <c r="AF1082" t="s">
        <v>405</v>
      </c>
      <c r="AG1082" t="s">
        <v>146</v>
      </c>
      <c r="AH1082" t="s">
        <v>146</v>
      </c>
      <c r="AI1082" t="s">
        <v>146</v>
      </c>
      <c r="AJ1082" t="s">
        <v>146</v>
      </c>
      <c r="AK1082" t="s">
        <v>146</v>
      </c>
      <c r="AL1082" t="s">
        <v>187</v>
      </c>
      <c r="AO1082" t="s">
        <v>136</v>
      </c>
      <c r="AP1082">
        <v>8</v>
      </c>
      <c r="AR1082" t="s">
        <v>152</v>
      </c>
      <c r="AS1082" t="s">
        <v>164</v>
      </c>
      <c r="AT1082">
        <v>8</v>
      </c>
      <c r="AU1082">
        <v>35</v>
      </c>
      <c r="AW1082" t="s">
        <v>31</v>
      </c>
      <c r="AX1082" t="s">
        <v>138</v>
      </c>
      <c r="AZ1082" t="s">
        <v>42</v>
      </c>
      <c r="BB1082" t="s">
        <v>272</v>
      </c>
      <c r="BD1082" t="s">
        <v>173</v>
      </c>
      <c r="BF1082">
        <v>-117.313968340923</v>
      </c>
      <c r="BG1082">
        <v>34.091829077577202</v>
      </c>
    </row>
    <row r="1083" spans="1:59" x14ac:dyDescent="0.3">
      <c r="A1083">
        <v>1482</v>
      </c>
      <c r="B1083">
        <v>15</v>
      </c>
      <c r="C1083" t="s">
        <v>2993</v>
      </c>
      <c r="D1083" t="s">
        <v>2994</v>
      </c>
      <c r="E1083" t="s">
        <v>180</v>
      </c>
      <c r="F1083">
        <v>-117.313945</v>
      </c>
      <c r="G1083">
        <v>34.089092000000001</v>
      </c>
      <c r="H1083" t="s">
        <v>415</v>
      </c>
      <c r="I1083">
        <v>16</v>
      </c>
      <c r="J1083">
        <v>60.2</v>
      </c>
      <c r="K1083">
        <v>76.2</v>
      </c>
      <c r="L1083" t="s">
        <v>31</v>
      </c>
      <c r="M1083" t="s">
        <v>129</v>
      </c>
      <c r="N1083" t="s">
        <v>125</v>
      </c>
      <c r="O1083">
        <v>0</v>
      </c>
      <c r="P1083" t="s">
        <v>268</v>
      </c>
      <c r="R1083" t="s">
        <v>196</v>
      </c>
      <c r="S1083" t="s">
        <v>144</v>
      </c>
      <c r="T1083" t="s">
        <v>202</v>
      </c>
      <c r="U1083" t="s">
        <v>28</v>
      </c>
      <c r="V1083" t="s">
        <v>156</v>
      </c>
      <c r="W1083" t="s">
        <v>146</v>
      </c>
      <c r="X1083" s="1">
        <v>37227</v>
      </c>
      <c r="Y1083" t="s">
        <v>145</v>
      </c>
      <c r="Z1083" t="s">
        <v>203</v>
      </c>
      <c r="AA1083" t="s">
        <v>269</v>
      </c>
      <c r="AB1083" t="s">
        <v>204</v>
      </c>
      <c r="AC1083" t="s">
        <v>1775</v>
      </c>
      <c r="AD1083" t="s">
        <v>60</v>
      </c>
      <c r="AE1083">
        <v>0</v>
      </c>
      <c r="AF1083" t="s">
        <v>420</v>
      </c>
      <c r="AG1083" t="s">
        <v>146</v>
      </c>
      <c r="AH1083" t="s">
        <v>146</v>
      </c>
      <c r="AI1083" t="s">
        <v>146</v>
      </c>
      <c r="AJ1083" t="s">
        <v>146</v>
      </c>
      <c r="AK1083" t="s">
        <v>146</v>
      </c>
      <c r="AL1083" t="s">
        <v>135</v>
      </c>
      <c r="AO1083" t="s">
        <v>136</v>
      </c>
      <c r="AP1083">
        <v>8</v>
      </c>
      <c r="AQ1083" t="s">
        <v>164</v>
      </c>
      <c r="AR1083" t="s">
        <v>164</v>
      </c>
      <c r="AT1083">
        <v>12</v>
      </c>
      <c r="AU1083">
        <v>30</v>
      </c>
      <c r="AW1083" t="s">
        <v>137</v>
      </c>
      <c r="AX1083" t="s">
        <v>138</v>
      </c>
      <c r="AZ1083" t="s">
        <v>42</v>
      </c>
      <c r="BD1083" t="s">
        <v>173</v>
      </c>
      <c r="BF1083">
        <v>-117.31390476731301</v>
      </c>
      <c r="BG1083">
        <v>34.088944948715501</v>
      </c>
    </row>
    <row r="1084" spans="1:59" x14ac:dyDescent="0.3">
      <c r="A1084">
        <v>1483</v>
      </c>
      <c r="B1084">
        <v>5315</v>
      </c>
      <c r="C1084" t="s">
        <v>2995</v>
      </c>
      <c r="D1084" t="s">
        <v>2996</v>
      </c>
      <c r="E1084" t="s">
        <v>227</v>
      </c>
      <c r="F1084">
        <v>-117.313953</v>
      </c>
      <c r="G1084">
        <v>34.080905999999999</v>
      </c>
      <c r="H1084" t="s">
        <v>415</v>
      </c>
      <c r="I1084">
        <v>6.3</v>
      </c>
      <c r="J1084">
        <v>5.5</v>
      </c>
      <c r="K1084">
        <v>11.8</v>
      </c>
      <c r="L1084" t="s">
        <v>31</v>
      </c>
      <c r="M1084" t="s">
        <v>129</v>
      </c>
      <c r="N1084" t="s">
        <v>125</v>
      </c>
      <c r="O1084">
        <v>0</v>
      </c>
      <c r="P1084" t="s">
        <v>268</v>
      </c>
      <c r="R1084" t="s">
        <v>155</v>
      </c>
      <c r="S1084" t="s">
        <v>144</v>
      </c>
      <c r="T1084" t="s">
        <v>42</v>
      </c>
      <c r="U1084" t="s">
        <v>42</v>
      </c>
      <c r="V1084" t="s">
        <v>156</v>
      </c>
      <c r="W1084" t="s">
        <v>146</v>
      </c>
      <c r="X1084" s="1">
        <v>37227</v>
      </c>
      <c r="Y1084" t="s">
        <v>145</v>
      </c>
      <c r="Z1084" t="s">
        <v>131</v>
      </c>
      <c r="AA1084" t="s">
        <v>269</v>
      </c>
      <c r="AB1084" t="s">
        <v>148</v>
      </c>
      <c r="AD1084" t="s">
        <v>60</v>
      </c>
      <c r="AE1084">
        <v>0</v>
      </c>
      <c r="AG1084" t="s">
        <v>146</v>
      </c>
      <c r="AH1084" t="s">
        <v>146</v>
      </c>
      <c r="AI1084" t="s">
        <v>146</v>
      </c>
      <c r="AJ1084" t="s">
        <v>146</v>
      </c>
      <c r="AK1084" t="s">
        <v>146</v>
      </c>
      <c r="AL1084" t="s">
        <v>150</v>
      </c>
      <c r="AO1084" t="s">
        <v>136</v>
      </c>
      <c r="AP1084">
        <v>8</v>
      </c>
      <c r="AQ1084" t="s">
        <v>151</v>
      </c>
      <c r="AR1084" t="s">
        <v>164</v>
      </c>
      <c r="AS1084" t="s">
        <v>53</v>
      </c>
      <c r="AT1084">
        <v>8</v>
      </c>
      <c r="AU1084">
        <v>50</v>
      </c>
      <c r="AV1084" t="s">
        <v>150</v>
      </c>
      <c r="AW1084" t="s">
        <v>137</v>
      </c>
      <c r="AX1084" t="s">
        <v>138</v>
      </c>
      <c r="AY1084" t="s">
        <v>53</v>
      </c>
      <c r="AZ1084" t="s">
        <v>42</v>
      </c>
      <c r="BA1084" t="s">
        <v>42</v>
      </c>
      <c r="BD1084" t="s">
        <v>173</v>
      </c>
      <c r="BF1084">
        <v>-117.313953</v>
      </c>
      <c r="BG1084">
        <v>34.080905999999999</v>
      </c>
    </row>
    <row r="1085" spans="1:59" x14ac:dyDescent="0.3">
      <c r="A1085">
        <v>1484</v>
      </c>
      <c r="B1085">
        <v>5317</v>
      </c>
      <c r="C1085" t="s">
        <v>2997</v>
      </c>
      <c r="D1085" t="s">
        <v>2998</v>
      </c>
      <c r="E1085" t="s">
        <v>227</v>
      </c>
      <c r="F1085">
        <v>-117.31397800000001</v>
      </c>
      <c r="G1085">
        <v>34.071195000000003</v>
      </c>
      <c r="H1085" t="s">
        <v>415</v>
      </c>
      <c r="I1085">
        <v>11.3</v>
      </c>
      <c r="J1085">
        <v>10.3</v>
      </c>
      <c r="K1085">
        <v>21.6</v>
      </c>
      <c r="L1085" t="s">
        <v>31</v>
      </c>
      <c r="M1085" t="s">
        <v>129</v>
      </c>
      <c r="N1085" t="s">
        <v>125</v>
      </c>
      <c r="O1085">
        <v>0</v>
      </c>
      <c r="P1085" t="s">
        <v>268</v>
      </c>
      <c r="R1085" t="s">
        <v>155</v>
      </c>
      <c r="S1085" t="s">
        <v>144</v>
      </c>
      <c r="T1085" t="s">
        <v>202</v>
      </c>
      <c r="U1085" t="s">
        <v>21</v>
      </c>
      <c r="V1085" t="s">
        <v>156</v>
      </c>
      <c r="W1085" t="s">
        <v>146</v>
      </c>
      <c r="X1085" s="1">
        <v>37227</v>
      </c>
      <c r="Y1085" t="s">
        <v>145</v>
      </c>
      <c r="Z1085" t="s">
        <v>203</v>
      </c>
      <c r="AA1085" t="s">
        <v>269</v>
      </c>
      <c r="AB1085" t="s">
        <v>204</v>
      </c>
      <c r="AC1085" t="s">
        <v>1775</v>
      </c>
      <c r="AD1085" t="s">
        <v>59</v>
      </c>
      <c r="AE1085">
        <v>0</v>
      </c>
      <c r="AF1085" t="s">
        <v>429</v>
      </c>
      <c r="AG1085" t="s">
        <v>146</v>
      </c>
      <c r="AH1085" t="s">
        <v>146</v>
      </c>
      <c r="AI1085" t="s">
        <v>146</v>
      </c>
      <c r="AJ1085" t="s">
        <v>146</v>
      </c>
      <c r="AK1085" t="s">
        <v>146</v>
      </c>
      <c r="AL1085" t="s">
        <v>150</v>
      </c>
      <c r="AO1085" t="s">
        <v>136</v>
      </c>
      <c r="AP1085">
        <v>9</v>
      </c>
      <c r="AQ1085" t="s">
        <v>164</v>
      </c>
      <c r="AR1085" t="s">
        <v>164</v>
      </c>
      <c r="AS1085" t="s">
        <v>53</v>
      </c>
      <c r="AT1085">
        <v>9</v>
      </c>
      <c r="AU1085">
        <v>50</v>
      </c>
      <c r="AV1085" t="s">
        <v>150</v>
      </c>
      <c r="AW1085" t="s">
        <v>137</v>
      </c>
      <c r="AX1085" t="s">
        <v>138</v>
      </c>
      <c r="AY1085" t="s">
        <v>53</v>
      </c>
      <c r="AZ1085" t="s">
        <v>42</v>
      </c>
      <c r="BA1085" t="s">
        <v>42</v>
      </c>
      <c r="BD1085" t="s">
        <v>173</v>
      </c>
      <c r="BF1085">
        <v>-117.31397470542301</v>
      </c>
      <c r="BG1085">
        <v>34.071156364732801</v>
      </c>
    </row>
    <row r="1086" spans="1:59" x14ac:dyDescent="0.3">
      <c r="A1086">
        <v>1485</v>
      </c>
      <c r="B1086">
        <v>5318</v>
      </c>
      <c r="C1086" t="s">
        <v>2999</v>
      </c>
      <c r="D1086" t="s">
        <v>3000</v>
      </c>
      <c r="E1086" t="s">
        <v>227</v>
      </c>
      <c r="F1086">
        <v>-117.313976</v>
      </c>
      <c r="G1086">
        <v>34.066659000000001</v>
      </c>
      <c r="H1086" t="s">
        <v>415</v>
      </c>
      <c r="I1086">
        <v>4.5999999999999996</v>
      </c>
      <c r="J1086">
        <v>6.6</v>
      </c>
      <c r="K1086">
        <v>11.2</v>
      </c>
      <c r="L1086" t="s">
        <v>31</v>
      </c>
      <c r="M1086" t="s">
        <v>129</v>
      </c>
      <c r="N1086" t="s">
        <v>125</v>
      </c>
      <c r="O1086">
        <v>0</v>
      </c>
      <c r="P1086" t="s">
        <v>268</v>
      </c>
      <c r="R1086" t="s">
        <v>66</v>
      </c>
      <c r="S1086" t="s">
        <v>144</v>
      </c>
      <c r="T1086" t="s">
        <v>42</v>
      </c>
      <c r="U1086" t="s">
        <v>42</v>
      </c>
      <c r="V1086" t="s">
        <v>156</v>
      </c>
      <c r="W1086" t="s">
        <v>146</v>
      </c>
      <c r="X1086" s="1">
        <v>25569</v>
      </c>
      <c r="Y1086" t="s">
        <v>157</v>
      </c>
      <c r="Z1086" t="s">
        <v>131</v>
      </c>
      <c r="AA1086" t="s">
        <v>269</v>
      </c>
      <c r="AB1086" t="s">
        <v>148</v>
      </c>
      <c r="AC1086" t="s">
        <v>331</v>
      </c>
      <c r="AD1086" t="s">
        <v>63</v>
      </c>
      <c r="AE1086">
        <v>0</v>
      </c>
      <c r="AF1086" t="s">
        <v>230</v>
      </c>
      <c r="AG1086" t="s">
        <v>129</v>
      </c>
      <c r="AH1086" t="s">
        <v>129</v>
      </c>
      <c r="AI1086" t="s">
        <v>146</v>
      </c>
      <c r="AJ1086" t="s">
        <v>146</v>
      </c>
      <c r="AK1086" t="s">
        <v>146</v>
      </c>
      <c r="AL1086" t="s">
        <v>150</v>
      </c>
      <c r="AM1086" t="s">
        <v>211</v>
      </c>
      <c r="AO1086" t="s">
        <v>136</v>
      </c>
      <c r="AP1086">
        <v>6</v>
      </c>
      <c r="AQ1086" t="s">
        <v>151</v>
      </c>
      <c r="AR1086" t="s">
        <v>164</v>
      </c>
      <c r="AS1086" t="s">
        <v>53</v>
      </c>
      <c r="AT1086">
        <v>6</v>
      </c>
      <c r="AU1086">
        <v>30</v>
      </c>
      <c r="AV1086" t="s">
        <v>150</v>
      </c>
      <c r="AW1086" t="s">
        <v>137</v>
      </c>
      <c r="AX1086" t="s">
        <v>138</v>
      </c>
      <c r="AY1086" t="s">
        <v>53</v>
      </c>
      <c r="AZ1086" t="s">
        <v>42</v>
      </c>
      <c r="BA1086" t="s">
        <v>42</v>
      </c>
      <c r="BD1086" t="s">
        <v>173</v>
      </c>
      <c r="BF1086">
        <v>-117.313975944329</v>
      </c>
      <c r="BG1086">
        <v>34.066647622501897</v>
      </c>
    </row>
    <row r="1087" spans="1:59" x14ac:dyDescent="0.3">
      <c r="A1087">
        <v>1486</v>
      </c>
      <c r="B1087">
        <v>5319</v>
      </c>
      <c r="C1087" t="s">
        <v>3001</v>
      </c>
      <c r="D1087" t="s">
        <v>3002</v>
      </c>
      <c r="E1087" t="s">
        <v>227</v>
      </c>
      <c r="F1087">
        <v>-117.31456300000001</v>
      </c>
      <c r="G1087">
        <v>34.065627999999997</v>
      </c>
      <c r="H1087" t="s">
        <v>415</v>
      </c>
      <c r="I1087">
        <v>3.2</v>
      </c>
      <c r="J1087">
        <v>2.2999999999999998</v>
      </c>
      <c r="K1087">
        <v>5.5</v>
      </c>
      <c r="L1087" t="s">
        <v>31</v>
      </c>
      <c r="M1087" t="s">
        <v>129</v>
      </c>
      <c r="N1087" t="s">
        <v>125</v>
      </c>
      <c r="O1087">
        <v>0</v>
      </c>
      <c r="P1087" t="s">
        <v>268</v>
      </c>
      <c r="R1087" t="s">
        <v>196</v>
      </c>
      <c r="S1087" t="s">
        <v>144</v>
      </c>
      <c r="T1087" t="s">
        <v>42</v>
      </c>
      <c r="U1087" t="s">
        <v>42</v>
      </c>
      <c r="V1087" t="s">
        <v>156</v>
      </c>
      <c r="W1087" t="s">
        <v>146</v>
      </c>
      <c r="X1087" s="1">
        <v>37227</v>
      </c>
      <c r="Y1087" t="s">
        <v>145</v>
      </c>
      <c r="Z1087" t="s">
        <v>131</v>
      </c>
      <c r="AA1087" t="s">
        <v>269</v>
      </c>
      <c r="AB1087" t="s">
        <v>148</v>
      </c>
      <c r="AC1087" t="s">
        <v>133</v>
      </c>
      <c r="AD1087" t="s">
        <v>63</v>
      </c>
      <c r="AE1087">
        <v>0</v>
      </c>
      <c r="AF1087" t="s">
        <v>1896</v>
      </c>
      <c r="AG1087" t="s">
        <v>146</v>
      </c>
      <c r="AH1087" t="s">
        <v>146</v>
      </c>
      <c r="AI1087" t="s">
        <v>146</v>
      </c>
      <c r="AJ1087" t="s">
        <v>146</v>
      </c>
      <c r="AK1087" t="s">
        <v>146</v>
      </c>
      <c r="AL1087" t="s">
        <v>135</v>
      </c>
      <c r="AO1087" t="s">
        <v>136</v>
      </c>
      <c r="AP1087">
        <v>10</v>
      </c>
      <c r="AQ1087" t="s">
        <v>151</v>
      </c>
      <c r="AR1087" t="s">
        <v>164</v>
      </c>
      <c r="AS1087" t="s">
        <v>53</v>
      </c>
      <c r="AT1087">
        <v>10</v>
      </c>
      <c r="AU1087">
        <v>25</v>
      </c>
      <c r="AV1087" t="s">
        <v>223</v>
      </c>
      <c r="AW1087" t="s">
        <v>137</v>
      </c>
      <c r="AX1087" t="s">
        <v>138</v>
      </c>
      <c r="AY1087" t="s">
        <v>53</v>
      </c>
      <c r="AZ1087" t="s">
        <v>42</v>
      </c>
      <c r="BA1087" t="s">
        <v>42</v>
      </c>
      <c r="BD1087" t="s">
        <v>173</v>
      </c>
      <c r="BF1087">
        <v>-117.314522217793</v>
      </c>
      <c r="BG1087">
        <v>34.065626984446801</v>
      </c>
    </row>
    <row r="1088" spans="1:59" x14ac:dyDescent="0.3">
      <c r="A1088">
        <v>1487</v>
      </c>
      <c r="B1088">
        <v>5320</v>
      </c>
      <c r="C1088" t="s">
        <v>3003</v>
      </c>
      <c r="D1088" t="s">
        <v>3004</v>
      </c>
      <c r="E1088" t="s">
        <v>227</v>
      </c>
      <c r="F1088">
        <v>-117.318336</v>
      </c>
      <c r="G1088">
        <v>34.066172000000002</v>
      </c>
      <c r="H1088" t="s">
        <v>415</v>
      </c>
      <c r="I1088">
        <v>0.1</v>
      </c>
      <c r="J1088">
        <v>0.5</v>
      </c>
      <c r="K1088">
        <v>0.6</v>
      </c>
      <c r="L1088" t="s">
        <v>53</v>
      </c>
      <c r="M1088" t="s">
        <v>129</v>
      </c>
      <c r="N1088" t="s">
        <v>125</v>
      </c>
      <c r="O1088">
        <v>0</v>
      </c>
      <c r="P1088" t="s">
        <v>268</v>
      </c>
      <c r="R1088" t="s">
        <v>66</v>
      </c>
      <c r="S1088" t="s">
        <v>1712</v>
      </c>
      <c r="T1088" t="s">
        <v>66</v>
      </c>
      <c r="U1088" t="s">
        <v>42</v>
      </c>
      <c r="V1088" t="s">
        <v>156</v>
      </c>
      <c r="W1088" t="s">
        <v>146</v>
      </c>
      <c r="X1088" s="1">
        <v>37227</v>
      </c>
      <c r="Y1088" t="s">
        <v>130</v>
      </c>
      <c r="Z1088" t="s">
        <v>131</v>
      </c>
      <c r="AA1088" t="s">
        <v>269</v>
      </c>
      <c r="AB1088" t="s">
        <v>148</v>
      </c>
      <c r="AC1088" t="s">
        <v>331</v>
      </c>
      <c r="AD1088" t="s">
        <v>66</v>
      </c>
      <c r="AE1088">
        <v>0</v>
      </c>
      <c r="AF1088" t="s">
        <v>66</v>
      </c>
      <c r="AG1088" t="s">
        <v>129</v>
      </c>
      <c r="AH1088" t="s">
        <v>129</v>
      </c>
      <c r="AI1088" t="s">
        <v>129</v>
      </c>
      <c r="AJ1088" t="s">
        <v>146</v>
      </c>
      <c r="AK1088" t="s">
        <v>146</v>
      </c>
      <c r="AL1088" t="s">
        <v>150</v>
      </c>
      <c r="AM1088" t="s">
        <v>468</v>
      </c>
      <c r="AO1088" t="s">
        <v>136</v>
      </c>
      <c r="AP1088">
        <v>5</v>
      </c>
      <c r="AQ1088" t="s">
        <v>151</v>
      </c>
      <c r="AR1088" t="s">
        <v>538</v>
      </c>
      <c r="AS1088" t="s">
        <v>53</v>
      </c>
      <c r="AT1088">
        <v>0</v>
      </c>
      <c r="AU1088">
        <v>0</v>
      </c>
      <c r="AV1088" t="s">
        <v>150</v>
      </c>
      <c r="AW1088" t="s">
        <v>137</v>
      </c>
      <c r="AX1088" t="s">
        <v>138</v>
      </c>
      <c r="AY1088" t="s">
        <v>53</v>
      </c>
      <c r="AZ1088" t="s">
        <v>42</v>
      </c>
      <c r="BA1088" t="s">
        <v>42</v>
      </c>
      <c r="BD1088" t="s">
        <v>173</v>
      </c>
      <c r="BF1088">
        <v>-117.31830923055399</v>
      </c>
      <c r="BG1088">
        <v>34.066184663020202</v>
      </c>
    </row>
    <row r="1089" spans="1:59" x14ac:dyDescent="0.3">
      <c r="A1089">
        <v>1488</v>
      </c>
      <c r="B1089">
        <v>5321</v>
      </c>
      <c r="C1089" t="s">
        <v>3005</v>
      </c>
      <c r="D1089" t="s">
        <v>3006</v>
      </c>
      <c r="E1089" t="s">
        <v>227</v>
      </c>
      <c r="F1089">
        <v>-117.32152000000001</v>
      </c>
      <c r="G1089">
        <v>34.066634000000001</v>
      </c>
      <c r="H1089" t="s">
        <v>415</v>
      </c>
      <c r="I1089">
        <v>4.7</v>
      </c>
      <c r="J1089">
        <v>4.8</v>
      </c>
      <c r="K1089">
        <v>9.5</v>
      </c>
      <c r="L1089" t="s">
        <v>33</v>
      </c>
      <c r="M1089" t="s">
        <v>129</v>
      </c>
      <c r="N1089" t="s">
        <v>125</v>
      </c>
      <c r="O1089">
        <v>0</v>
      </c>
      <c r="P1089" t="s">
        <v>268</v>
      </c>
      <c r="R1089" t="s">
        <v>196</v>
      </c>
      <c r="S1089" t="s">
        <v>144</v>
      </c>
      <c r="T1089" t="s">
        <v>42</v>
      </c>
      <c r="U1089" t="s">
        <v>42</v>
      </c>
      <c r="V1089" t="s">
        <v>156</v>
      </c>
      <c r="W1089" t="s">
        <v>146</v>
      </c>
      <c r="X1089" s="1">
        <v>37227</v>
      </c>
      <c r="Y1089" t="s">
        <v>145</v>
      </c>
      <c r="Z1089" t="s">
        <v>131</v>
      </c>
      <c r="AA1089" t="s">
        <v>269</v>
      </c>
      <c r="AB1089" t="s">
        <v>148</v>
      </c>
      <c r="AC1089" t="s">
        <v>331</v>
      </c>
      <c r="AD1089" t="s">
        <v>63</v>
      </c>
      <c r="AE1089">
        <v>0</v>
      </c>
      <c r="AF1089" t="s">
        <v>830</v>
      </c>
      <c r="AG1089" t="s">
        <v>146</v>
      </c>
      <c r="AH1089" t="s">
        <v>146</v>
      </c>
      <c r="AI1089" t="s">
        <v>146</v>
      </c>
      <c r="AJ1089" t="s">
        <v>146</v>
      </c>
      <c r="AK1089" t="s">
        <v>146</v>
      </c>
      <c r="AL1089" t="s">
        <v>150</v>
      </c>
      <c r="AO1089" t="s">
        <v>136</v>
      </c>
      <c r="AP1089">
        <v>12</v>
      </c>
      <c r="AQ1089" t="s">
        <v>151</v>
      </c>
      <c r="AR1089" t="s">
        <v>164</v>
      </c>
      <c r="AS1089" t="s">
        <v>53</v>
      </c>
      <c r="AT1089">
        <v>12</v>
      </c>
      <c r="AU1089">
        <v>40</v>
      </c>
      <c r="AV1089" t="s">
        <v>150</v>
      </c>
      <c r="AW1089" t="s">
        <v>137</v>
      </c>
      <c r="AX1089" t="s">
        <v>138</v>
      </c>
      <c r="AY1089" t="s">
        <v>53</v>
      </c>
      <c r="AZ1089" t="s">
        <v>42</v>
      </c>
      <c r="BA1089" t="s">
        <v>42</v>
      </c>
      <c r="BD1089" t="s">
        <v>173</v>
      </c>
      <c r="BF1089">
        <v>-117.32149231456501</v>
      </c>
      <c r="BG1089">
        <v>34.066637763867398</v>
      </c>
    </row>
    <row r="1090" spans="1:59" x14ac:dyDescent="0.3">
      <c r="A1090">
        <v>1489</v>
      </c>
      <c r="B1090">
        <v>5323</v>
      </c>
      <c r="C1090" t="s">
        <v>3007</v>
      </c>
      <c r="D1090" t="s">
        <v>3008</v>
      </c>
      <c r="E1090" t="s">
        <v>227</v>
      </c>
      <c r="F1090">
        <v>-117.327507</v>
      </c>
      <c r="G1090">
        <v>34.067433000000001</v>
      </c>
      <c r="H1090" t="s">
        <v>415</v>
      </c>
      <c r="I1090">
        <v>1.3</v>
      </c>
      <c r="J1090">
        <v>3.1</v>
      </c>
      <c r="K1090">
        <v>4.4000000000000004</v>
      </c>
      <c r="L1090" t="s">
        <v>31</v>
      </c>
      <c r="M1090" t="s">
        <v>129</v>
      </c>
      <c r="N1090" t="s">
        <v>125</v>
      </c>
      <c r="O1090">
        <v>0</v>
      </c>
      <c r="P1090" t="s">
        <v>268</v>
      </c>
      <c r="R1090" t="s">
        <v>196</v>
      </c>
      <c r="S1090" t="s">
        <v>144</v>
      </c>
      <c r="T1090" t="s">
        <v>42</v>
      </c>
      <c r="U1090" t="s">
        <v>42</v>
      </c>
      <c r="V1090" t="s">
        <v>156</v>
      </c>
      <c r="W1090" t="s">
        <v>146</v>
      </c>
      <c r="X1090" s="1">
        <v>37227</v>
      </c>
      <c r="Y1090" t="s">
        <v>145</v>
      </c>
      <c r="Z1090" t="s">
        <v>181</v>
      </c>
      <c r="AA1090" t="s">
        <v>269</v>
      </c>
      <c r="AB1090" t="s">
        <v>148</v>
      </c>
      <c r="AC1090" t="s">
        <v>331</v>
      </c>
      <c r="AD1090" t="s">
        <v>63</v>
      </c>
      <c r="AE1090">
        <v>0</v>
      </c>
      <c r="AF1090" t="s">
        <v>230</v>
      </c>
      <c r="AG1090" t="s">
        <v>146</v>
      </c>
      <c r="AH1090" t="s">
        <v>146</v>
      </c>
      <c r="AI1090" t="s">
        <v>146</v>
      </c>
      <c r="AJ1090" t="s">
        <v>146</v>
      </c>
      <c r="AK1090" t="s">
        <v>146</v>
      </c>
      <c r="AL1090" t="s">
        <v>187</v>
      </c>
      <c r="AO1090" t="s">
        <v>136</v>
      </c>
      <c r="AP1090">
        <v>12</v>
      </c>
      <c r="AQ1090" t="s">
        <v>151</v>
      </c>
      <c r="AR1090" t="s">
        <v>164</v>
      </c>
      <c r="AS1090" t="s">
        <v>53</v>
      </c>
      <c r="AT1090">
        <v>10</v>
      </c>
      <c r="AU1090">
        <v>25</v>
      </c>
      <c r="AW1090" t="s">
        <v>137</v>
      </c>
      <c r="AX1090" t="s">
        <v>138</v>
      </c>
      <c r="AY1090" t="s">
        <v>53</v>
      </c>
      <c r="AZ1090" t="s">
        <v>42</v>
      </c>
      <c r="BA1090" t="s">
        <v>42</v>
      </c>
      <c r="BD1090" t="s">
        <v>173</v>
      </c>
      <c r="BF1090">
        <v>-117.327609156097</v>
      </c>
      <c r="BG1090">
        <v>34.067529399106299</v>
      </c>
    </row>
    <row r="1091" spans="1:59" x14ac:dyDescent="0.3">
      <c r="A1091">
        <v>1490</v>
      </c>
      <c r="B1091">
        <v>5324</v>
      </c>
      <c r="C1091" t="s">
        <v>3009</v>
      </c>
      <c r="D1091" t="s">
        <v>3010</v>
      </c>
      <c r="E1091" t="s">
        <v>227</v>
      </c>
      <c r="F1091">
        <v>-117.330411</v>
      </c>
      <c r="G1091">
        <v>34.067922000000003</v>
      </c>
      <c r="H1091" t="s">
        <v>415</v>
      </c>
      <c r="I1091">
        <v>1.5</v>
      </c>
      <c r="J1091">
        <v>5.8</v>
      </c>
      <c r="K1091">
        <v>7.3</v>
      </c>
      <c r="L1091" t="s">
        <v>33</v>
      </c>
      <c r="M1091" t="s">
        <v>129</v>
      </c>
      <c r="N1091" t="s">
        <v>125</v>
      </c>
      <c r="O1091">
        <v>0</v>
      </c>
      <c r="P1091" t="s">
        <v>268</v>
      </c>
      <c r="R1091" t="s">
        <v>66</v>
      </c>
      <c r="S1091" t="s">
        <v>144</v>
      </c>
      <c r="T1091" t="s">
        <v>42</v>
      </c>
      <c r="U1091" t="s">
        <v>42</v>
      </c>
      <c r="V1091" t="s">
        <v>156</v>
      </c>
      <c r="W1091" t="s">
        <v>146</v>
      </c>
      <c r="X1091" s="1">
        <v>37227</v>
      </c>
      <c r="Y1091" t="s">
        <v>145</v>
      </c>
      <c r="Z1091" t="s">
        <v>131</v>
      </c>
      <c r="AA1091" t="s">
        <v>3011</v>
      </c>
      <c r="AB1091" t="s">
        <v>148</v>
      </c>
      <c r="AC1091" t="s">
        <v>331</v>
      </c>
      <c r="AD1091" t="s">
        <v>60</v>
      </c>
      <c r="AE1091">
        <v>0</v>
      </c>
      <c r="AF1091" t="s">
        <v>858</v>
      </c>
      <c r="AG1091" t="s">
        <v>146</v>
      </c>
      <c r="AH1091" t="s">
        <v>146</v>
      </c>
      <c r="AI1091" t="s">
        <v>146</v>
      </c>
      <c r="AJ1091" t="s">
        <v>146</v>
      </c>
      <c r="AK1091" t="s">
        <v>146</v>
      </c>
      <c r="AL1091" t="s">
        <v>150</v>
      </c>
      <c r="AN1091" t="s">
        <v>217</v>
      </c>
      <c r="AO1091" t="s">
        <v>136</v>
      </c>
      <c r="AP1091">
        <v>10</v>
      </c>
      <c r="AQ1091" t="s">
        <v>151</v>
      </c>
      <c r="AR1091" t="s">
        <v>164</v>
      </c>
      <c r="AS1091" t="s">
        <v>53</v>
      </c>
      <c r="AT1091">
        <v>9</v>
      </c>
      <c r="AU1091">
        <v>25</v>
      </c>
      <c r="AV1091" t="s">
        <v>150</v>
      </c>
      <c r="AW1091" t="s">
        <v>137</v>
      </c>
      <c r="AX1091" t="s">
        <v>138</v>
      </c>
      <c r="AY1091" t="s">
        <v>53</v>
      </c>
      <c r="AZ1091" t="s">
        <v>42</v>
      </c>
      <c r="BA1091" t="s">
        <v>42</v>
      </c>
      <c r="BD1091" t="s">
        <v>173</v>
      </c>
      <c r="BF1091">
        <v>-117.33038066448501</v>
      </c>
      <c r="BG1091">
        <v>34.0679237649166</v>
      </c>
    </row>
    <row r="1092" spans="1:59" x14ac:dyDescent="0.3">
      <c r="A1092">
        <v>1491</v>
      </c>
      <c r="B1092">
        <v>5325</v>
      </c>
      <c r="C1092" t="s">
        <v>3012</v>
      </c>
      <c r="D1092" t="s">
        <v>3013</v>
      </c>
      <c r="E1092" t="s">
        <v>227</v>
      </c>
      <c r="F1092">
        <v>-117.332415</v>
      </c>
      <c r="G1092">
        <v>34.068204999999999</v>
      </c>
      <c r="H1092" t="s">
        <v>415</v>
      </c>
      <c r="I1092">
        <v>1.3</v>
      </c>
      <c r="J1092">
        <v>47</v>
      </c>
      <c r="K1092">
        <v>48.3</v>
      </c>
      <c r="L1092" t="s">
        <v>33</v>
      </c>
      <c r="M1092" t="s">
        <v>129</v>
      </c>
      <c r="N1092" t="s">
        <v>125</v>
      </c>
      <c r="O1092">
        <v>0</v>
      </c>
      <c r="P1092" t="s">
        <v>268</v>
      </c>
      <c r="R1092" t="s">
        <v>196</v>
      </c>
      <c r="S1092" t="s">
        <v>144</v>
      </c>
      <c r="T1092" t="s">
        <v>42</v>
      </c>
      <c r="U1092" t="s">
        <v>42</v>
      </c>
      <c r="V1092" t="s">
        <v>145</v>
      </c>
      <c r="W1092" t="s">
        <v>146</v>
      </c>
      <c r="X1092" s="1">
        <v>37227</v>
      </c>
      <c r="Y1092" t="s">
        <v>145</v>
      </c>
      <c r="Z1092" t="s">
        <v>131</v>
      </c>
      <c r="AA1092" t="s">
        <v>3011</v>
      </c>
      <c r="AB1092" t="s">
        <v>148</v>
      </c>
      <c r="AC1092" t="s">
        <v>133</v>
      </c>
      <c r="AD1092" t="s">
        <v>63</v>
      </c>
      <c r="AE1092">
        <v>0</v>
      </c>
      <c r="AF1092" t="s">
        <v>3014</v>
      </c>
      <c r="AG1092" t="s">
        <v>146</v>
      </c>
      <c r="AH1092" t="s">
        <v>146</v>
      </c>
      <c r="AI1092" t="s">
        <v>146</v>
      </c>
      <c r="AJ1092" t="s">
        <v>146</v>
      </c>
      <c r="AK1092" t="s">
        <v>146</v>
      </c>
      <c r="AL1092" t="s">
        <v>150</v>
      </c>
      <c r="AN1092" t="s">
        <v>2786</v>
      </c>
      <c r="AO1092" t="s">
        <v>136</v>
      </c>
      <c r="AP1092">
        <v>6</v>
      </c>
      <c r="AQ1092" t="s">
        <v>151</v>
      </c>
      <c r="AR1092" t="s">
        <v>164</v>
      </c>
      <c r="AS1092" t="s">
        <v>164</v>
      </c>
      <c r="AT1092">
        <v>9</v>
      </c>
      <c r="AU1092">
        <v>35</v>
      </c>
      <c r="AV1092" t="s">
        <v>150</v>
      </c>
      <c r="AW1092" t="s">
        <v>31</v>
      </c>
      <c r="AX1092" t="s">
        <v>138</v>
      </c>
      <c r="AY1092" t="s">
        <v>53</v>
      </c>
      <c r="AZ1092" t="s">
        <v>42</v>
      </c>
      <c r="BA1092" t="s">
        <v>42</v>
      </c>
      <c r="BD1092" t="s">
        <v>173</v>
      </c>
      <c r="BF1092">
        <v>-117.33238926462001</v>
      </c>
      <c r="BG1092">
        <v>34.068231762086597</v>
      </c>
    </row>
    <row r="1093" spans="1:59" x14ac:dyDescent="0.3">
      <c r="A1093">
        <v>1492</v>
      </c>
      <c r="B1093">
        <v>5326</v>
      </c>
      <c r="C1093" t="s">
        <v>3015</v>
      </c>
      <c r="D1093" t="s">
        <v>3016</v>
      </c>
      <c r="E1093" t="s">
        <v>227</v>
      </c>
      <c r="F1093">
        <v>-117.33624399999999</v>
      </c>
      <c r="G1093">
        <v>34.068688999999999</v>
      </c>
      <c r="H1093" t="s">
        <v>415</v>
      </c>
      <c r="I1093">
        <v>8.3000000000000007</v>
      </c>
      <c r="J1093">
        <v>13.7</v>
      </c>
      <c r="K1093">
        <v>22</v>
      </c>
      <c r="L1093" t="s">
        <v>31</v>
      </c>
      <c r="M1093" t="s">
        <v>129</v>
      </c>
      <c r="N1093" t="s">
        <v>125</v>
      </c>
      <c r="O1093">
        <v>0</v>
      </c>
      <c r="P1093" t="s">
        <v>268</v>
      </c>
      <c r="R1093" t="s">
        <v>196</v>
      </c>
      <c r="S1093" t="s">
        <v>144</v>
      </c>
      <c r="T1093" t="s">
        <v>42</v>
      </c>
      <c r="U1093" t="s">
        <v>42</v>
      </c>
      <c r="V1093" t="s">
        <v>156</v>
      </c>
      <c r="W1093" t="s">
        <v>146</v>
      </c>
      <c r="X1093" s="1">
        <v>37227</v>
      </c>
      <c r="Y1093" t="s">
        <v>145</v>
      </c>
      <c r="Z1093" t="s">
        <v>131</v>
      </c>
      <c r="AA1093" t="s">
        <v>3011</v>
      </c>
      <c r="AB1093" t="s">
        <v>148</v>
      </c>
      <c r="AC1093" t="s">
        <v>133</v>
      </c>
      <c r="AD1093" t="s">
        <v>63</v>
      </c>
      <c r="AE1093">
        <v>0</v>
      </c>
      <c r="AF1093" t="s">
        <v>3014</v>
      </c>
      <c r="AG1093" t="s">
        <v>146</v>
      </c>
      <c r="AH1093" t="s">
        <v>146</v>
      </c>
      <c r="AI1093" t="s">
        <v>146</v>
      </c>
      <c r="AJ1093" t="s">
        <v>146</v>
      </c>
      <c r="AK1093" t="s">
        <v>146</v>
      </c>
      <c r="AL1093" t="s">
        <v>150</v>
      </c>
      <c r="AN1093" t="s">
        <v>2786</v>
      </c>
      <c r="AO1093" t="s">
        <v>136</v>
      </c>
      <c r="AP1093">
        <v>5</v>
      </c>
      <c r="AQ1093" t="s">
        <v>151</v>
      </c>
      <c r="AR1093" t="s">
        <v>164</v>
      </c>
      <c r="AS1093" t="s">
        <v>53</v>
      </c>
      <c r="AT1093">
        <v>17</v>
      </c>
      <c r="AU1093">
        <v>25</v>
      </c>
      <c r="AV1093" t="s">
        <v>150</v>
      </c>
      <c r="AW1093" t="s">
        <v>137</v>
      </c>
      <c r="AX1093" t="s">
        <v>138</v>
      </c>
      <c r="AY1093" t="s">
        <v>53</v>
      </c>
      <c r="AZ1093" t="s">
        <v>42</v>
      </c>
      <c r="BA1093" t="s">
        <v>42</v>
      </c>
      <c r="BD1093" t="s">
        <v>173</v>
      </c>
      <c r="BF1093">
        <v>-117.33621376863699</v>
      </c>
      <c r="BG1093">
        <v>34.068691546981398</v>
      </c>
    </row>
    <row r="1094" spans="1:59" x14ac:dyDescent="0.3">
      <c r="A1094">
        <v>1493</v>
      </c>
      <c r="B1094">
        <v>5329</v>
      </c>
      <c r="C1094" t="s">
        <v>3017</v>
      </c>
      <c r="D1094" t="s">
        <v>3018</v>
      </c>
      <c r="E1094" t="s">
        <v>168</v>
      </c>
      <c r="F1094">
        <v>-117.342322</v>
      </c>
      <c r="G1094">
        <v>34.069006000000002</v>
      </c>
      <c r="H1094" t="s">
        <v>415</v>
      </c>
      <c r="I1094">
        <v>1.4</v>
      </c>
      <c r="J1094">
        <v>3.1</v>
      </c>
      <c r="K1094">
        <v>4.5</v>
      </c>
      <c r="L1094" t="s">
        <v>31</v>
      </c>
      <c r="M1094" t="s">
        <v>129</v>
      </c>
      <c r="N1094" t="s">
        <v>125</v>
      </c>
      <c r="O1094">
        <v>0</v>
      </c>
      <c r="P1094" t="s">
        <v>268</v>
      </c>
      <c r="R1094" t="s">
        <v>66</v>
      </c>
      <c r="S1094" t="s">
        <v>144</v>
      </c>
      <c r="T1094" t="s">
        <v>202</v>
      </c>
      <c r="U1094" t="s">
        <v>21</v>
      </c>
      <c r="V1094" t="s">
        <v>156</v>
      </c>
      <c r="W1094" t="s">
        <v>146</v>
      </c>
      <c r="X1094" s="1">
        <v>37227</v>
      </c>
      <c r="Y1094" t="s">
        <v>145</v>
      </c>
      <c r="Z1094" t="s">
        <v>203</v>
      </c>
      <c r="AA1094" t="s">
        <v>3011</v>
      </c>
      <c r="AB1094" t="s">
        <v>204</v>
      </c>
      <c r="AC1094" t="s">
        <v>331</v>
      </c>
      <c r="AD1094" t="s">
        <v>59</v>
      </c>
      <c r="AE1094">
        <v>0</v>
      </c>
      <c r="AF1094" t="s">
        <v>3019</v>
      </c>
      <c r="AG1094" t="s">
        <v>146</v>
      </c>
      <c r="AH1094" t="s">
        <v>146</v>
      </c>
      <c r="AI1094" t="s">
        <v>146</v>
      </c>
      <c r="AJ1094" t="s">
        <v>146</v>
      </c>
      <c r="AK1094" t="s">
        <v>146</v>
      </c>
      <c r="AL1094" t="s">
        <v>187</v>
      </c>
      <c r="AO1094" t="s">
        <v>136</v>
      </c>
      <c r="AP1094">
        <v>4</v>
      </c>
      <c r="AQ1094" t="s">
        <v>164</v>
      </c>
      <c r="AR1094" t="s">
        <v>164</v>
      </c>
      <c r="AT1094">
        <v>11</v>
      </c>
      <c r="AU1094">
        <v>25</v>
      </c>
      <c r="AV1094" t="s">
        <v>172</v>
      </c>
      <c r="AW1094" t="s">
        <v>137</v>
      </c>
      <c r="AX1094" t="s">
        <v>138</v>
      </c>
      <c r="AZ1094" t="s">
        <v>42</v>
      </c>
      <c r="BF1094">
        <v>-117.34222511915701</v>
      </c>
      <c r="BG1094">
        <v>34.068981436780099</v>
      </c>
    </row>
    <row r="1095" spans="1:59" x14ac:dyDescent="0.3">
      <c r="A1095">
        <v>1494</v>
      </c>
      <c r="B1095">
        <v>5331</v>
      </c>
      <c r="C1095" t="s">
        <v>3020</v>
      </c>
      <c r="D1095" t="s">
        <v>3021</v>
      </c>
      <c r="E1095" t="s">
        <v>227</v>
      </c>
      <c r="F1095">
        <v>-117.34806500000001</v>
      </c>
      <c r="G1095">
        <v>34.069364999999998</v>
      </c>
      <c r="H1095" t="s">
        <v>415</v>
      </c>
      <c r="I1095">
        <v>0</v>
      </c>
      <c r="J1095">
        <v>0.8</v>
      </c>
      <c r="K1095">
        <v>0.8</v>
      </c>
      <c r="L1095" t="s">
        <v>53</v>
      </c>
      <c r="M1095" t="s">
        <v>129</v>
      </c>
      <c r="N1095" t="s">
        <v>125</v>
      </c>
      <c r="O1095">
        <v>0</v>
      </c>
      <c r="P1095" t="s">
        <v>268</v>
      </c>
      <c r="R1095" t="s">
        <v>196</v>
      </c>
      <c r="S1095" t="s">
        <v>1712</v>
      </c>
      <c r="T1095" t="s">
        <v>42</v>
      </c>
      <c r="U1095" t="s">
        <v>42</v>
      </c>
      <c r="V1095" t="s">
        <v>156</v>
      </c>
      <c r="W1095" t="s">
        <v>146</v>
      </c>
      <c r="X1095" s="1">
        <v>37227</v>
      </c>
      <c r="Y1095" t="s">
        <v>130</v>
      </c>
      <c r="Z1095" t="s">
        <v>131</v>
      </c>
      <c r="AA1095" t="s">
        <v>3011</v>
      </c>
      <c r="AB1095" t="s">
        <v>148</v>
      </c>
      <c r="AC1095" t="s">
        <v>245</v>
      </c>
      <c r="AD1095" t="s">
        <v>66</v>
      </c>
      <c r="AE1095">
        <v>0</v>
      </c>
      <c r="AF1095" t="s">
        <v>66</v>
      </c>
      <c r="AG1095" t="s">
        <v>129</v>
      </c>
      <c r="AH1095" t="s">
        <v>129</v>
      </c>
      <c r="AI1095" t="s">
        <v>129</v>
      </c>
      <c r="AJ1095" t="s">
        <v>146</v>
      </c>
      <c r="AK1095" t="s">
        <v>146</v>
      </c>
      <c r="AL1095" t="s">
        <v>150</v>
      </c>
      <c r="AM1095" t="s">
        <v>468</v>
      </c>
      <c r="AO1095" t="s">
        <v>136</v>
      </c>
      <c r="AP1095">
        <v>5</v>
      </c>
      <c r="AQ1095" t="s">
        <v>151</v>
      </c>
      <c r="AR1095" t="s">
        <v>538</v>
      </c>
      <c r="AS1095" t="s">
        <v>53</v>
      </c>
      <c r="AT1095">
        <v>0</v>
      </c>
      <c r="AU1095">
        <v>0</v>
      </c>
      <c r="AV1095" t="s">
        <v>150</v>
      </c>
      <c r="AW1095" t="s">
        <v>137</v>
      </c>
      <c r="AX1095" t="s">
        <v>138</v>
      </c>
      <c r="AY1095" t="s">
        <v>53</v>
      </c>
      <c r="AZ1095" t="s">
        <v>42</v>
      </c>
      <c r="BA1095" t="s">
        <v>42</v>
      </c>
      <c r="BD1095" t="s">
        <v>173</v>
      </c>
      <c r="BF1095">
        <v>-117.348217294905</v>
      </c>
      <c r="BG1095">
        <v>34.069404989074698</v>
      </c>
    </row>
    <row r="1096" spans="1:59" x14ac:dyDescent="0.3">
      <c r="A1096">
        <v>1495</v>
      </c>
      <c r="B1096">
        <v>5239</v>
      </c>
      <c r="C1096" t="s">
        <v>3022</v>
      </c>
      <c r="D1096" t="s">
        <v>3023</v>
      </c>
      <c r="E1096" t="s">
        <v>227</v>
      </c>
      <c r="F1096">
        <v>-117.34859899999999</v>
      </c>
      <c r="G1096">
        <v>34.070117000000003</v>
      </c>
      <c r="H1096" t="s">
        <v>415</v>
      </c>
      <c r="I1096">
        <v>2.2000000000000002</v>
      </c>
      <c r="J1096">
        <v>0.7</v>
      </c>
      <c r="K1096">
        <v>2.9</v>
      </c>
      <c r="L1096" t="s">
        <v>53</v>
      </c>
      <c r="M1096" t="s">
        <v>129</v>
      </c>
      <c r="N1096" t="s">
        <v>125</v>
      </c>
      <c r="O1096">
        <v>0</v>
      </c>
      <c r="P1096" t="s">
        <v>268</v>
      </c>
      <c r="R1096" t="s">
        <v>66</v>
      </c>
      <c r="S1096" t="s">
        <v>144</v>
      </c>
      <c r="T1096" t="s">
        <v>42</v>
      </c>
      <c r="U1096" t="s">
        <v>42</v>
      </c>
      <c r="V1096" t="s">
        <v>156</v>
      </c>
      <c r="W1096" t="s">
        <v>146</v>
      </c>
      <c r="X1096" s="1">
        <v>37227</v>
      </c>
      <c r="Y1096" t="s">
        <v>145</v>
      </c>
      <c r="Z1096" t="s">
        <v>131</v>
      </c>
      <c r="AA1096" t="s">
        <v>330</v>
      </c>
      <c r="AB1096" t="s">
        <v>148</v>
      </c>
      <c r="AD1096" t="s">
        <v>66</v>
      </c>
      <c r="AE1096">
        <v>0</v>
      </c>
      <c r="AG1096" t="s">
        <v>146</v>
      </c>
      <c r="AH1096" t="s">
        <v>146</v>
      </c>
      <c r="AI1096" t="s">
        <v>146</v>
      </c>
      <c r="AJ1096" t="s">
        <v>146</v>
      </c>
      <c r="AK1096" t="s">
        <v>146</v>
      </c>
      <c r="AL1096" t="s">
        <v>150</v>
      </c>
      <c r="AO1096" t="s">
        <v>136</v>
      </c>
      <c r="AP1096">
        <v>6</v>
      </c>
      <c r="AQ1096" t="s">
        <v>151</v>
      </c>
      <c r="AR1096" t="s">
        <v>538</v>
      </c>
      <c r="AS1096" t="s">
        <v>53</v>
      </c>
      <c r="AT1096">
        <v>10</v>
      </c>
      <c r="AU1096">
        <v>15</v>
      </c>
      <c r="AV1096" t="s">
        <v>172</v>
      </c>
      <c r="AW1096" t="s">
        <v>137</v>
      </c>
      <c r="AX1096" t="s">
        <v>138</v>
      </c>
      <c r="AY1096" t="s">
        <v>53</v>
      </c>
      <c r="AZ1096" t="s">
        <v>42</v>
      </c>
      <c r="BA1096" t="s">
        <v>42</v>
      </c>
      <c r="BD1096" t="s">
        <v>173</v>
      </c>
      <c r="BF1096">
        <v>-117.348607562797</v>
      </c>
      <c r="BG1096">
        <v>34.070063344680001</v>
      </c>
    </row>
    <row r="1097" spans="1:59" x14ac:dyDescent="0.3">
      <c r="A1097">
        <v>1496</v>
      </c>
      <c r="B1097">
        <v>5240</v>
      </c>
      <c r="C1097" t="s">
        <v>3024</v>
      </c>
      <c r="D1097" t="s">
        <v>3025</v>
      </c>
      <c r="E1097" t="s">
        <v>227</v>
      </c>
      <c r="F1097">
        <v>-117.381491</v>
      </c>
      <c r="G1097">
        <v>34.076081000000002</v>
      </c>
      <c r="H1097" t="s">
        <v>415</v>
      </c>
      <c r="I1097">
        <v>2.1</v>
      </c>
      <c r="J1097">
        <v>0.3</v>
      </c>
      <c r="K1097">
        <v>2.4</v>
      </c>
      <c r="L1097" t="s">
        <v>53</v>
      </c>
      <c r="M1097" t="s">
        <v>129</v>
      </c>
      <c r="N1097" t="s">
        <v>125</v>
      </c>
      <c r="O1097">
        <v>0</v>
      </c>
      <c r="P1097" t="s">
        <v>268</v>
      </c>
      <c r="R1097" t="s">
        <v>196</v>
      </c>
      <c r="S1097" t="s">
        <v>1712</v>
      </c>
      <c r="T1097" t="s">
        <v>42</v>
      </c>
      <c r="U1097" t="s">
        <v>42</v>
      </c>
      <c r="V1097" t="s">
        <v>156</v>
      </c>
      <c r="W1097" t="s">
        <v>146</v>
      </c>
      <c r="X1097" s="1">
        <v>37227</v>
      </c>
      <c r="Y1097" t="s">
        <v>157</v>
      </c>
      <c r="Z1097" t="s">
        <v>181</v>
      </c>
      <c r="AA1097" t="s">
        <v>835</v>
      </c>
      <c r="AB1097" t="s">
        <v>148</v>
      </c>
      <c r="AD1097" t="s">
        <v>66</v>
      </c>
      <c r="AE1097">
        <v>0</v>
      </c>
      <c r="AF1097" t="s">
        <v>66</v>
      </c>
      <c r="AG1097" t="s">
        <v>129</v>
      </c>
      <c r="AH1097" t="s">
        <v>129</v>
      </c>
      <c r="AI1097" t="s">
        <v>146</v>
      </c>
      <c r="AJ1097" t="s">
        <v>146</v>
      </c>
      <c r="AK1097" t="s">
        <v>146</v>
      </c>
      <c r="AL1097" t="s">
        <v>187</v>
      </c>
      <c r="AO1097" t="s">
        <v>136</v>
      </c>
      <c r="AP1097">
        <v>5</v>
      </c>
      <c r="AQ1097" t="s">
        <v>151</v>
      </c>
      <c r="AR1097" t="s">
        <v>538</v>
      </c>
      <c r="AS1097" t="s">
        <v>53</v>
      </c>
      <c r="AT1097">
        <v>5</v>
      </c>
      <c r="AU1097">
        <v>25</v>
      </c>
      <c r="AV1097" t="s">
        <v>172</v>
      </c>
      <c r="AW1097" t="s">
        <v>137</v>
      </c>
      <c r="AX1097" t="s">
        <v>138</v>
      </c>
      <c r="AY1097" t="s">
        <v>53</v>
      </c>
      <c r="AZ1097" t="s">
        <v>42</v>
      </c>
      <c r="BA1097" t="s">
        <v>42</v>
      </c>
      <c r="BD1097" t="s">
        <v>173</v>
      </c>
      <c r="BF1097">
        <v>-117.344926537596</v>
      </c>
      <c r="BG1097">
        <v>34.069137752895401</v>
      </c>
    </row>
    <row r="1098" spans="1:59" x14ac:dyDescent="0.3">
      <c r="A1098">
        <v>1497</v>
      </c>
      <c r="B1098">
        <v>5241</v>
      </c>
      <c r="C1098" t="s">
        <v>3026</v>
      </c>
      <c r="D1098" t="s">
        <v>3027</v>
      </c>
      <c r="E1098" t="s">
        <v>227</v>
      </c>
      <c r="F1098">
        <v>-117.33541</v>
      </c>
      <c r="G1098">
        <v>34.068412000000002</v>
      </c>
      <c r="H1098" t="s">
        <v>415</v>
      </c>
      <c r="I1098">
        <v>82.4</v>
      </c>
      <c r="J1098">
        <v>7</v>
      </c>
      <c r="K1098">
        <v>89.4</v>
      </c>
      <c r="L1098" t="s">
        <v>35</v>
      </c>
      <c r="M1098" t="s">
        <v>129</v>
      </c>
      <c r="N1098" t="s">
        <v>125</v>
      </c>
      <c r="O1098">
        <v>0</v>
      </c>
      <c r="P1098" t="s">
        <v>268</v>
      </c>
      <c r="S1098" t="s">
        <v>144</v>
      </c>
      <c r="T1098" t="s">
        <v>202</v>
      </c>
      <c r="U1098" t="s">
        <v>28</v>
      </c>
      <c r="V1098" t="s">
        <v>145</v>
      </c>
      <c r="W1098" t="s">
        <v>146</v>
      </c>
      <c r="X1098" s="1">
        <v>37227</v>
      </c>
      <c r="Y1098" t="s">
        <v>145</v>
      </c>
      <c r="Z1098" t="s">
        <v>131</v>
      </c>
      <c r="AA1098" t="s">
        <v>330</v>
      </c>
      <c r="AB1098" t="s">
        <v>204</v>
      </c>
      <c r="AC1098" t="s">
        <v>133</v>
      </c>
      <c r="AD1098" t="s">
        <v>59</v>
      </c>
      <c r="AE1098">
        <v>0</v>
      </c>
      <c r="AG1098" t="s">
        <v>146</v>
      </c>
      <c r="AH1098" t="s">
        <v>146</v>
      </c>
      <c r="AI1098" t="s">
        <v>146</v>
      </c>
      <c r="AJ1098" t="s">
        <v>146</v>
      </c>
      <c r="AK1098" t="s">
        <v>146</v>
      </c>
      <c r="AL1098" t="s">
        <v>150</v>
      </c>
      <c r="AO1098" t="s">
        <v>136</v>
      </c>
      <c r="AP1098">
        <v>10</v>
      </c>
      <c r="AQ1098" t="s">
        <v>164</v>
      </c>
      <c r="AR1098" t="s">
        <v>164</v>
      </c>
      <c r="AS1098" t="s">
        <v>53</v>
      </c>
      <c r="AT1098">
        <v>10</v>
      </c>
      <c r="AU1098">
        <v>40</v>
      </c>
      <c r="AV1098" t="s">
        <v>150</v>
      </c>
      <c r="AW1098" t="s">
        <v>137</v>
      </c>
      <c r="AX1098" t="s">
        <v>138</v>
      </c>
      <c r="AY1098" t="s">
        <v>53</v>
      </c>
      <c r="AZ1098" t="s">
        <v>42</v>
      </c>
      <c r="BA1098" t="s">
        <v>42</v>
      </c>
      <c r="BD1098" t="s">
        <v>173</v>
      </c>
      <c r="BF1098">
        <v>-117.33545204699</v>
      </c>
      <c r="BG1098">
        <v>34.068412128298903</v>
      </c>
    </row>
    <row r="1099" spans="1:59" x14ac:dyDescent="0.3">
      <c r="A1099">
        <v>1498</v>
      </c>
      <c r="B1099">
        <v>5242</v>
      </c>
      <c r="C1099" t="s">
        <v>3028</v>
      </c>
      <c r="D1099" t="s">
        <v>3029</v>
      </c>
      <c r="E1099" t="s">
        <v>227</v>
      </c>
      <c r="F1099">
        <v>-117.33029399999999</v>
      </c>
      <c r="G1099">
        <v>34.067697000000003</v>
      </c>
      <c r="H1099" t="s">
        <v>415</v>
      </c>
      <c r="I1099">
        <v>8.1999999999999993</v>
      </c>
      <c r="J1099">
        <v>1.3</v>
      </c>
      <c r="K1099">
        <v>9.5</v>
      </c>
      <c r="L1099" t="s">
        <v>53</v>
      </c>
      <c r="M1099" t="s">
        <v>129</v>
      </c>
      <c r="N1099" t="s">
        <v>125</v>
      </c>
      <c r="O1099">
        <v>0</v>
      </c>
      <c r="P1099" t="s">
        <v>268</v>
      </c>
      <c r="R1099" t="s">
        <v>66</v>
      </c>
      <c r="S1099" t="s">
        <v>144</v>
      </c>
      <c r="T1099" t="s">
        <v>42</v>
      </c>
      <c r="U1099" t="s">
        <v>42</v>
      </c>
      <c r="V1099" t="s">
        <v>145</v>
      </c>
      <c r="W1099" t="s">
        <v>146</v>
      </c>
      <c r="X1099" s="1">
        <v>37227</v>
      </c>
      <c r="Y1099" t="s">
        <v>145</v>
      </c>
      <c r="Z1099" t="s">
        <v>131</v>
      </c>
      <c r="AA1099" t="s">
        <v>269</v>
      </c>
      <c r="AB1099" t="s">
        <v>148</v>
      </c>
      <c r="AC1099" t="s">
        <v>331</v>
      </c>
      <c r="AD1099" t="s">
        <v>66</v>
      </c>
      <c r="AE1099">
        <v>0</v>
      </c>
      <c r="AF1099" t="s">
        <v>3014</v>
      </c>
      <c r="AG1099" t="s">
        <v>146</v>
      </c>
      <c r="AH1099" t="s">
        <v>146</v>
      </c>
      <c r="AI1099" t="s">
        <v>146</v>
      </c>
      <c r="AJ1099" t="s">
        <v>146</v>
      </c>
      <c r="AK1099" t="s">
        <v>146</v>
      </c>
      <c r="AL1099" t="s">
        <v>150</v>
      </c>
      <c r="AN1099" t="s">
        <v>2786</v>
      </c>
      <c r="AO1099" t="s">
        <v>136</v>
      </c>
      <c r="AP1099">
        <v>6</v>
      </c>
      <c r="AQ1099" t="s">
        <v>151</v>
      </c>
      <c r="AR1099" t="s">
        <v>538</v>
      </c>
      <c r="AS1099" t="s">
        <v>53</v>
      </c>
      <c r="AT1099">
        <v>12</v>
      </c>
      <c r="AU1099">
        <v>25</v>
      </c>
      <c r="AV1099" t="s">
        <v>150</v>
      </c>
      <c r="AW1099" t="s">
        <v>137</v>
      </c>
      <c r="AX1099" t="s">
        <v>138</v>
      </c>
      <c r="AY1099" t="s">
        <v>53</v>
      </c>
      <c r="AZ1099" t="s">
        <v>42</v>
      </c>
      <c r="BA1099" t="s">
        <v>42</v>
      </c>
      <c r="BD1099" t="s">
        <v>173</v>
      </c>
      <c r="BF1099">
        <v>-117.330253522386</v>
      </c>
      <c r="BG1099">
        <v>34.067682566173097</v>
      </c>
    </row>
    <row r="1100" spans="1:59" x14ac:dyDescent="0.3">
      <c r="A1100">
        <v>1499</v>
      </c>
      <c r="B1100">
        <v>5244</v>
      </c>
      <c r="C1100" t="s">
        <v>3030</v>
      </c>
      <c r="D1100" t="s">
        <v>3031</v>
      </c>
      <c r="E1100" t="s">
        <v>227</v>
      </c>
      <c r="F1100">
        <v>-117.32107499999999</v>
      </c>
      <c r="G1100">
        <v>34.066353999999997</v>
      </c>
      <c r="H1100" t="s">
        <v>415</v>
      </c>
      <c r="I1100">
        <v>5</v>
      </c>
      <c r="J1100">
        <v>2.7</v>
      </c>
      <c r="K1100">
        <v>7.7</v>
      </c>
      <c r="L1100" t="s">
        <v>53</v>
      </c>
      <c r="M1100" t="s">
        <v>129</v>
      </c>
      <c r="N1100" t="s">
        <v>125</v>
      </c>
      <c r="O1100">
        <v>0</v>
      </c>
      <c r="P1100" t="s">
        <v>268</v>
      </c>
      <c r="R1100" t="s">
        <v>196</v>
      </c>
      <c r="S1100" t="s">
        <v>144</v>
      </c>
      <c r="T1100" t="s">
        <v>42</v>
      </c>
      <c r="U1100" t="s">
        <v>42</v>
      </c>
      <c r="V1100" t="s">
        <v>157</v>
      </c>
      <c r="W1100" t="s">
        <v>146</v>
      </c>
      <c r="X1100" s="1">
        <v>37227</v>
      </c>
      <c r="Y1100" t="s">
        <v>3032</v>
      </c>
      <c r="Z1100" t="s">
        <v>131</v>
      </c>
      <c r="AA1100" t="s">
        <v>269</v>
      </c>
      <c r="AB1100" t="s">
        <v>148</v>
      </c>
      <c r="AD1100" t="s">
        <v>66</v>
      </c>
      <c r="AE1100">
        <v>0</v>
      </c>
      <c r="AG1100" t="s">
        <v>146</v>
      </c>
      <c r="AH1100" t="s">
        <v>146</v>
      </c>
      <c r="AI1100" t="s">
        <v>146</v>
      </c>
      <c r="AJ1100" t="s">
        <v>146</v>
      </c>
      <c r="AK1100" t="s">
        <v>146</v>
      </c>
      <c r="AL1100" t="s">
        <v>150</v>
      </c>
      <c r="AO1100" t="s">
        <v>136</v>
      </c>
      <c r="AP1100">
        <v>8</v>
      </c>
      <c r="AQ1100" t="s">
        <v>151</v>
      </c>
      <c r="AR1100" t="s">
        <v>538</v>
      </c>
      <c r="AS1100" t="s">
        <v>53</v>
      </c>
      <c r="AT1100">
        <v>10</v>
      </c>
      <c r="AU1100">
        <v>15</v>
      </c>
      <c r="AV1100" t="s">
        <v>150</v>
      </c>
      <c r="AW1100" t="s">
        <v>137</v>
      </c>
      <c r="AX1100" t="s">
        <v>138</v>
      </c>
      <c r="AY1100" t="s">
        <v>53</v>
      </c>
      <c r="AZ1100" t="s">
        <v>42</v>
      </c>
      <c r="BA1100" t="s">
        <v>42</v>
      </c>
      <c r="BD1100" t="s">
        <v>173</v>
      </c>
      <c r="BF1100">
        <v>-117.32098765056099</v>
      </c>
      <c r="BG1100">
        <v>34.0663282291492</v>
      </c>
    </row>
    <row r="1101" spans="1:59" x14ac:dyDescent="0.3">
      <c r="A1101">
        <v>1500</v>
      </c>
      <c r="B1101">
        <v>5245</v>
      </c>
      <c r="C1101" t="s">
        <v>3033</v>
      </c>
      <c r="D1101" t="s">
        <v>3034</v>
      </c>
      <c r="E1101" t="s">
        <v>227</v>
      </c>
      <c r="F1101">
        <v>-117.31810900000001</v>
      </c>
      <c r="G1101">
        <v>34.065922999999998</v>
      </c>
      <c r="H1101" t="s">
        <v>415</v>
      </c>
      <c r="I1101">
        <v>0.8</v>
      </c>
      <c r="J1101">
        <v>0.4</v>
      </c>
      <c r="K1101">
        <v>1.2</v>
      </c>
      <c r="L1101" t="s">
        <v>53</v>
      </c>
      <c r="M1101" t="s">
        <v>129</v>
      </c>
      <c r="N1101" t="s">
        <v>125</v>
      </c>
      <c r="O1101">
        <v>0</v>
      </c>
      <c r="P1101" t="s">
        <v>268</v>
      </c>
      <c r="R1101" t="s">
        <v>66</v>
      </c>
      <c r="S1101" t="s">
        <v>144</v>
      </c>
      <c r="T1101" t="s">
        <v>42</v>
      </c>
      <c r="U1101" t="s">
        <v>42</v>
      </c>
      <c r="V1101" t="s">
        <v>156</v>
      </c>
      <c r="W1101" t="s">
        <v>146</v>
      </c>
      <c r="X1101" s="1">
        <v>37227</v>
      </c>
      <c r="Y1101" t="s">
        <v>145</v>
      </c>
      <c r="Z1101" t="s">
        <v>131</v>
      </c>
      <c r="AA1101" t="s">
        <v>269</v>
      </c>
      <c r="AB1101" t="s">
        <v>148</v>
      </c>
      <c r="AC1101" t="s">
        <v>331</v>
      </c>
      <c r="AD1101" t="s">
        <v>66</v>
      </c>
      <c r="AE1101">
        <v>0</v>
      </c>
      <c r="AG1101" t="s">
        <v>146</v>
      </c>
      <c r="AH1101" t="s">
        <v>146</v>
      </c>
      <c r="AI1101" t="s">
        <v>146</v>
      </c>
      <c r="AJ1101" t="s">
        <v>146</v>
      </c>
      <c r="AK1101" t="s">
        <v>146</v>
      </c>
      <c r="AL1101" t="s">
        <v>150</v>
      </c>
      <c r="AO1101" t="s">
        <v>136</v>
      </c>
      <c r="AP1101">
        <v>4</v>
      </c>
      <c r="AQ1101" t="s">
        <v>151</v>
      </c>
      <c r="AR1101" t="s">
        <v>538</v>
      </c>
      <c r="AS1101" t="s">
        <v>53</v>
      </c>
      <c r="AT1101">
        <v>15</v>
      </c>
      <c r="AU1101">
        <v>20</v>
      </c>
      <c r="AV1101" t="s">
        <v>150</v>
      </c>
      <c r="AW1101" t="s">
        <v>137</v>
      </c>
      <c r="AX1101" t="s">
        <v>138</v>
      </c>
      <c r="AY1101" t="s">
        <v>53</v>
      </c>
      <c r="AZ1101" t="s">
        <v>42</v>
      </c>
      <c r="BA1101" t="s">
        <v>42</v>
      </c>
      <c r="BD1101" t="s">
        <v>173</v>
      </c>
      <c r="BF1101">
        <v>-117.318143332243</v>
      </c>
      <c r="BG1101">
        <v>34.065919336904599</v>
      </c>
    </row>
    <row r="1102" spans="1:59" x14ac:dyDescent="0.3">
      <c r="A1102">
        <v>1201</v>
      </c>
      <c r="B1102">
        <v>6841</v>
      </c>
      <c r="C1102" t="s">
        <v>3035</v>
      </c>
      <c r="D1102" t="s">
        <v>3036</v>
      </c>
      <c r="E1102" t="s">
        <v>932</v>
      </c>
      <c r="F1102">
        <v>-117.17777</v>
      </c>
      <c r="G1102">
        <v>34.069958999999997</v>
      </c>
      <c r="H1102" t="s">
        <v>340</v>
      </c>
      <c r="I1102">
        <v>0.5</v>
      </c>
      <c r="J1102">
        <v>2.4</v>
      </c>
      <c r="K1102">
        <v>2.9</v>
      </c>
      <c r="L1102" t="s">
        <v>53</v>
      </c>
      <c r="M1102" t="s">
        <v>129</v>
      </c>
      <c r="N1102" t="s">
        <v>125</v>
      </c>
      <c r="O1102">
        <v>0</v>
      </c>
      <c r="P1102" t="s">
        <v>341</v>
      </c>
      <c r="S1102" t="s">
        <v>465</v>
      </c>
      <c r="T1102" t="s">
        <v>42</v>
      </c>
      <c r="U1102" t="s">
        <v>42</v>
      </c>
      <c r="V1102" t="s">
        <v>156</v>
      </c>
      <c r="W1102" t="s">
        <v>146</v>
      </c>
      <c r="X1102" s="1">
        <v>37227</v>
      </c>
      <c r="Y1102" t="s">
        <v>130</v>
      </c>
      <c r="Z1102" t="s">
        <v>170</v>
      </c>
      <c r="AA1102" t="s">
        <v>342</v>
      </c>
      <c r="AB1102" t="s">
        <v>148</v>
      </c>
      <c r="AD1102" t="s">
        <v>66</v>
      </c>
      <c r="AE1102">
        <v>0</v>
      </c>
      <c r="AF1102" t="s">
        <v>3037</v>
      </c>
      <c r="AG1102" t="s">
        <v>129</v>
      </c>
      <c r="AH1102" t="s">
        <v>129</v>
      </c>
      <c r="AI1102" t="s">
        <v>129</v>
      </c>
      <c r="AJ1102" t="s">
        <v>146</v>
      </c>
      <c r="AK1102" t="s">
        <v>146</v>
      </c>
      <c r="AL1102" t="s">
        <v>187</v>
      </c>
      <c r="AM1102" t="s">
        <v>3038</v>
      </c>
      <c r="AN1102" t="s">
        <v>389</v>
      </c>
      <c r="AO1102" t="s">
        <v>136</v>
      </c>
      <c r="AP1102">
        <v>5</v>
      </c>
      <c r="AQ1102" t="s">
        <v>151</v>
      </c>
      <c r="AR1102" t="s">
        <v>538</v>
      </c>
      <c r="AS1102" t="s">
        <v>53</v>
      </c>
      <c r="AT1102">
        <v>0</v>
      </c>
      <c r="AU1102">
        <v>0</v>
      </c>
      <c r="AW1102" t="s">
        <v>137</v>
      </c>
      <c r="AX1102" t="s">
        <v>138</v>
      </c>
      <c r="AY1102" t="s">
        <v>53</v>
      </c>
      <c r="AZ1102" t="s">
        <v>42</v>
      </c>
      <c r="BA1102" t="s">
        <v>42</v>
      </c>
      <c r="BF1102">
        <v>-117.17768470578601</v>
      </c>
      <c r="BG1102">
        <v>34.069926561439402</v>
      </c>
    </row>
    <row r="1103" spans="1:59" x14ac:dyDescent="0.3">
      <c r="A1103">
        <v>1202</v>
      </c>
      <c r="B1103">
        <v>6842</v>
      </c>
      <c r="C1103" t="s">
        <v>3039</v>
      </c>
      <c r="D1103" t="s">
        <v>3040</v>
      </c>
      <c r="E1103" t="s">
        <v>932</v>
      </c>
      <c r="F1103">
        <v>-117.17341500000001</v>
      </c>
      <c r="G1103">
        <v>34.069983999999998</v>
      </c>
      <c r="H1103" t="s">
        <v>340</v>
      </c>
      <c r="I1103">
        <v>8</v>
      </c>
      <c r="J1103">
        <v>7.3</v>
      </c>
      <c r="K1103">
        <v>15.3</v>
      </c>
      <c r="L1103" t="s">
        <v>43</v>
      </c>
      <c r="M1103" t="s">
        <v>129</v>
      </c>
      <c r="O1103">
        <v>0</v>
      </c>
      <c r="P1103" t="s">
        <v>341</v>
      </c>
      <c r="S1103" t="s">
        <v>465</v>
      </c>
      <c r="T1103" t="s">
        <v>42</v>
      </c>
      <c r="U1103" t="s">
        <v>42</v>
      </c>
      <c r="V1103" t="s">
        <v>156</v>
      </c>
      <c r="W1103" t="s">
        <v>146</v>
      </c>
      <c r="X1103" s="1">
        <v>37227</v>
      </c>
      <c r="Y1103" t="s">
        <v>130</v>
      </c>
      <c r="Z1103" t="s">
        <v>170</v>
      </c>
      <c r="AA1103" t="s">
        <v>342</v>
      </c>
      <c r="AB1103" t="s">
        <v>148</v>
      </c>
      <c r="AC1103" t="s">
        <v>133</v>
      </c>
      <c r="AD1103" t="s">
        <v>61</v>
      </c>
      <c r="AE1103">
        <v>0</v>
      </c>
      <c r="AF1103" t="s">
        <v>3041</v>
      </c>
      <c r="AG1103" t="s">
        <v>129</v>
      </c>
      <c r="AH1103" t="s">
        <v>129</v>
      </c>
      <c r="AI1103" t="s">
        <v>129</v>
      </c>
      <c r="AJ1103" t="s">
        <v>146</v>
      </c>
      <c r="AK1103" t="s">
        <v>146</v>
      </c>
      <c r="AL1103" t="s">
        <v>187</v>
      </c>
      <c r="AM1103" t="s">
        <v>3042</v>
      </c>
      <c r="AN1103" t="s">
        <v>389</v>
      </c>
      <c r="AO1103" t="s">
        <v>136</v>
      </c>
      <c r="AP1103">
        <v>5</v>
      </c>
      <c r="AQ1103" t="s">
        <v>151</v>
      </c>
      <c r="AR1103" t="s">
        <v>604</v>
      </c>
      <c r="AS1103" t="s">
        <v>53</v>
      </c>
      <c r="AT1103">
        <v>0</v>
      </c>
      <c r="AU1103">
        <v>0</v>
      </c>
      <c r="AW1103" t="s">
        <v>137</v>
      </c>
      <c r="AX1103" t="s">
        <v>138</v>
      </c>
      <c r="AY1103" t="s">
        <v>53</v>
      </c>
      <c r="AZ1103" t="s">
        <v>42</v>
      </c>
      <c r="BA1103" t="s">
        <v>42</v>
      </c>
      <c r="BF1103">
        <v>-117.17337423047201</v>
      </c>
      <c r="BG1103">
        <v>34.069928010097499</v>
      </c>
    </row>
    <row r="1104" spans="1:59" x14ac:dyDescent="0.3">
      <c r="A1104">
        <v>1602</v>
      </c>
      <c r="B1104">
        <v>5520</v>
      </c>
      <c r="C1104" t="s">
        <v>3043</v>
      </c>
      <c r="D1104" t="s">
        <v>3044</v>
      </c>
      <c r="E1104" t="s">
        <v>180</v>
      </c>
      <c r="F1104">
        <v>-117.287806</v>
      </c>
      <c r="G1104">
        <v>34.065865000000002</v>
      </c>
      <c r="H1104" t="s">
        <v>449</v>
      </c>
      <c r="I1104">
        <v>3.1</v>
      </c>
      <c r="J1104">
        <v>0.8</v>
      </c>
      <c r="K1104">
        <v>3.9</v>
      </c>
      <c r="L1104" t="s">
        <v>31</v>
      </c>
      <c r="M1104" t="s">
        <v>129</v>
      </c>
      <c r="N1104" t="s">
        <v>235</v>
      </c>
      <c r="O1104">
        <v>0</v>
      </c>
      <c r="P1104" t="s">
        <v>275</v>
      </c>
      <c r="R1104" t="s">
        <v>155</v>
      </c>
      <c r="S1104" t="s">
        <v>144</v>
      </c>
      <c r="U1104" t="s">
        <v>42</v>
      </c>
      <c r="V1104" t="s">
        <v>156</v>
      </c>
      <c r="W1104" t="s">
        <v>146</v>
      </c>
      <c r="X1104" s="1">
        <v>37227</v>
      </c>
      <c r="Y1104" t="s">
        <v>156</v>
      </c>
      <c r="Z1104" t="s">
        <v>170</v>
      </c>
      <c r="AA1104" t="s">
        <v>457</v>
      </c>
      <c r="AB1104" t="s">
        <v>148</v>
      </c>
      <c r="AC1104" t="s">
        <v>133</v>
      </c>
      <c r="AD1104" t="s">
        <v>60</v>
      </c>
      <c r="AE1104">
        <v>0</v>
      </c>
      <c r="AF1104" t="s">
        <v>327</v>
      </c>
      <c r="AG1104" t="s">
        <v>129</v>
      </c>
      <c r="AH1104" t="s">
        <v>129</v>
      </c>
      <c r="AI1104" t="s">
        <v>146</v>
      </c>
      <c r="AJ1104" t="s">
        <v>146</v>
      </c>
      <c r="AK1104" t="s">
        <v>146</v>
      </c>
      <c r="AL1104" t="s">
        <v>187</v>
      </c>
      <c r="AM1104" t="s">
        <v>2827</v>
      </c>
      <c r="AO1104" t="s">
        <v>136</v>
      </c>
      <c r="AP1104">
        <v>7</v>
      </c>
      <c r="AR1104" t="s">
        <v>164</v>
      </c>
      <c r="AT1104">
        <v>7</v>
      </c>
      <c r="AU1104">
        <v>50</v>
      </c>
      <c r="AW1104" t="s">
        <v>137</v>
      </c>
      <c r="AX1104" t="s">
        <v>138</v>
      </c>
      <c r="AZ1104" t="s">
        <v>42</v>
      </c>
      <c r="BD1104" t="s">
        <v>173</v>
      </c>
      <c r="BF1104">
        <v>-117.287965859715</v>
      </c>
      <c r="BG1104">
        <v>34.065970763609599</v>
      </c>
    </row>
    <row r="1105" spans="1:59" x14ac:dyDescent="0.3">
      <c r="A1105">
        <v>1203</v>
      </c>
      <c r="B1105">
        <v>6843</v>
      </c>
      <c r="C1105" t="s">
        <v>3045</v>
      </c>
      <c r="D1105" t="s">
        <v>3046</v>
      </c>
      <c r="E1105" t="s">
        <v>932</v>
      </c>
      <c r="F1105">
        <v>-117.16694200000001</v>
      </c>
      <c r="G1105">
        <v>34.070011000000001</v>
      </c>
      <c r="H1105" t="s">
        <v>340</v>
      </c>
      <c r="I1105">
        <v>4.9000000000000004</v>
      </c>
      <c r="J1105">
        <v>3.9</v>
      </c>
      <c r="K1105">
        <v>8.8000000000000007</v>
      </c>
      <c r="L1105" t="s">
        <v>43</v>
      </c>
      <c r="M1105" t="s">
        <v>129</v>
      </c>
      <c r="O1105">
        <v>0</v>
      </c>
      <c r="P1105" t="s">
        <v>341</v>
      </c>
      <c r="S1105" t="s">
        <v>465</v>
      </c>
      <c r="T1105" t="s">
        <v>42</v>
      </c>
      <c r="U1105" t="s">
        <v>42</v>
      </c>
      <c r="V1105" t="s">
        <v>156</v>
      </c>
      <c r="W1105" t="s">
        <v>146</v>
      </c>
      <c r="X1105" s="1">
        <v>37227</v>
      </c>
      <c r="Y1105" t="s">
        <v>130</v>
      </c>
      <c r="Z1105" t="s">
        <v>181</v>
      </c>
      <c r="AA1105" t="s">
        <v>342</v>
      </c>
      <c r="AB1105" t="s">
        <v>148</v>
      </c>
      <c r="AC1105" t="s">
        <v>133</v>
      </c>
      <c r="AD1105" t="s">
        <v>66</v>
      </c>
      <c r="AE1105">
        <v>0</v>
      </c>
      <c r="AF1105" t="s">
        <v>3047</v>
      </c>
      <c r="AG1105" t="s">
        <v>129</v>
      </c>
      <c r="AH1105" t="s">
        <v>129</v>
      </c>
      <c r="AI1105" t="s">
        <v>129</v>
      </c>
      <c r="AJ1105" t="s">
        <v>146</v>
      </c>
      <c r="AK1105" t="s">
        <v>146</v>
      </c>
      <c r="AL1105" t="s">
        <v>187</v>
      </c>
      <c r="AM1105" t="s">
        <v>468</v>
      </c>
      <c r="AO1105" t="s">
        <v>136</v>
      </c>
      <c r="AP1105">
        <v>5</v>
      </c>
      <c r="AQ1105" t="s">
        <v>151</v>
      </c>
      <c r="AR1105" t="s">
        <v>604</v>
      </c>
      <c r="AS1105" t="s">
        <v>53</v>
      </c>
      <c r="AT1105">
        <v>0</v>
      </c>
      <c r="AU1105">
        <v>0</v>
      </c>
      <c r="AW1105" t="s">
        <v>55</v>
      </c>
      <c r="AX1105" t="s">
        <v>138</v>
      </c>
      <c r="AY1105" t="s">
        <v>53</v>
      </c>
      <c r="AZ1105" t="s">
        <v>42</v>
      </c>
      <c r="BA1105" t="s">
        <v>42</v>
      </c>
      <c r="BF1105">
        <v>-117.166821837028</v>
      </c>
      <c r="BG1105">
        <v>34.069929681446403</v>
      </c>
    </row>
    <row r="1106" spans="1:59" x14ac:dyDescent="0.3">
      <c r="A1106">
        <v>1603</v>
      </c>
      <c r="B1106">
        <v>5521</v>
      </c>
      <c r="C1106" t="s">
        <v>3048</v>
      </c>
      <c r="D1106" t="s">
        <v>3049</v>
      </c>
      <c r="E1106" t="s">
        <v>180</v>
      </c>
      <c r="F1106">
        <v>-117.293035</v>
      </c>
      <c r="G1106">
        <v>34.065888999999999</v>
      </c>
      <c r="H1106" t="s">
        <v>449</v>
      </c>
      <c r="I1106">
        <v>0.3</v>
      </c>
      <c r="J1106">
        <v>0.1</v>
      </c>
      <c r="K1106">
        <v>0.4</v>
      </c>
      <c r="L1106" t="s">
        <v>53</v>
      </c>
      <c r="M1106" t="s">
        <v>129</v>
      </c>
      <c r="N1106" t="s">
        <v>235</v>
      </c>
      <c r="O1106">
        <v>0</v>
      </c>
      <c r="P1106" t="s">
        <v>275</v>
      </c>
      <c r="R1106" t="s">
        <v>155</v>
      </c>
      <c r="S1106" t="s">
        <v>144</v>
      </c>
      <c r="U1106" t="s">
        <v>42</v>
      </c>
      <c r="V1106" t="s">
        <v>156</v>
      </c>
      <c r="W1106" t="s">
        <v>146</v>
      </c>
      <c r="X1106" s="1">
        <v>37227</v>
      </c>
      <c r="Y1106" t="s">
        <v>157</v>
      </c>
      <c r="Z1106" t="s">
        <v>170</v>
      </c>
      <c r="AA1106" t="s">
        <v>457</v>
      </c>
      <c r="AB1106" t="s">
        <v>148</v>
      </c>
      <c r="AD1106" t="s">
        <v>66</v>
      </c>
      <c r="AE1106">
        <v>0</v>
      </c>
      <c r="AF1106" t="s">
        <v>1223</v>
      </c>
      <c r="AG1106" t="s">
        <v>129</v>
      </c>
      <c r="AH1106" t="s">
        <v>129</v>
      </c>
      <c r="AI1106" t="s">
        <v>146</v>
      </c>
      <c r="AJ1106" t="s">
        <v>146</v>
      </c>
      <c r="AK1106" t="s">
        <v>146</v>
      </c>
      <c r="AL1106" t="s">
        <v>187</v>
      </c>
      <c r="AM1106" t="s">
        <v>1239</v>
      </c>
      <c r="AO1106" t="s">
        <v>136</v>
      </c>
      <c r="AP1106">
        <v>6</v>
      </c>
      <c r="AT1106">
        <v>6</v>
      </c>
      <c r="AU1106">
        <v>30</v>
      </c>
      <c r="AW1106" t="s">
        <v>137</v>
      </c>
      <c r="AX1106" t="s">
        <v>138</v>
      </c>
      <c r="AZ1106" t="s">
        <v>42</v>
      </c>
      <c r="BD1106" t="s">
        <v>173</v>
      </c>
      <c r="BF1106">
        <v>-117.292194932104</v>
      </c>
      <c r="BG1106">
        <v>34.066057866189297</v>
      </c>
    </row>
    <row r="1107" spans="1:59" x14ac:dyDescent="0.3">
      <c r="A1107">
        <v>1204</v>
      </c>
      <c r="B1107">
        <v>6844</v>
      </c>
      <c r="C1107" t="s">
        <v>3050</v>
      </c>
      <c r="D1107" t="s">
        <v>3051</v>
      </c>
      <c r="E1107" t="s">
        <v>932</v>
      </c>
      <c r="F1107">
        <v>-117.160447</v>
      </c>
      <c r="G1107">
        <v>34.07002</v>
      </c>
      <c r="H1107" t="s">
        <v>340</v>
      </c>
      <c r="I1107">
        <v>1.7</v>
      </c>
      <c r="J1107">
        <v>1.4</v>
      </c>
      <c r="K1107">
        <v>3.1</v>
      </c>
      <c r="L1107" t="s">
        <v>53</v>
      </c>
      <c r="M1107" t="s">
        <v>129</v>
      </c>
      <c r="O1107">
        <v>0</v>
      </c>
      <c r="P1107" t="s">
        <v>341</v>
      </c>
      <c r="S1107" t="s">
        <v>127</v>
      </c>
      <c r="T1107" t="s">
        <v>42</v>
      </c>
      <c r="U1107" t="s">
        <v>42</v>
      </c>
      <c r="V1107" t="s">
        <v>156</v>
      </c>
      <c r="W1107" t="s">
        <v>146</v>
      </c>
      <c r="X1107" s="1">
        <v>37227</v>
      </c>
      <c r="Y1107" t="s">
        <v>130</v>
      </c>
      <c r="Z1107" t="s">
        <v>181</v>
      </c>
      <c r="AA1107" t="s">
        <v>342</v>
      </c>
      <c r="AB1107" t="s">
        <v>148</v>
      </c>
      <c r="AD1107" t="s">
        <v>66</v>
      </c>
      <c r="AE1107">
        <v>0</v>
      </c>
      <c r="AG1107" t="s">
        <v>129</v>
      </c>
      <c r="AH1107" t="s">
        <v>129</v>
      </c>
      <c r="AI1107" t="s">
        <v>129</v>
      </c>
      <c r="AJ1107" t="s">
        <v>146</v>
      </c>
      <c r="AK1107" t="s">
        <v>129</v>
      </c>
      <c r="AL1107" t="s">
        <v>187</v>
      </c>
      <c r="AM1107" t="s">
        <v>3052</v>
      </c>
      <c r="AO1107" t="s">
        <v>136</v>
      </c>
      <c r="AP1107">
        <v>0</v>
      </c>
      <c r="AQ1107" t="s">
        <v>151</v>
      </c>
      <c r="AR1107" t="s">
        <v>538</v>
      </c>
      <c r="AS1107" t="s">
        <v>53</v>
      </c>
      <c r="AT1107">
        <v>0</v>
      </c>
      <c r="AU1107">
        <v>0</v>
      </c>
      <c r="AW1107" t="s">
        <v>137</v>
      </c>
      <c r="AX1107" t="s">
        <v>138</v>
      </c>
      <c r="AY1107" t="s">
        <v>53</v>
      </c>
      <c r="AZ1107" t="s">
        <v>42</v>
      </c>
      <c r="BA1107" t="s">
        <v>42</v>
      </c>
      <c r="BF1107">
        <v>-117.159664867835</v>
      </c>
      <c r="BG1107">
        <v>34.070007557841798</v>
      </c>
    </row>
    <row r="1108" spans="1:59" x14ac:dyDescent="0.3">
      <c r="A1108">
        <v>1205</v>
      </c>
      <c r="B1108">
        <v>6845</v>
      </c>
      <c r="C1108" t="s">
        <v>3053</v>
      </c>
      <c r="D1108" t="s">
        <v>3054</v>
      </c>
      <c r="E1108" t="s">
        <v>932</v>
      </c>
      <c r="F1108">
        <v>-117.15619</v>
      </c>
      <c r="G1108">
        <v>34.070017</v>
      </c>
      <c r="H1108" t="s">
        <v>340</v>
      </c>
      <c r="I1108">
        <v>0.3</v>
      </c>
      <c r="J1108">
        <v>1</v>
      </c>
      <c r="K1108">
        <v>1.3</v>
      </c>
      <c r="L1108" t="s">
        <v>53</v>
      </c>
      <c r="M1108" t="s">
        <v>129</v>
      </c>
      <c r="O1108">
        <v>0</v>
      </c>
      <c r="P1108" t="s">
        <v>341</v>
      </c>
      <c r="S1108" t="s">
        <v>127</v>
      </c>
      <c r="T1108" t="s">
        <v>42</v>
      </c>
      <c r="U1108" t="s">
        <v>42</v>
      </c>
      <c r="V1108" t="s">
        <v>156</v>
      </c>
      <c r="W1108" t="s">
        <v>146</v>
      </c>
      <c r="X1108" s="1">
        <v>37227</v>
      </c>
      <c r="Y1108" t="s">
        <v>130</v>
      </c>
      <c r="Z1108" t="s">
        <v>170</v>
      </c>
      <c r="AA1108" t="s">
        <v>342</v>
      </c>
      <c r="AB1108" t="s">
        <v>148</v>
      </c>
      <c r="AC1108" t="s">
        <v>133</v>
      </c>
      <c r="AD1108" t="s">
        <v>66</v>
      </c>
      <c r="AE1108">
        <v>0</v>
      </c>
      <c r="AG1108" t="s">
        <v>129</v>
      </c>
      <c r="AH1108" t="s">
        <v>129</v>
      </c>
      <c r="AI1108" t="s">
        <v>129</v>
      </c>
      <c r="AJ1108" t="s">
        <v>146</v>
      </c>
      <c r="AK1108" t="s">
        <v>146</v>
      </c>
      <c r="AL1108" t="s">
        <v>187</v>
      </c>
      <c r="AM1108" t="s">
        <v>3055</v>
      </c>
      <c r="AO1108" t="s">
        <v>136</v>
      </c>
      <c r="AP1108">
        <v>5</v>
      </c>
      <c r="AQ1108" t="s">
        <v>151</v>
      </c>
      <c r="AR1108" t="s">
        <v>538</v>
      </c>
      <c r="AS1108" t="s">
        <v>53</v>
      </c>
      <c r="AT1108">
        <v>0</v>
      </c>
      <c r="AU1108">
        <v>0</v>
      </c>
      <c r="AW1108" t="s">
        <v>137</v>
      </c>
      <c r="AX1108" t="s">
        <v>138</v>
      </c>
      <c r="AY1108" t="s">
        <v>53</v>
      </c>
      <c r="AZ1108" t="s">
        <v>42</v>
      </c>
      <c r="BA1108" t="s">
        <v>42</v>
      </c>
      <c r="BF1108">
        <v>-117.155486188289</v>
      </c>
      <c r="BG1108">
        <v>34.069959232725203</v>
      </c>
    </row>
    <row r="1109" spans="1:59" x14ac:dyDescent="0.3">
      <c r="A1109">
        <v>1206</v>
      </c>
      <c r="B1109">
        <v>6846</v>
      </c>
      <c r="C1109" t="s">
        <v>3056</v>
      </c>
      <c r="D1109" t="s">
        <v>3057</v>
      </c>
      <c r="E1109" t="s">
        <v>932</v>
      </c>
      <c r="F1109">
        <v>-117.151757</v>
      </c>
      <c r="G1109">
        <v>34.069997000000001</v>
      </c>
      <c r="H1109" t="s">
        <v>340</v>
      </c>
      <c r="I1109">
        <v>1</v>
      </c>
      <c r="J1109">
        <v>1.5</v>
      </c>
      <c r="K1109">
        <v>2.5</v>
      </c>
      <c r="L1109" t="s">
        <v>43</v>
      </c>
      <c r="M1109" t="s">
        <v>129</v>
      </c>
      <c r="N1109" t="s">
        <v>3058</v>
      </c>
      <c r="O1109">
        <v>0</v>
      </c>
      <c r="P1109" t="s">
        <v>341</v>
      </c>
      <c r="R1109" t="s">
        <v>66</v>
      </c>
      <c r="S1109" t="s">
        <v>465</v>
      </c>
      <c r="T1109" t="s">
        <v>42</v>
      </c>
      <c r="U1109" t="s">
        <v>42</v>
      </c>
      <c r="V1109" t="s">
        <v>156</v>
      </c>
      <c r="W1109" t="s">
        <v>146</v>
      </c>
      <c r="X1109" s="1">
        <v>37227</v>
      </c>
      <c r="Y1109" t="s">
        <v>130</v>
      </c>
      <c r="Z1109" t="s">
        <v>170</v>
      </c>
      <c r="AA1109" t="s">
        <v>342</v>
      </c>
      <c r="AB1109" t="s">
        <v>148</v>
      </c>
      <c r="AD1109" t="s">
        <v>66</v>
      </c>
      <c r="AE1109">
        <v>0</v>
      </c>
      <c r="AG1109" t="s">
        <v>129</v>
      </c>
      <c r="AH1109" t="s">
        <v>129</v>
      </c>
      <c r="AI1109" t="s">
        <v>129</v>
      </c>
      <c r="AJ1109" t="s">
        <v>146</v>
      </c>
      <c r="AK1109" t="s">
        <v>146</v>
      </c>
      <c r="AL1109" t="s">
        <v>187</v>
      </c>
      <c r="AM1109" t="s">
        <v>3059</v>
      </c>
      <c r="AO1109" t="s">
        <v>136</v>
      </c>
      <c r="AP1109">
        <v>5</v>
      </c>
      <c r="AQ1109" t="s">
        <v>151</v>
      </c>
      <c r="AR1109" t="s">
        <v>604</v>
      </c>
      <c r="AS1109" t="s">
        <v>53</v>
      </c>
      <c r="AT1109">
        <v>0</v>
      </c>
      <c r="AU1109">
        <v>0</v>
      </c>
      <c r="AW1109" t="s">
        <v>137</v>
      </c>
      <c r="AX1109" t="s">
        <v>138</v>
      </c>
      <c r="AY1109" t="s">
        <v>53</v>
      </c>
      <c r="AZ1109" t="s">
        <v>42</v>
      </c>
      <c r="BA1109" t="s">
        <v>42</v>
      </c>
      <c r="BF1109">
        <v>-117.150964138999</v>
      </c>
      <c r="BG1109">
        <v>34.069962339550301</v>
      </c>
    </row>
    <row r="1110" spans="1:59" x14ac:dyDescent="0.3">
      <c r="A1110">
        <v>1207</v>
      </c>
      <c r="B1110">
        <v>6847</v>
      </c>
      <c r="C1110" t="s">
        <v>3060</v>
      </c>
      <c r="D1110" t="s">
        <v>3061</v>
      </c>
      <c r="E1110" t="s">
        <v>932</v>
      </c>
      <c r="F1110">
        <v>-117.14737</v>
      </c>
      <c r="G1110">
        <v>34.070030000000003</v>
      </c>
      <c r="H1110" t="s">
        <v>340</v>
      </c>
      <c r="I1110">
        <v>1.1000000000000001</v>
      </c>
      <c r="J1110">
        <v>1.8</v>
      </c>
      <c r="K1110">
        <v>2.9</v>
      </c>
      <c r="L1110" t="s">
        <v>53</v>
      </c>
      <c r="M1110" t="s">
        <v>129</v>
      </c>
      <c r="O1110">
        <v>0</v>
      </c>
      <c r="P1110" t="s">
        <v>341</v>
      </c>
      <c r="S1110" t="s">
        <v>465</v>
      </c>
      <c r="T1110" t="s">
        <v>42</v>
      </c>
      <c r="U1110" t="s">
        <v>42</v>
      </c>
      <c r="V1110" t="s">
        <v>145</v>
      </c>
      <c r="W1110" t="s">
        <v>146</v>
      </c>
      <c r="X1110" s="1">
        <v>37227</v>
      </c>
      <c r="Y1110" t="s">
        <v>130</v>
      </c>
      <c r="Z1110" t="s">
        <v>181</v>
      </c>
      <c r="AA1110" t="s">
        <v>342</v>
      </c>
      <c r="AB1110" t="s">
        <v>148</v>
      </c>
      <c r="AD1110" t="s">
        <v>61</v>
      </c>
      <c r="AE1110">
        <v>0</v>
      </c>
      <c r="AG1110" t="s">
        <v>129</v>
      </c>
      <c r="AH1110" t="s">
        <v>129</v>
      </c>
      <c r="AI1110" t="s">
        <v>129</v>
      </c>
      <c r="AJ1110" t="s">
        <v>146</v>
      </c>
      <c r="AK1110" t="s">
        <v>146</v>
      </c>
      <c r="AL1110" t="s">
        <v>187</v>
      </c>
      <c r="AM1110" t="s">
        <v>978</v>
      </c>
      <c r="AO1110" t="s">
        <v>136</v>
      </c>
      <c r="AP1110">
        <v>5</v>
      </c>
      <c r="AQ1110" t="s">
        <v>151</v>
      </c>
      <c r="AR1110" t="s">
        <v>538</v>
      </c>
      <c r="AS1110" t="s">
        <v>53</v>
      </c>
      <c r="AT1110">
        <v>0</v>
      </c>
      <c r="AU1110">
        <v>0</v>
      </c>
      <c r="AW1110" t="s">
        <v>137</v>
      </c>
      <c r="AX1110" t="s">
        <v>138</v>
      </c>
      <c r="AY1110" t="s">
        <v>53</v>
      </c>
      <c r="AZ1110" t="s">
        <v>42</v>
      </c>
      <c r="BA1110" t="s">
        <v>42</v>
      </c>
      <c r="BF1110">
        <v>-117.147086758794</v>
      </c>
      <c r="BG1110">
        <v>34.0700051157526</v>
      </c>
    </row>
    <row r="1111" spans="1:59" x14ac:dyDescent="0.3">
      <c r="A1111">
        <v>1208</v>
      </c>
      <c r="B1111">
        <v>6848</v>
      </c>
      <c r="C1111" t="s">
        <v>3062</v>
      </c>
      <c r="D1111" t="s">
        <v>3063</v>
      </c>
      <c r="E1111" t="s">
        <v>932</v>
      </c>
      <c r="F1111">
        <v>-117.142807</v>
      </c>
      <c r="G1111">
        <v>34.070036999999999</v>
      </c>
      <c r="H1111" t="s">
        <v>340</v>
      </c>
      <c r="I1111">
        <v>0.7</v>
      </c>
      <c r="J1111">
        <v>2.2999999999999998</v>
      </c>
      <c r="K1111">
        <v>3</v>
      </c>
      <c r="L1111" t="s">
        <v>43</v>
      </c>
      <c r="M1111" t="s">
        <v>129</v>
      </c>
      <c r="N1111" t="s">
        <v>3058</v>
      </c>
      <c r="O1111">
        <v>0</v>
      </c>
      <c r="P1111" t="s">
        <v>341</v>
      </c>
      <c r="R1111" t="s">
        <v>66</v>
      </c>
      <c r="S1111" t="s">
        <v>465</v>
      </c>
      <c r="T1111" t="s">
        <v>42</v>
      </c>
      <c r="U1111" t="s">
        <v>42</v>
      </c>
      <c r="V1111" t="s">
        <v>145</v>
      </c>
      <c r="W1111" t="s">
        <v>146</v>
      </c>
      <c r="X1111" s="1">
        <v>37227</v>
      </c>
      <c r="Y1111" t="s">
        <v>130</v>
      </c>
      <c r="Z1111" t="s">
        <v>170</v>
      </c>
      <c r="AA1111" t="s">
        <v>342</v>
      </c>
      <c r="AB1111" t="s">
        <v>148</v>
      </c>
      <c r="AC1111" t="s">
        <v>183</v>
      </c>
      <c r="AD1111" t="s">
        <v>61</v>
      </c>
      <c r="AE1111">
        <v>0</v>
      </c>
      <c r="AF1111" t="s">
        <v>3064</v>
      </c>
      <c r="AG1111" t="s">
        <v>129</v>
      </c>
      <c r="AH1111" t="s">
        <v>129</v>
      </c>
      <c r="AI1111" t="s">
        <v>129</v>
      </c>
      <c r="AJ1111" t="s">
        <v>146</v>
      </c>
      <c r="AK1111" t="s">
        <v>146</v>
      </c>
      <c r="AL1111" t="s">
        <v>187</v>
      </c>
      <c r="AM1111" t="s">
        <v>978</v>
      </c>
      <c r="AO1111" t="s">
        <v>136</v>
      </c>
      <c r="AP1111">
        <v>5</v>
      </c>
      <c r="AQ1111" t="s">
        <v>151</v>
      </c>
      <c r="AR1111" t="s">
        <v>604</v>
      </c>
      <c r="AS1111" t="s">
        <v>53</v>
      </c>
      <c r="AT1111">
        <v>0</v>
      </c>
      <c r="AU1111">
        <v>0</v>
      </c>
      <c r="AW1111" t="s">
        <v>137</v>
      </c>
      <c r="AX1111" t="s">
        <v>138</v>
      </c>
      <c r="AY1111" t="s">
        <v>53</v>
      </c>
      <c r="AZ1111" t="s">
        <v>42</v>
      </c>
      <c r="BA1111" t="s">
        <v>42</v>
      </c>
      <c r="BF1111">
        <v>-117.142807</v>
      </c>
      <c r="BG1111">
        <v>34.070036999999999</v>
      </c>
    </row>
    <row r="1112" spans="1:59" x14ac:dyDescent="0.3">
      <c r="A1112">
        <v>1209</v>
      </c>
      <c r="B1112">
        <v>65</v>
      </c>
      <c r="C1112" t="s">
        <v>3065</v>
      </c>
      <c r="D1112" t="s">
        <v>3066</v>
      </c>
      <c r="E1112" t="s">
        <v>168</v>
      </c>
      <c r="F1112">
        <v>-117.138735</v>
      </c>
      <c r="G1112">
        <v>34.070058000000003</v>
      </c>
      <c r="H1112" t="s">
        <v>340</v>
      </c>
      <c r="I1112">
        <v>6.5</v>
      </c>
      <c r="J1112">
        <v>12.8</v>
      </c>
      <c r="K1112">
        <v>19.3</v>
      </c>
      <c r="L1112" t="s">
        <v>37</v>
      </c>
      <c r="M1112" t="s">
        <v>129</v>
      </c>
      <c r="N1112" t="s">
        <v>125</v>
      </c>
      <c r="O1112">
        <v>1</v>
      </c>
      <c r="P1112" t="s">
        <v>341</v>
      </c>
      <c r="Q1112" t="s">
        <v>1193</v>
      </c>
      <c r="R1112" t="s">
        <v>196</v>
      </c>
      <c r="S1112" t="s">
        <v>144</v>
      </c>
      <c r="T1112" t="s">
        <v>42</v>
      </c>
      <c r="U1112" t="s">
        <v>42</v>
      </c>
      <c r="V1112" t="s">
        <v>145</v>
      </c>
      <c r="W1112" t="s">
        <v>146</v>
      </c>
      <c r="X1112" s="1">
        <v>37227</v>
      </c>
      <c r="Y1112" t="s">
        <v>145</v>
      </c>
      <c r="Z1112" t="s">
        <v>170</v>
      </c>
      <c r="AA1112" t="s">
        <v>342</v>
      </c>
      <c r="AB1112" t="s">
        <v>148</v>
      </c>
      <c r="AD1112" t="s">
        <v>61</v>
      </c>
      <c r="AE1112">
        <v>0</v>
      </c>
      <c r="AF1112" t="s">
        <v>3067</v>
      </c>
      <c r="AG1112" t="s">
        <v>146</v>
      </c>
      <c r="AH1112" t="s">
        <v>146</v>
      </c>
      <c r="AI1112" t="s">
        <v>146</v>
      </c>
      <c r="AJ1112" t="s">
        <v>146</v>
      </c>
      <c r="AK1112" t="s">
        <v>146</v>
      </c>
      <c r="AL1112" t="s">
        <v>187</v>
      </c>
      <c r="AN1112" t="s">
        <v>1124</v>
      </c>
      <c r="AO1112" t="s">
        <v>136</v>
      </c>
      <c r="AP1112">
        <v>5</v>
      </c>
      <c r="AQ1112" t="s">
        <v>151</v>
      </c>
      <c r="AR1112" t="s">
        <v>152</v>
      </c>
      <c r="AS1112" t="s">
        <v>53</v>
      </c>
      <c r="AT1112">
        <v>11</v>
      </c>
      <c r="AU1112">
        <v>26</v>
      </c>
      <c r="AW1112" t="s">
        <v>137</v>
      </c>
      <c r="AX1112" t="s">
        <v>138</v>
      </c>
      <c r="AY1112" t="s">
        <v>53</v>
      </c>
      <c r="AZ1112" t="s">
        <v>42</v>
      </c>
      <c r="BA1112" t="s">
        <v>42</v>
      </c>
      <c r="BD1112" t="s">
        <v>173</v>
      </c>
      <c r="BF1112">
        <v>-117.138464633528</v>
      </c>
      <c r="BG1112">
        <v>34.070050890159997</v>
      </c>
    </row>
    <row r="1113" spans="1:59" x14ac:dyDescent="0.3">
      <c r="A1113">
        <v>1210</v>
      </c>
      <c r="B1113">
        <v>6849</v>
      </c>
      <c r="C1113" t="s">
        <v>3068</v>
      </c>
      <c r="D1113" t="s">
        <v>3069</v>
      </c>
      <c r="E1113" t="s">
        <v>168</v>
      </c>
      <c r="F1113">
        <v>-117.134117</v>
      </c>
      <c r="G1113">
        <v>34.069986</v>
      </c>
      <c r="H1113" t="s">
        <v>340</v>
      </c>
      <c r="I1113">
        <v>0.5</v>
      </c>
      <c r="J1113">
        <v>2.2999999999999998</v>
      </c>
      <c r="K1113">
        <v>2.8</v>
      </c>
      <c r="L1113" t="s">
        <v>53</v>
      </c>
      <c r="M1113" t="s">
        <v>129</v>
      </c>
      <c r="O1113">
        <v>0</v>
      </c>
      <c r="P1113" t="s">
        <v>341</v>
      </c>
      <c r="S1113" t="s">
        <v>144</v>
      </c>
      <c r="T1113" t="s">
        <v>42</v>
      </c>
      <c r="U1113" t="s">
        <v>42</v>
      </c>
      <c r="V1113" t="s">
        <v>156</v>
      </c>
      <c r="W1113" t="s">
        <v>146</v>
      </c>
      <c r="X1113" s="1">
        <v>37227</v>
      </c>
      <c r="Y1113" t="s">
        <v>145</v>
      </c>
      <c r="Z1113" t="s">
        <v>170</v>
      </c>
      <c r="AA1113" t="s">
        <v>342</v>
      </c>
      <c r="AB1113" t="s">
        <v>148</v>
      </c>
      <c r="AC1113" t="s">
        <v>133</v>
      </c>
      <c r="AD1113" t="s">
        <v>66</v>
      </c>
      <c r="AE1113">
        <v>0</v>
      </c>
      <c r="AF1113" t="s">
        <v>3070</v>
      </c>
      <c r="AG1113" t="s">
        <v>146</v>
      </c>
      <c r="AH1113" t="s">
        <v>146</v>
      </c>
      <c r="AI1113" t="s">
        <v>146</v>
      </c>
      <c r="AJ1113" t="s">
        <v>146</v>
      </c>
      <c r="AK1113" t="s">
        <v>146</v>
      </c>
      <c r="AL1113" t="s">
        <v>187</v>
      </c>
      <c r="AN1113" t="s">
        <v>1124</v>
      </c>
      <c r="AO1113" t="s">
        <v>136</v>
      </c>
      <c r="AP1113">
        <v>5</v>
      </c>
      <c r="AQ1113" t="s">
        <v>151</v>
      </c>
      <c r="AR1113" t="s">
        <v>538</v>
      </c>
      <c r="AS1113" t="s">
        <v>53</v>
      </c>
      <c r="AT1113">
        <v>9</v>
      </c>
      <c r="AU1113">
        <v>26</v>
      </c>
      <c r="AW1113" t="s">
        <v>137</v>
      </c>
      <c r="AX1113" t="s">
        <v>138</v>
      </c>
      <c r="AY1113" t="s">
        <v>53</v>
      </c>
      <c r="AZ1113" t="s">
        <v>42</v>
      </c>
      <c r="BA1113" t="s">
        <v>42</v>
      </c>
      <c r="BD1113" t="s">
        <v>173</v>
      </c>
      <c r="BF1113">
        <v>-117.134612672193</v>
      </c>
      <c r="BG1113">
        <v>34.069957560680102</v>
      </c>
    </row>
    <row r="1114" spans="1:59" x14ac:dyDescent="0.3">
      <c r="A1114">
        <v>1211</v>
      </c>
      <c r="B1114">
        <v>6850</v>
      </c>
      <c r="C1114" t="s">
        <v>3071</v>
      </c>
      <c r="D1114" t="s">
        <v>3072</v>
      </c>
      <c r="E1114" t="s">
        <v>168</v>
      </c>
      <c r="F1114">
        <v>-117.13023</v>
      </c>
      <c r="G1114">
        <v>34.069941999999998</v>
      </c>
      <c r="H1114" t="s">
        <v>340</v>
      </c>
      <c r="I1114">
        <v>1.6</v>
      </c>
      <c r="J1114">
        <v>5.2</v>
      </c>
      <c r="K1114">
        <v>6.8</v>
      </c>
      <c r="L1114" t="s">
        <v>53</v>
      </c>
      <c r="M1114" t="s">
        <v>129</v>
      </c>
      <c r="O1114">
        <v>0</v>
      </c>
      <c r="P1114" t="s">
        <v>341</v>
      </c>
      <c r="S1114" t="s">
        <v>144</v>
      </c>
      <c r="T1114" t="s">
        <v>42</v>
      </c>
      <c r="U1114" t="s">
        <v>42</v>
      </c>
      <c r="V1114" t="s">
        <v>145</v>
      </c>
      <c r="X1114" s="1">
        <v>37227</v>
      </c>
      <c r="Y1114" t="s">
        <v>145</v>
      </c>
      <c r="Z1114" t="s">
        <v>170</v>
      </c>
      <c r="AA1114" t="s">
        <v>342</v>
      </c>
      <c r="AB1114" t="s">
        <v>148</v>
      </c>
      <c r="AD1114" t="s">
        <v>66</v>
      </c>
      <c r="AE1114">
        <v>0</v>
      </c>
      <c r="AG1114" t="s">
        <v>146</v>
      </c>
      <c r="AH1114" t="s">
        <v>146</v>
      </c>
      <c r="AI1114" t="s">
        <v>146</v>
      </c>
      <c r="AJ1114" t="s">
        <v>146</v>
      </c>
      <c r="AK1114" t="s">
        <v>146</v>
      </c>
      <c r="AL1114" t="s">
        <v>187</v>
      </c>
      <c r="AO1114" t="s">
        <v>136</v>
      </c>
      <c r="AP1114">
        <v>5</v>
      </c>
      <c r="AQ1114" t="s">
        <v>151</v>
      </c>
      <c r="AR1114" t="s">
        <v>538</v>
      </c>
      <c r="AS1114" t="s">
        <v>53</v>
      </c>
      <c r="AT1114">
        <v>9</v>
      </c>
      <c r="AU1114">
        <v>25</v>
      </c>
      <c r="AW1114" t="s">
        <v>137</v>
      </c>
      <c r="AX1114" t="s">
        <v>138</v>
      </c>
      <c r="AY1114" t="s">
        <v>53</v>
      </c>
      <c r="AZ1114" t="s">
        <v>42</v>
      </c>
      <c r="BA1114" t="s">
        <v>42</v>
      </c>
      <c r="BD1114" t="s">
        <v>173</v>
      </c>
      <c r="BF1114">
        <v>-117.13023</v>
      </c>
      <c r="BG1114">
        <v>34.069941999999998</v>
      </c>
    </row>
    <row r="1115" spans="1:59" x14ac:dyDescent="0.3">
      <c r="A1115">
        <v>1212</v>
      </c>
      <c r="B1115">
        <v>6851</v>
      </c>
      <c r="C1115" t="s">
        <v>3073</v>
      </c>
      <c r="D1115" t="s">
        <v>3074</v>
      </c>
      <c r="E1115" t="s">
        <v>168</v>
      </c>
      <c r="F1115">
        <v>-117.12639799999999</v>
      </c>
      <c r="G1115">
        <v>34.069887999999999</v>
      </c>
      <c r="H1115" t="s">
        <v>340</v>
      </c>
      <c r="I1115">
        <v>0.4</v>
      </c>
      <c r="J1115">
        <v>2.7</v>
      </c>
      <c r="K1115">
        <v>3.1</v>
      </c>
      <c r="L1115" t="s">
        <v>37</v>
      </c>
      <c r="M1115" t="s">
        <v>129</v>
      </c>
      <c r="O1115">
        <v>0</v>
      </c>
      <c r="P1115" t="s">
        <v>341</v>
      </c>
      <c r="S1115" t="s">
        <v>144</v>
      </c>
      <c r="T1115" t="s">
        <v>42</v>
      </c>
      <c r="U1115" t="s">
        <v>42</v>
      </c>
      <c r="V1115" t="s">
        <v>156</v>
      </c>
      <c r="W1115" t="s">
        <v>129</v>
      </c>
      <c r="X1115" s="1">
        <v>37227</v>
      </c>
      <c r="Y1115" t="s">
        <v>145</v>
      </c>
      <c r="Z1115" t="s">
        <v>131</v>
      </c>
      <c r="AA1115" t="s">
        <v>342</v>
      </c>
      <c r="AB1115" t="s">
        <v>148</v>
      </c>
      <c r="AD1115" t="s">
        <v>61</v>
      </c>
      <c r="AE1115">
        <v>0</v>
      </c>
      <c r="AF1115" t="s">
        <v>3075</v>
      </c>
      <c r="AG1115" t="s">
        <v>146</v>
      </c>
      <c r="AH1115" t="s">
        <v>146</v>
      </c>
      <c r="AI1115" t="s">
        <v>146</v>
      </c>
      <c r="AJ1115" t="s">
        <v>146</v>
      </c>
      <c r="AK1115" t="s">
        <v>146</v>
      </c>
      <c r="AL1115" t="s">
        <v>159</v>
      </c>
      <c r="AO1115" t="s">
        <v>136</v>
      </c>
      <c r="AP1115">
        <v>5</v>
      </c>
      <c r="AQ1115" t="s">
        <v>151</v>
      </c>
      <c r="AR1115" t="s">
        <v>152</v>
      </c>
      <c r="AS1115" t="s">
        <v>53</v>
      </c>
      <c r="AT1115">
        <v>9</v>
      </c>
      <c r="AU1115">
        <v>25</v>
      </c>
      <c r="AW1115" t="s">
        <v>137</v>
      </c>
      <c r="AX1115" t="s">
        <v>138</v>
      </c>
      <c r="AY1115" t="s">
        <v>53</v>
      </c>
      <c r="AZ1115" t="s">
        <v>42</v>
      </c>
      <c r="BA1115" t="s">
        <v>42</v>
      </c>
      <c r="BD1115" t="s">
        <v>173</v>
      </c>
      <c r="BF1115">
        <v>-117.12639799999999</v>
      </c>
      <c r="BG1115">
        <v>34.069887999999999</v>
      </c>
    </row>
    <row r="1116" spans="1:59" x14ac:dyDescent="0.3">
      <c r="A1116">
        <v>1213</v>
      </c>
      <c r="B1116">
        <v>6852</v>
      </c>
      <c r="C1116" t="s">
        <v>3076</v>
      </c>
      <c r="D1116" t="s">
        <v>3077</v>
      </c>
      <c r="E1116" t="s">
        <v>168</v>
      </c>
      <c r="F1116">
        <v>-117.121888</v>
      </c>
      <c r="G1116">
        <v>34.069805000000002</v>
      </c>
      <c r="H1116" t="s">
        <v>340</v>
      </c>
      <c r="I1116">
        <v>3.3</v>
      </c>
      <c r="J1116">
        <v>10.1</v>
      </c>
      <c r="K1116">
        <v>13.4</v>
      </c>
      <c r="L1116" t="s">
        <v>43</v>
      </c>
      <c r="M1116" t="s">
        <v>129</v>
      </c>
      <c r="O1116">
        <v>0</v>
      </c>
      <c r="P1116" t="s">
        <v>341</v>
      </c>
      <c r="Q1116" t="s">
        <v>432</v>
      </c>
      <c r="S1116" t="s">
        <v>144</v>
      </c>
      <c r="T1116" t="s">
        <v>42</v>
      </c>
      <c r="U1116" t="s">
        <v>42</v>
      </c>
      <c r="V1116" t="s">
        <v>156</v>
      </c>
      <c r="W1116" t="s">
        <v>129</v>
      </c>
      <c r="X1116" s="1">
        <v>37227</v>
      </c>
      <c r="Y1116" t="s">
        <v>156</v>
      </c>
      <c r="Z1116" t="s">
        <v>170</v>
      </c>
      <c r="AA1116" t="s">
        <v>342</v>
      </c>
      <c r="AB1116" t="s">
        <v>148</v>
      </c>
      <c r="AC1116" t="s">
        <v>133</v>
      </c>
      <c r="AD1116" t="s">
        <v>61</v>
      </c>
      <c r="AE1116">
        <v>0</v>
      </c>
      <c r="AF1116" t="s">
        <v>3067</v>
      </c>
      <c r="AG1116" t="s">
        <v>146</v>
      </c>
      <c r="AH1116" t="s">
        <v>146</v>
      </c>
      <c r="AI1116" t="s">
        <v>146</v>
      </c>
      <c r="AJ1116" t="s">
        <v>146</v>
      </c>
      <c r="AK1116" t="s">
        <v>146</v>
      </c>
      <c r="AL1116" t="s">
        <v>187</v>
      </c>
      <c r="AN1116" t="s">
        <v>1124</v>
      </c>
      <c r="AO1116" t="s">
        <v>136</v>
      </c>
      <c r="AP1116">
        <v>5</v>
      </c>
      <c r="AQ1116" t="s">
        <v>151</v>
      </c>
      <c r="AR1116" t="s">
        <v>604</v>
      </c>
      <c r="AS1116" t="s">
        <v>152</v>
      </c>
      <c r="AT1116">
        <v>9</v>
      </c>
      <c r="AU1116">
        <v>26</v>
      </c>
      <c r="AW1116" t="s">
        <v>37</v>
      </c>
      <c r="AX1116" t="s">
        <v>138</v>
      </c>
      <c r="AY1116" t="s">
        <v>53</v>
      </c>
      <c r="AZ1116" t="s">
        <v>42</v>
      </c>
      <c r="BA1116" t="s">
        <v>42</v>
      </c>
      <c r="BD1116" t="s">
        <v>173</v>
      </c>
      <c r="BF1116">
        <v>-117.122299987567</v>
      </c>
      <c r="BG1116">
        <v>34.069776560687103</v>
      </c>
    </row>
    <row r="1117" spans="1:59" x14ac:dyDescent="0.3">
      <c r="A1117">
        <v>1214</v>
      </c>
      <c r="B1117">
        <v>6853</v>
      </c>
      <c r="C1117" t="s">
        <v>3078</v>
      </c>
      <c r="D1117" t="s">
        <v>3079</v>
      </c>
      <c r="E1117" t="s">
        <v>168</v>
      </c>
      <c r="F1117">
        <v>-117.121666</v>
      </c>
      <c r="G1117">
        <v>34.067202999999999</v>
      </c>
      <c r="H1117" t="s">
        <v>340</v>
      </c>
      <c r="I1117">
        <v>0.7</v>
      </c>
      <c r="J1117">
        <v>1.1000000000000001</v>
      </c>
      <c r="K1117">
        <v>1.8</v>
      </c>
      <c r="L1117" t="s">
        <v>53</v>
      </c>
      <c r="M1117" t="s">
        <v>129</v>
      </c>
      <c r="O1117">
        <v>0</v>
      </c>
      <c r="P1117" t="s">
        <v>341</v>
      </c>
      <c r="S1117" t="s">
        <v>144</v>
      </c>
      <c r="T1117" t="s">
        <v>42</v>
      </c>
      <c r="U1117" t="s">
        <v>42</v>
      </c>
      <c r="V1117" t="s">
        <v>156</v>
      </c>
      <c r="W1117" t="s">
        <v>146</v>
      </c>
      <c r="X1117" s="1">
        <v>37227</v>
      </c>
      <c r="Y1117" t="s">
        <v>157</v>
      </c>
      <c r="Z1117" t="s">
        <v>131</v>
      </c>
      <c r="AA1117" t="s">
        <v>342</v>
      </c>
      <c r="AB1117" t="s">
        <v>148</v>
      </c>
      <c r="AD1117" t="s">
        <v>66</v>
      </c>
      <c r="AE1117">
        <v>0</v>
      </c>
      <c r="AF1117" t="s">
        <v>3080</v>
      </c>
      <c r="AG1117" t="s">
        <v>129</v>
      </c>
      <c r="AH1117" t="s">
        <v>129</v>
      </c>
      <c r="AI1117" t="s">
        <v>146</v>
      </c>
      <c r="AJ1117" t="s">
        <v>146</v>
      </c>
      <c r="AK1117" t="s">
        <v>146</v>
      </c>
      <c r="AL1117" t="s">
        <v>135</v>
      </c>
      <c r="AM1117" t="s">
        <v>3081</v>
      </c>
      <c r="AO1117" t="s">
        <v>136</v>
      </c>
      <c r="AP1117">
        <v>6</v>
      </c>
      <c r="AQ1117" t="s">
        <v>151</v>
      </c>
      <c r="AR1117" t="s">
        <v>538</v>
      </c>
      <c r="AS1117" t="s">
        <v>53</v>
      </c>
      <c r="AT1117">
        <v>6</v>
      </c>
      <c r="AU1117">
        <v>50</v>
      </c>
      <c r="AW1117" t="s">
        <v>137</v>
      </c>
      <c r="AX1117" t="s">
        <v>138</v>
      </c>
      <c r="AY1117" t="s">
        <v>53</v>
      </c>
      <c r="AZ1117" t="s">
        <v>42</v>
      </c>
      <c r="BA1117" t="s">
        <v>42</v>
      </c>
      <c r="BD1117" t="s">
        <v>173</v>
      </c>
      <c r="BF1117">
        <v>-117.12168316587599</v>
      </c>
      <c r="BG1117">
        <v>34.067210110214603</v>
      </c>
    </row>
    <row r="1118" spans="1:59" x14ac:dyDescent="0.3">
      <c r="A1118">
        <v>1215</v>
      </c>
      <c r="B1118">
        <v>6854</v>
      </c>
      <c r="C1118" t="s">
        <v>3082</v>
      </c>
      <c r="D1118" t="s">
        <v>3083</v>
      </c>
      <c r="E1118" t="s">
        <v>168</v>
      </c>
      <c r="F1118">
        <v>-117.121566</v>
      </c>
      <c r="G1118">
        <v>34.062319000000002</v>
      </c>
      <c r="H1118" t="s">
        <v>340</v>
      </c>
      <c r="I1118">
        <v>2.4</v>
      </c>
      <c r="J1118">
        <v>16.2</v>
      </c>
      <c r="K1118">
        <v>18.600000000000001</v>
      </c>
      <c r="L1118" t="s">
        <v>53</v>
      </c>
      <c r="M1118" t="s">
        <v>129</v>
      </c>
      <c r="O1118">
        <v>0</v>
      </c>
      <c r="P1118" t="s">
        <v>341</v>
      </c>
      <c r="S1118" t="s">
        <v>127</v>
      </c>
      <c r="T1118" t="s">
        <v>42</v>
      </c>
      <c r="U1118" t="s">
        <v>42</v>
      </c>
      <c r="V1118" t="s">
        <v>128</v>
      </c>
      <c r="W1118" t="s">
        <v>129</v>
      </c>
      <c r="X1118" s="1">
        <v>37227</v>
      </c>
      <c r="Y1118" t="s">
        <v>130</v>
      </c>
      <c r="Z1118" t="s">
        <v>66</v>
      </c>
      <c r="AA1118" t="s">
        <v>342</v>
      </c>
      <c r="AB1118" t="s">
        <v>148</v>
      </c>
      <c r="AD1118" t="s">
        <v>66</v>
      </c>
      <c r="AE1118">
        <v>0</v>
      </c>
      <c r="AF1118" t="s">
        <v>3084</v>
      </c>
      <c r="AG1118" t="s">
        <v>129</v>
      </c>
      <c r="AH1118" t="s">
        <v>129</v>
      </c>
      <c r="AI1118" t="s">
        <v>129</v>
      </c>
      <c r="AJ1118" t="s">
        <v>129</v>
      </c>
      <c r="AK1118" t="s">
        <v>129</v>
      </c>
      <c r="AL1118" t="s">
        <v>187</v>
      </c>
      <c r="AM1118" t="s">
        <v>3085</v>
      </c>
      <c r="AO1118" t="s">
        <v>136</v>
      </c>
      <c r="AP1118">
        <v>0</v>
      </c>
      <c r="AQ1118" t="s">
        <v>151</v>
      </c>
      <c r="AR1118" t="s">
        <v>538</v>
      </c>
      <c r="AS1118" t="s">
        <v>53</v>
      </c>
      <c r="AT1118">
        <v>0</v>
      </c>
      <c r="AU1118">
        <v>0</v>
      </c>
      <c r="AW1118" t="s">
        <v>137</v>
      </c>
      <c r="AX1118" t="s">
        <v>138</v>
      </c>
      <c r="AY1118" t="s">
        <v>53</v>
      </c>
      <c r="AZ1118" t="s">
        <v>42</v>
      </c>
      <c r="BA1118" t="s">
        <v>42</v>
      </c>
      <c r="BD1118" t="s">
        <v>173</v>
      </c>
      <c r="BF1118">
        <v>-117.121673288084</v>
      </c>
      <c r="BG1118">
        <v>34.062310111663798</v>
      </c>
    </row>
    <row r="1119" spans="1:59" x14ac:dyDescent="0.3">
      <c r="A1119">
        <v>1216</v>
      </c>
      <c r="B1119">
        <v>7754</v>
      </c>
      <c r="C1119" t="s">
        <v>3086</v>
      </c>
      <c r="D1119" t="s">
        <v>3087</v>
      </c>
      <c r="E1119" t="s">
        <v>168</v>
      </c>
      <c r="F1119">
        <v>-117.121534</v>
      </c>
      <c r="G1119">
        <v>34.058489000000002</v>
      </c>
      <c r="H1119" t="s">
        <v>340</v>
      </c>
      <c r="I1119">
        <v>0.1</v>
      </c>
      <c r="J1119">
        <v>0.1</v>
      </c>
      <c r="K1119">
        <v>0.2</v>
      </c>
      <c r="L1119" t="s">
        <v>53</v>
      </c>
      <c r="M1119" t="s">
        <v>129</v>
      </c>
      <c r="O1119">
        <v>0</v>
      </c>
      <c r="P1119" t="s">
        <v>341</v>
      </c>
      <c r="S1119" t="s">
        <v>127</v>
      </c>
      <c r="T1119" t="s">
        <v>42</v>
      </c>
      <c r="U1119" t="s">
        <v>42</v>
      </c>
      <c r="V1119" t="s">
        <v>995</v>
      </c>
      <c r="W1119" t="s">
        <v>129</v>
      </c>
      <c r="X1119" s="1">
        <v>37227</v>
      </c>
      <c r="Y1119" t="s">
        <v>130</v>
      </c>
      <c r="Z1119" t="s">
        <v>66</v>
      </c>
      <c r="AA1119" t="s">
        <v>342</v>
      </c>
      <c r="AB1119" t="s">
        <v>148</v>
      </c>
      <c r="AD1119" t="s">
        <v>66</v>
      </c>
      <c r="AE1119">
        <v>0</v>
      </c>
      <c r="AF1119" t="s">
        <v>774</v>
      </c>
      <c r="AG1119" t="s">
        <v>129</v>
      </c>
      <c r="AH1119" t="s">
        <v>129</v>
      </c>
      <c r="AI1119" t="s">
        <v>129</v>
      </c>
      <c r="AJ1119" t="s">
        <v>129</v>
      </c>
      <c r="AK1119" t="s">
        <v>129</v>
      </c>
      <c r="AL1119" t="s">
        <v>187</v>
      </c>
      <c r="AM1119" t="s">
        <v>987</v>
      </c>
      <c r="AO1119" t="s">
        <v>136</v>
      </c>
      <c r="AP1119">
        <v>0</v>
      </c>
      <c r="AQ1119" t="s">
        <v>151</v>
      </c>
      <c r="AR1119" t="s">
        <v>538</v>
      </c>
      <c r="AS1119" t="s">
        <v>53</v>
      </c>
      <c r="AT1119">
        <v>0</v>
      </c>
      <c r="AU1119">
        <v>0</v>
      </c>
      <c r="AW1119" t="s">
        <v>137</v>
      </c>
      <c r="AX1119" t="s">
        <v>138</v>
      </c>
      <c r="AY1119" t="s">
        <v>53</v>
      </c>
      <c r="AZ1119" t="s">
        <v>42</v>
      </c>
      <c r="BA1119" t="s">
        <v>42</v>
      </c>
      <c r="BD1119" t="s">
        <v>173</v>
      </c>
      <c r="BF1119">
        <v>-117.12167347480499</v>
      </c>
      <c r="BG1119">
        <v>34.058471223320304</v>
      </c>
    </row>
    <row r="1120" spans="1:59" x14ac:dyDescent="0.3">
      <c r="A1120">
        <v>1217</v>
      </c>
      <c r="B1120">
        <v>6878</v>
      </c>
      <c r="C1120" t="s">
        <v>3088</v>
      </c>
      <c r="D1120" t="s">
        <v>3089</v>
      </c>
      <c r="E1120" t="s">
        <v>168</v>
      </c>
      <c r="F1120">
        <v>-117.121268</v>
      </c>
      <c r="G1120">
        <v>34.048729000000002</v>
      </c>
      <c r="H1120" t="s">
        <v>340</v>
      </c>
      <c r="I1120">
        <v>0.5</v>
      </c>
      <c r="J1120">
        <v>0.1</v>
      </c>
      <c r="K1120">
        <v>0.6</v>
      </c>
      <c r="L1120" t="s">
        <v>53</v>
      </c>
      <c r="M1120" t="s">
        <v>129</v>
      </c>
      <c r="O1120">
        <v>0</v>
      </c>
      <c r="P1120" t="s">
        <v>341</v>
      </c>
      <c r="S1120" t="s">
        <v>127</v>
      </c>
      <c r="T1120" t="s">
        <v>42</v>
      </c>
      <c r="U1120" t="s">
        <v>42</v>
      </c>
      <c r="V1120" t="s">
        <v>128</v>
      </c>
      <c r="W1120" t="s">
        <v>129</v>
      </c>
      <c r="X1120" s="1">
        <v>37227</v>
      </c>
      <c r="Y1120" t="s">
        <v>130</v>
      </c>
      <c r="Z1120" t="s">
        <v>66</v>
      </c>
      <c r="AA1120" t="s">
        <v>342</v>
      </c>
      <c r="AB1120" t="s">
        <v>148</v>
      </c>
      <c r="AD1120" t="s">
        <v>66</v>
      </c>
      <c r="AE1120">
        <v>0</v>
      </c>
      <c r="AF1120" t="s">
        <v>774</v>
      </c>
      <c r="AG1120" t="s">
        <v>129</v>
      </c>
      <c r="AH1120" t="s">
        <v>129</v>
      </c>
      <c r="AI1120" t="s">
        <v>129</v>
      </c>
      <c r="AJ1120" t="s">
        <v>129</v>
      </c>
      <c r="AK1120" t="s">
        <v>129</v>
      </c>
      <c r="AL1120" t="s">
        <v>187</v>
      </c>
      <c r="AM1120" t="s">
        <v>987</v>
      </c>
      <c r="AO1120" t="s">
        <v>136</v>
      </c>
      <c r="AP1120">
        <v>0</v>
      </c>
      <c r="AQ1120" t="s">
        <v>151</v>
      </c>
      <c r="AR1120" t="s">
        <v>538</v>
      </c>
      <c r="AS1120" t="s">
        <v>53</v>
      </c>
      <c r="AT1120">
        <v>0</v>
      </c>
      <c r="AU1120">
        <v>0</v>
      </c>
      <c r="AW1120" t="s">
        <v>137</v>
      </c>
      <c r="AX1120" t="s">
        <v>138</v>
      </c>
      <c r="AY1120" t="s">
        <v>53</v>
      </c>
      <c r="AZ1120" t="s">
        <v>42</v>
      </c>
      <c r="BA1120" t="s">
        <v>42</v>
      </c>
      <c r="BD1120" t="s">
        <v>173</v>
      </c>
      <c r="BF1120">
        <v>-117.121308233135</v>
      </c>
      <c r="BG1120">
        <v>34.048692886388302</v>
      </c>
    </row>
    <row r="1121" spans="1:59" x14ac:dyDescent="0.3">
      <c r="A1121">
        <v>1218</v>
      </c>
      <c r="B1121">
        <v>6879</v>
      </c>
      <c r="C1121" t="s">
        <v>3090</v>
      </c>
      <c r="D1121" t="s">
        <v>3091</v>
      </c>
      <c r="E1121" t="s">
        <v>168</v>
      </c>
      <c r="F1121">
        <v>-117.121488</v>
      </c>
      <c r="G1121">
        <v>34.062998999999998</v>
      </c>
      <c r="H1121" t="s">
        <v>340</v>
      </c>
      <c r="I1121">
        <v>5.0999999999999996</v>
      </c>
      <c r="J1121">
        <v>1.4</v>
      </c>
      <c r="K1121">
        <v>6.5</v>
      </c>
      <c r="L1121" t="s">
        <v>43</v>
      </c>
      <c r="M1121" t="s">
        <v>129</v>
      </c>
      <c r="O1121">
        <v>0</v>
      </c>
      <c r="P1121" t="s">
        <v>341</v>
      </c>
      <c r="S1121" t="s">
        <v>127</v>
      </c>
      <c r="T1121" t="s">
        <v>42</v>
      </c>
      <c r="U1121" t="s">
        <v>42</v>
      </c>
      <c r="V1121" t="s">
        <v>128</v>
      </c>
      <c r="W1121" t="s">
        <v>129</v>
      </c>
      <c r="X1121" s="1">
        <v>37227</v>
      </c>
      <c r="Y1121" t="s">
        <v>130</v>
      </c>
      <c r="Z1121" t="s">
        <v>181</v>
      </c>
      <c r="AA1121" t="s">
        <v>342</v>
      </c>
      <c r="AB1121" t="s">
        <v>148</v>
      </c>
      <c r="AD1121" t="s">
        <v>66</v>
      </c>
      <c r="AE1121">
        <v>0</v>
      </c>
      <c r="AF1121" t="s">
        <v>774</v>
      </c>
      <c r="AG1121" t="s">
        <v>129</v>
      </c>
      <c r="AH1121" t="s">
        <v>129</v>
      </c>
      <c r="AI1121" t="s">
        <v>129</v>
      </c>
      <c r="AJ1121" t="s">
        <v>129</v>
      </c>
      <c r="AK1121" t="s">
        <v>129</v>
      </c>
      <c r="AL1121" t="s">
        <v>187</v>
      </c>
      <c r="AM1121" t="s">
        <v>3092</v>
      </c>
      <c r="AO1121" t="s">
        <v>136</v>
      </c>
      <c r="AP1121">
        <v>0</v>
      </c>
      <c r="AQ1121" t="s">
        <v>151</v>
      </c>
      <c r="AR1121" t="s">
        <v>604</v>
      </c>
      <c r="AS1121" t="s">
        <v>53</v>
      </c>
      <c r="AT1121">
        <v>0</v>
      </c>
      <c r="AU1121">
        <v>0</v>
      </c>
      <c r="AW1121" t="s">
        <v>137</v>
      </c>
      <c r="AX1121" t="s">
        <v>138</v>
      </c>
      <c r="AY1121" t="s">
        <v>53</v>
      </c>
      <c r="AZ1121" t="s">
        <v>42</v>
      </c>
      <c r="BA1121" t="s">
        <v>42</v>
      </c>
      <c r="BD1121" t="s">
        <v>173</v>
      </c>
      <c r="BF1121">
        <v>-117.121488</v>
      </c>
      <c r="BG1121">
        <v>34.062998999999998</v>
      </c>
    </row>
    <row r="1122" spans="1:59" x14ac:dyDescent="0.3">
      <c r="A1122">
        <v>1219</v>
      </c>
      <c r="B1122">
        <v>6880</v>
      </c>
      <c r="C1122" t="s">
        <v>3093</v>
      </c>
      <c r="D1122" t="s">
        <v>3094</v>
      </c>
      <c r="E1122" t="s">
        <v>168</v>
      </c>
      <c r="F1122">
        <v>-117.121523</v>
      </c>
      <c r="G1122">
        <v>34.067911000000002</v>
      </c>
      <c r="H1122" t="s">
        <v>340</v>
      </c>
      <c r="I1122">
        <v>1.4</v>
      </c>
      <c r="J1122">
        <v>0.6</v>
      </c>
      <c r="K1122">
        <v>2</v>
      </c>
      <c r="L1122" t="s">
        <v>43</v>
      </c>
      <c r="M1122" t="s">
        <v>129</v>
      </c>
      <c r="O1122">
        <v>0</v>
      </c>
      <c r="P1122" t="s">
        <v>341</v>
      </c>
      <c r="S1122" t="s">
        <v>465</v>
      </c>
      <c r="T1122" t="s">
        <v>42</v>
      </c>
      <c r="U1122" t="s">
        <v>42</v>
      </c>
      <c r="V1122" t="s">
        <v>156</v>
      </c>
      <c r="W1122" t="s">
        <v>146</v>
      </c>
      <c r="X1122" s="1">
        <v>37227</v>
      </c>
      <c r="Y1122" t="s">
        <v>130</v>
      </c>
      <c r="Z1122" t="s">
        <v>170</v>
      </c>
      <c r="AA1122" t="s">
        <v>342</v>
      </c>
      <c r="AB1122" t="s">
        <v>148</v>
      </c>
      <c r="AD1122" t="s">
        <v>61</v>
      </c>
      <c r="AE1122">
        <v>0</v>
      </c>
      <c r="AF1122" t="s">
        <v>3095</v>
      </c>
      <c r="AG1122" t="s">
        <v>129</v>
      </c>
      <c r="AH1122" t="s">
        <v>129</v>
      </c>
      <c r="AI1122" t="s">
        <v>129</v>
      </c>
      <c r="AJ1122" t="s">
        <v>146</v>
      </c>
      <c r="AK1122" t="s">
        <v>129</v>
      </c>
      <c r="AL1122" t="s">
        <v>187</v>
      </c>
      <c r="AM1122" t="s">
        <v>3096</v>
      </c>
      <c r="AO1122" t="s">
        <v>136</v>
      </c>
      <c r="AP1122">
        <v>4</v>
      </c>
      <c r="AQ1122" t="s">
        <v>151</v>
      </c>
      <c r="AR1122" t="s">
        <v>604</v>
      </c>
      <c r="AS1122" t="s">
        <v>53</v>
      </c>
      <c r="AT1122">
        <v>0</v>
      </c>
      <c r="AU1122">
        <v>0</v>
      </c>
      <c r="AW1122" t="s">
        <v>137</v>
      </c>
      <c r="AX1122" t="s">
        <v>138</v>
      </c>
      <c r="AY1122" t="s">
        <v>53</v>
      </c>
      <c r="AZ1122" t="s">
        <v>42</v>
      </c>
      <c r="BA1122" t="s">
        <v>42</v>
      </c>
      <c r="BD1122" t="s">
        <v>173</v>
      </c>
      <c r="BF1122">
        <v>-117.121523</v>
      </c>
      <c r="BG1122">
        <v>34.067911000000002</v>
      </c>
    </row>
    <row r="1123" spans="1:59" x14ac:dyDescent="0.3">
      <c r="A1123">
        <v>1220</v>
      </c>
      <c r="B1123">
        <v>6881</v>
      </c>
      <c r="C1123" t="s">
        <v>3097</v>
      </c>
      <c r="D1123" t="s">
        <v>3098</v>
      </c>
      <c r="E1123" t="s">
        <v>168</v>
      </c>
      <c r="F1123">
        <v>-117.121966</v>
      </c>
      <c r="G1123">
        <v>34.069921000000001</v>
      </c>
      <c r="H1123" t="s">
        <v>340</v>
      </c>
      <c r="I1123">
        <v>9.6999999999999993</v>
      </c>
      <c r="J1123">
        <v>3.6</v>
      </c>
      <c r="K1123">
        <v>13.3</v>
      </c>
      <c r="L1123" t="s">
        <v>37</v>
      </c>
      <c r="M1123" t="s">
        <v>129</v>
      </c>
      <c r="O1123">
        <v>0</v>
      </c>
      <c r="P1123" t="s">
        <v>341</v>
      </c>
      <c r="Q1123" t="s">
        <v>432</v>
      </c>
      <c r="S1123" t="s">
        <v>144</v>
      </c>
      <c r="T1123" t="s">
        <v>42</v>
      </c>
      <c r="U1123" t="s">
        <v>42</v>
      </c>
      <c r="V1123" t="s">
        <v>145</v>
      </c>
      <c r="W1123" t="s">
        <v>146</v>
      </c>
      <c r="X1123" s="1">
        <v>37227</v>
      </c>
      <c r="Y1123" t="s">
        <v>145</v>
      </c>
      <c r="Z1123" t="s">
        <v>170</v>
      </c>
      <c r="AA1123" t="s">
        <v>342</v>
      </c>
      <c r="AB1123" t="s">
        <v>148</v>
      </c>
      <c r="AC1123" t="s">
        <v>133</v>
      </c>
      <c r="AD1123" t="s">
        <v>61</v>
      </c>
      <c r="AE1123">
        <v>0</v>
      </c>
      <c r="AG1123" t="s">
        <v>146</v>
      </c>
      <c r="AH1123" t="s">
        <v>146</v>
      </c>
      <c r="AI1123" t="s">
        <v>146</v>
      </c>
      <c r="AJ1123" t="s">
        <v>146</v>
      </c>
      <c r="AK1123" t="s">
        <v>146</v>
      </c>
      <c r="AL1123" t="s">
        <v>187</v>
      </c>
      <c r="AO1123" t="s">
        <v>136</v>
      </c>
      <c r="AP1123">
        <v>10</v>
      </c>
      <c r="AQ1123" t="s">
        <v>151</v>
      </c>
      <c r="AR1123" t="s">
        <v>152</v>
      </c>
      <c r="AS1123" t="s">
        <v>604</v>
      </c>
      <c r="AT1123">
        <v>10</v>
      </c>
      <c r="AU1123">
        <v>50</v>
      </c>
      <c r="AW1123" t="s">
        <v>43</v>
      </c>
      <c r="AX1123" t="s">
        <v>138</v>
      </c>
      <c r="AY1123" t="s">
        <v>53</v>
      </c>
      <c r="AZ1123" t="s">
        <v>42</v>
      </c>
      <c r="BA1123" t="s">
        <v>42</v>
      </c>
      <c r="BD1123" t="s">
        <v>173</v>
      </c>
      <c r="BF1123">
        <v>-117.12211191223599</v>
      </c>
      <c r="BG1123">
        <v>34.069995653065703</v>
      </c>
    </row>
    <row r="1124" spans="1:59" x14ac:dyDescent="0.3">
      <c r="A1124">
        <v>1221</v>
      </c>
      <c r="B1124">
        <v>6882</v>
      </c>
      <c r="C1124" t="s">
        <v>3099</v>
      </c>
      <c r="D1124" t="s">
        <v>3100</v>
      </c>
      <c r="E1124" t="s">
        <v>168</v>
      </c>
      <c r="F1124">
        <v>-117.12585300000001</v>
      </c>
      <c r="G1124">
        <v>34.069983000000001</v>
      </c>
      <c r="H1124" t="s">
        <v>340</v>
      </c>
      <c r="I1124">
        <v>1.7</v>
      </c>
      <c r="J1124">
        <v>0</v>
      </c>
      <c r="K1124">
        <v>1.7</v>
      </c>
      <c r="L1124" t="s">
        <v>37</v>
      </c>
      <c r="M1124" t="s">
        <v>129</v>
      </c>
      <c r="O1124">
        <v>0</v>
      </c>
      <c r="P1124" t="s">
        <v>3101</v>
      </c>
      <c r="S1124" t="s">
        <v>144</v>
      </c>
      <c r="T1124" t="s">
        <v>42</v>
      </c>
      <c r="U1124" t="s">
        <v>42</v>
      </c>
      <c r="V1124" t="s">
        <v>156</v>
      </c>
      <c r="W1124" t="s">
        <v>146</v>
      </c>
      <c r="X1124" s="1">
        <v>37227</v>
      </c>
      <c r="Y1124" t="s">
        <v>145</v>
      </c>
      <c r="Z1124" t="s">
        <v>170</v>
      </c>
      <c r="AA1124" t="s">
        <v>342</v>
      </c>
      <c r="AB1124" t="s">
        <v>148</v>
      </c>
      <c r="AD1124" t="s">
        <v>66</v>
      </c>
      <c r="AE1124">
        <v>0</v>
      </c>
      <c r="AF1124" t="s">
        <v>3102</v>
      </c>
      <c r="AG1124" t="s">
        <v>146</v>
      </c>
      <c r="AH1124" t="s">
        <v>146</v>
      </c>
      <c r="AI1124" t="s">
        <v>146</v>
      </c>
      <c r="AJ1124" t="s">
        <v>146</v>
      </c>
      <c r="AK1124" t="s">
        <v>146</v>
      </c>
      <c r="AL1124" t="s">
        <v>187</v>
      </c>
      <c r="AN1124" t="s">
        <v>1124</v>
      </c>
      <c r="AO1124" t="s">
        <v>136</v>
      </c>
      <c r="AP1124">
        <v>5</v>
      </c>
      <c r="AQ1124" t="s">
        <v>151</v>
      </c>
      <c r="AR1124" t="s">
        <v>152</v>
      </c>
      <c r="AS1124" t="s">
        <v>53</v>
      </c>
      <c r="AT1124">
        <v>9</v>
      </c>
      <c r="AU1124">
        <v>25</v>
      </c>
      <c r="AW1124" t="s">
        <v>137</v>
      </c>
      <c r="AX1124" t="s">
        <v>138</v>
      </c>
      <c r="AY1124" t="s">
        <v>53</v>
      </c>
      <c r="AZ1124" t="s">
        <v>42</v>
      </c>
      <c r="BA1124" t="s">
        <v>42</v>
      </c>
      <c r="BD1124" t="s">
        <v>173</v>
      </c>
      <c r="BF1124">
        <v>-117.12585300000001</v>
      </c>
      <c r="BG1124">
        <v>34.069983000000001</v>
      </c>
    </row>
    <row r="1125" spans="1:59" x14ac:dyDescent="0.3">
      <c r="A1125">
        <v>1222</v>
      </c>
      <c r="B1125">
        <v>6883</v>
      </c>
      <c r="C1125" t="s">
        <v>3103</v>
      </c>
      <c r="D1125" t="s">
        <v>3104</v>
      </c>
      <c r="E1125" t="s">
        <v>168</v>
      </c>
      <c r="F1125">
        <v>-117.129445</v>
      </c>
      <c r="G1125">
        <v>34.070047000000002</v>
      </c>
      <c r="H1125" t="s">
        <v>340</v>
      </c>
      <c r="I1125">
        <v>3.4</v>
      </c>
      <c r="J1125">
        <v>1.7</v>
      </c>
      <c r="K1125">
        <v>5.0999999999999996</v>
      </c>
      <c r="L1125" t="s">
        <v>37</v>
      </c>
      <c r="M1125" t="s">
        <v>129</v>
      </c>
      <c r="O1125">
        <v>0</v>
      </c>
      <c r="P1125" t="s">
        <v>341</v>
      </c>
      <c r="S1125" t="s">
        <v>144</v>
      </c>
      <c r="T1125" t="s">
        <v>42</v>
      </c>
      <c r="U1125" t="s">
        <v>42</v>
      </c>
      <c r="V1125" t="s">
        <v>145</v>
      </c>
      <c r="W1125" t="s">
        <v>146</v>
      </c>
      <c r="X1125" s="1">
        <v>37227</v>
      </c>
      <c r="Y1125" t="s">
        <v>145</v>
      </c>
      <c r="Z1125" t="s">
        <v>170</v>
      </c>
      <c r="AA1125" t="s">
        <v>342</v>
      </c>
      <c r="AB1125" t="s">
        <v>148</v>
      </c>
      <c r="AD1125" t="s">
        <v>66</v>
      </c>
      <c r="AE1125">
        <v>0</v>
      </c>
      <c r="AF1125" t="s">
        <v>3067</v>
      </c>
      <c r="AG1125" t="s">
        <v>146</v>
      </c>
      <c r="AH1125" t="s">
        <v>146</v>
      </c>
      <c r="AI1125" t="s">
        <v>146</v>
      </c>
      <c r="AJ1125" t="s">
        <v>146</v>
      </c>
      <c r="AK1125" t="s">
        <v>146</v>
      </c>
      <c r="AL1125" t="s">
        <v>187</v>
      </c>
      <c r="AN1125" t="s">
        <v>1124</v>
      </c>
      <c r="AO1125" t="s">
        <v>136</v>
      </c>
      <c r="AP1125">
        <v>6</v>
      </c>
      <c r="AQ1125" t="s">
        <v>151</v>
      </c>
      <c r="AR1125" t="s">
        <v>152</v>
      </c>
      <c r="AS1125" t="s">
        <v>53</v>
      </c>
      <c r="AT1125">
        <v>8</v>
      </c>
      <c r="AU1125">
        <v>25</v>
      </c>
      <c r="AW1125" t="s">
        <v>137</v>
      </c>
      <c r="AX1125" t="s">
        <v>138</v>
      </c>
      <c r="AY1125" t="s">
        <v>53</v>
      </c>
      <c r="AZ1125" t="s">
        <v>42</v>
      </c>
      <c r="BA1125" t="s">
        <v>42</v>
      </c>
      <c r="BD1125" t="s">
        <v>173</v>
      </c>
      <c r="BF1125">
        <v>-117.129445</v>
      </c>
      <c r="BG1125">
        <v>34.070047000000002</v>
      </c>
    </row>
    <row r="1126" spans="1:59" x14ac:dyDescent="0.3">
      <c r="A1126">
        <v>1223</v>
      </c>
      <c r="B1126">
        <v>6884</v>
      </c>
      <c r="C1126" t="s">
        <v>3105</v>
      </c>
      <c r="D1126" t="s">
        <v>3106</v>
      </c>
      <c r="E1126" t="s">
        <v>168</v>
      </c>
      <c r="F1126">
        <v>-117.13369299999999</v>
      </c>
      <c r="G1126">
        <v>34.070106000000003</v>
      </c>
      <c r="H1126" t="s">
        <v>340</v>
      </c>
      <c r="I1126">
        <v>2.6</v>
      </c>
      <c r="J1126">
        <v>0.9</v>
      </c>
      <c r="K1126">
        <v>3.5</v>
      </c>
      <c r="L1126" t="s">
        <v>37</v>
      </c>
      <c r="M1126" t="s">
        <v>129</v>
      </c>
      <c r="O1126">
        <v>0</v>
      </c>
      <c r="P1126" t="s">
        <v>341</v>
      </c>
      <c r="S1126" t="s">
        <v>144</v>
      </c>
      <c r="T1126" t="s">
        <v>42</v>
      </c>
      <c r="U1126" t="s">
        <v>42</v>
      </c>
      <c r="X1126" s="1">
        <v>37227</v>
      </c>
      <c r="Y1126" t="s">
        <v>145</v>
      </c>
      <c r="Z1126" t="s">
        <v>170</v>
      </c>
      <c r="AA1126" t="s">
        <v>342</v>
      </c>
      <c r="AB1126" t="s">
        <v>148</v>
      </c>
      <c r="AD1126" t="s">
        <v>66</v>
      </c>
      <c r="AE1126">
        <v>0</v>
      </c>
      <c r="AF1126" t="s">
        <v>3102</v>
      </c>
      <c r="AG1126" t="s">
        <v>146</v>
      </c>
      <c r="AH1126" t="s">
        <v>146</v>
      </c>
      <c r="AI1126" t="s">
        <v>146</v>
      </c>
      <c r="AJ1126" t="s">
        <v>146</v>
      </c>
      <c r="AK1126" t="s">
        <v>146</v>
      </c>
      <c r="AL1126" t="s">
        <v>187</v>
      </c>
      <c r="AN1126" t="s">
        <v>1124</v>
      </c>
      <c r="AO1126" t="s">
        <v>136</v>
      </c>
      <c r="AP1126">
        <v>5</v>
      </c>
      <c r="AQ1126" t="s">
        <v>151</v>
      </c>
      <c r="AR1126" t="s">
        <v>152</v>
      </c>
      <c r="AS1126" t="s">
        <v>53</v>
      </c>
      <c r="AT1126">
        <v>9</v>
      </c>
      <c r="AU1126">
        <v>21</v>
      </c>
      <c r="AW1126" t="s">
        <v>137</v>
      </c>
      <c r="AX1126" t="s">
        <v>138</v>
      </c>
      <c r="AY1126" t="s">
        <v>53</v>
      </c>
      <c r="AZ1126" t="s">
        <v>42</v>
      </c>
      <c r="BA1126" t="s">
        <v>42</v>
      </c>
      <c r="BF1126">
        <v>-117.134428998055</v>
      </c>
      <c r="BG1126">
        <v>34.070187762731699</v>
      </c>
    </row>
    <row r="1127" spans="1:59" x14ac:dyDescent="0.3">
      <c r="A1127">
        <v>1224</v>
      </c>
      <c r="B1127">
        <v>70</v>
      </c>
      <c r="C1127" t="s">
        <v>3107</v>
      </c>
      <c r="D1127" t="s">
        <v>3108</v>
      </c>
      <c r="E1127" t="s">
        <v>932</v>
      </c>
      <c r="F1127">
        <v>-117.13901</v>
      </c>
      <c r="G1127">
        <v>34.070171999999999</v>
      </c>
      <c r="H1127" t="s">
        <v>340</v>
      </c>
      <c r="I1127">
        <v>25.2</v>
      </c>
      <c r="J1127">
        <v>5.8</v>
      </c>
      <c r="K1127">
        <v>31</v>
      </c>
      <c r="L1127" t="s">
        <v>37</v>
      </c>
      <c r="M1127" t="s">
        <v>129</v>
      </c>
      <c r="O1127">
        <v>0</v>
      </c>
      <c r="P1127" t="s">
        <v>341</v>
      </c>
      <c r="S1127" t="s">
        <v>144</v>
      </c>
      <c r="T1127" t="s">
        <v>42</v>
      </c>
      <c r="U1127" t="s">
        <v>42</v>
      </c>
      <c r="X1127" s="1">
        <v>37227</v>
      </c>
      <c r="Y1127" t="s">
        <v>145</v>
      </c>
      <c r="Z1127" t="s">
        <v>170</v>
      </c>
      <c r="AA1127" t="s">
        <v>342</v>
      </c>
      <c r="AB1127" t="s">
        <v>148</v>
      </c>
      <c r="AD1127" t="s">
        <v>61</v>
      </c>
      <c r="AE1127">
        <v>0</v>
      </c>
      <c r="AF1127" t="s">
        <v>520</v>
      </c>
      <c r="AG1127" t="s">
        <v>146</v>
      </c>
      <c r="AH1127" t="s">
        <v>146</v>
      </c>
      <c r="AI1127" t="s">
        <v>146</v>
      </c>
      <c r="AJ1127" t="s">
        <v>146</v>
      </c>
      <c r="AK1127" t="s">
        <v>146</v>
      </c>
      <c r="AL1127" t="s">
        <v>187</v>
      </c>
      <c r="AN1127" t="s">
        <v>217</v>
      </c>
      <c r="AO1127" t="s">
        <v>136</v>
      </c>
      <c r="AP1127">
        <v>5</v>
      </c>
      <c r="AQ1127" t="s">
        <v>151</v>
      </c>
      <c r="AR1127" t="s">
        <v>152</v>
      </c>
      <c r="AS1127" t="s">
        <v>53</v>
      </c>
      <c r="AT1127">
        <v>8</v>
      </c>
      <c r="AU1127">
        <v>40</v>
      </c>
      <c r="AW1127" t="s">
        <v>137</v>
      </c>
      <c r="AX1127" t="s">
        <v>138</v>
      </c>
      <c r="AY1127" t="s">
        <v>53</v>
      </c>
      <c r="AZ1127" t="s">
        <v>42</v>
      </c>
      <c r="BA1127" t="s">
        <v>42</v>
      </c>
      <c r="BF1127">
        <v>-117.139338302285</v>
      </c>
      <c r="BG1127">
        <v>34.070259095103097</v>
      </c>
    </row>
    <row r="1128" spans="1:59" x14ac:dyDescent="0.3">
      <c r="A1128">
        <v>1225</v>
      </c>
      <c r="B1128">
        <v>6885</v>
      </c>
      <c r="C1128" t="s">
        <v>3109</v>
      </c>
      <c r="D1128" t="s">
        <v>3110</v>
      </c>
      <c r="E1128" t="s">
        <v>932</v>
      </c>
      <c r="F1128">
        <v>-117.14775299999999</v>
      </c>
      <c r="G1128">
        <v>34.070107</v>
      </c>
      <c r="H1128" t="s">
        <v>340</v>
      </c>
      <c r="I1128">
        <v>0.9</v>
      </c>
      <c r="J1128">
        <v>0.6</v>
      </c>
      <c r="K1128">
        <v>1.5</v>
      </c>
      <c r="L1128" t="s">
        <v>53</v>
      </c>
      <c r="M1128" t="s">
        <v>129</v>
      </c>
      <c r="O1128">
        <v>0</v>
      </c>
      <c r="P1128" t="s">
        <v>341</v>
      </c>
      <c r="S1128" t="s">
        <v>465</v>
      </c>
      <c r="T1128" t="s">
        <v>66</v>
      </c>
      <c r="U1128" t="s">
        <v>42</v>
      </c>
      <c r="W1128" t="s">
        <v>146</v>
      </c>
      <c r="X1128" s="1">
        <v>37227</v>
      </c>
      <c r="Y1128" t="s">
        <v>130</v>
      </c>
      <c r="Z1128" t="s">
        <v>181</v>
      </c>
      <c r="AA1128" t="s">
        <v>342</v>
      </c>
      <c r="AB1128" t="s">
        <v>148</v>
      </c>
      <c r="AD1128" t="s">
        <v>66</v>
      </c>
      <c r="AE1128">
        <v>0</v>
      </c>
      <c r="AG1128" t="s">
        <v>129</v>
      </c>
      <c r="AH1128" t="s">
        <v>129</v>
      </c>
      <c r="AI1128" t="s">
        <v>129</v>
      </c>
      <c r="AJ1128" t="s">
        <v>146</v>
      </c>
      <c r="AK1128" t="s">
        <v>146</v>
      </c>
      <c r="AL1128" t="s">
        <v>187</v>
      </c>
      <c r="AM1128" t="s">
        <v>3059</v>
      </c>
      <c r="AO1128" t="s">
        <v>136</v>
      </c>
      <c r="AP1128">
        <v>5</v>
      </c>
      <c r="AQ1128" t="s">
        <v>151</v>
      </c>
      <c r="AR1128" t="s">
        <v>538</v>
      </c>
      <c r="AS1128" t="s">
        <v>53</v>
      </c>
      <c r="AT1128">
        <v>0</v>
      </c>
      <c r="AU1128">
        <v>0</v>
      </c>
      <c r="AW1128" t="s">
        <v>137</v>
      </c>
      <c r="AX1128" t="s">
        <v>138</v>
      </c>
      <c r="AY1128" t="s">
        <v>53</v>
      </c>
      <c r="AZ1128" t="s">
        <v>42</v>
      </c>
      <c r="BA1128" t="s">
        <v>42</v>
      </c>
      <c r="BF1128">
        <v>-117.148181616968</v>
      </c>
      <c r="BG1128">
        <v>34.070215868872197</v>
      </c>
    </row>
    <row r="1129" spans="1:59" x14ac:dyDescent="0.3">
      <c r="A1129">
        <v>1226</v>
      </c>
      <c r="B1129">
        <v>6886</v>
      </c>
      <c r="C1129" t="s">
        <v>3111</v>
      </c>
      <c r="D1129" t="s">
        <v>3112</v>
      </c>
      <c r="E1129" t="s">
        <v>932</v>
      </c>
      <c r="F1129">
        <v>-117.151955</v>
      </c>
      <c r="G1129">
        <v>34.070101999999999</v>
      </c>
      <c r="H1129" t="s">
        <v>340</v>
      </c>
      <c r="I1129">
        <v>0.7</v>
      </c>
      <c r="J1129">
        <v>0.7</v>
      </c>
      <c r="K1129">
        <v>1.4</v>
      </c>
      <c r="L1129" t="s">
        <v>53</v>
      </c>
      <c r="M1129" t="s">
        <v>129</v>
      </c>
      <c r="O1129">
        <v>0</v>
      </c>
      <c r="P1129" t="s">
        <v>341</v>
      </c>
      <c r="S1129" t="s">
        <v>144</v>
      </c>
      <c r="T1129" t="s">
        <v>42</v>
      </c>
      <c r="U1129" t="s">
        <v>42</v>
      </c>
      <c r="V1129" t="s">
        <v>145</v>
      </c>
      <c r="W1129" t="s">
        <v>146</v>
      </c>
      <c r="X1129" s="1">
        <v>37227</v>
      </c>
      <c r="Y1129" t="s">
        <v>156</v>
      </c>
      <c r="Z1129" t="s">
        <v>181</v>
      </c>
      <c r="AA1129" t="s">
        <v>342</v>
      </c>
      <c r="AB1129" t="s">
        <v>148</v>
      </c>
      <c r="AD1129" t="s">
        <v>66</v>
      </c>
      <c r="AE1129">
        <v>0</v>
      </c>
      <c r="AG1129" t="s">
        <v>146</v>
      </c>
      <c r="AH1129" t="s">
        <v>146</v>
      </c>
      <c r="AI1129" t="s">
        <v>146</v>
      </c>
      <c r="AJ1129" t="s">
        <v>146</v>
      </c>
      <c r="AK1129" t="s">
        <v>146</v>
      </c>
      <c r="AL1129" t="s">
        <v>187</v>
      </c>
      <c r="AM1129" t="s">
        <v>3113</v>
      </c>
      <c r="AN1129" t="s">
        <v>1124</v>
      </c>
      <c r="AO1129" t="s">
        <v>136</v>
      </c>
      <c r="AP1129">
        <v>5</v>
      </c>
      <c r="AT1129">
        <v>8</v>
      </c>
      <c r="AU1129">
        <v>30</v>
      </c>
      <c r="AW1129" t="s">
        <v>137</v>
      </c>
      <c r="AX1129" t="s">
        <v>138</v>
      </c>
      <c r="AZ1129" t="s">
        <v>42</v>
      </c>
      <c r="BD1129" t="s">
        <v>173</v>
      </c>
      <c r="BF1129">
        <v>-117.152909866573</v>
      </c>
      <c r="BG1129">
        <v>34.070235308811696</v>
      </c>
    </row>
    <row r="1130" spans="1:59" x14ac:dyDescent="0.3">
      <c r="A1130">
        <v>1227</v>
      </c>
      <c r="B1130">
        <v>6887</v>
      </c>
      <c r="C1130" t="s">
        <v>3114</v>
      </c>
      <c r="D1130" t="s">
        <v>3115</v>
      </c>
      <c r="E1130" t="s">
        <v>932</v>
      </c>
      <c r="F1130">
        <v>-117.15665</v>
      </c>
      <c r="G1130">
        <v>34.070129000000001</v>
      </c>
      <c r="H1130" t="s">
        <v>340</v>
      </c>
      <c r="I1130">
        <v>1.1000000000000001</v>
      </c>
      <c r="J1130">
        <v>0.6</v>
      </c>
      <c r="K1130">
        <v>1.7</v>
      </c>
      <c r="L1130" t="s">
        <v>53</v>
      </c>
      <c r="M1130" t="s">
        <v>129</v>
      </c>
      <c r="O1130">
        <v>0</v>
      </c>
      <c r="P1130" t="s">
        <v>341</v>
      </c>
      <c r="S1130" t="s">
        <v>1182</v>
      </c>
      <c r="T1130" t="s">
        <v>42</v>
      </c>
      <c r="U1130" t="s">
        <v>42</v>
      </c>
      <c r="W1130" t="s">
        <v>146</v>
      </c>
      <c r="X1130" s="1">
        <v>37227</v>
      </c>
      <c r="Y1130" t="s">
        <v>130</v>
      </c>
      <c r="Z1130" t="s">
        <v>181</v>
      </c>
      <c r="AA1130" t="s">
        <v>342</v>
      </c>
      <c r="AB1130" t="s">
        <v>148</v>
      </c>
      <c r="AD1130" t="s">
        <v>66</v>
      </c>
      <c r="AE1130">
        <v>0</v>
      </c>
      <c r="AG1130" t="s">
        <v>129</v>
      </c>
      <c r="AH1130" t="s">
        <v>129</v>
      </c>
      <c r="AI1130" t="s">
        <v>129</v>
      </c>
      <c r="AJ1130" t="s">
        <v>146</v>
      </c>
      <c r="AK1130" t="s">
        <v>146</v>
      </c>
      <c r="AL1130" t="s">
        <v>187</v>
      </c>
      <c r="AM1130" t="s">
        <v>3116</v>
      </c>
      <c r="AO1130" t="s">
        <v>136</v>
      </c>
      <c r="AP1130">
        <v>5</v>
      </c>
      <c r="AQ1130" t="s">
        <v>151</v>
      </c>
      <c r="AR1130" t="s">
        <v>538</v>
      </c>
      <c r="AS1130" t="s">
        <v>53</v>
      </c>
      <c r="AT1130">
        <v>0</v>
      </c>
      <c r="AU1130">
        <v>0</v>
      </c>
      <c r="AW1130" t="s">
        <v>137</v>
      </c>
      <c r="AX1130" t="s">
        <v>138</v>
      </c>
      <c r="AY1130" t="s">
        <v>53</v>
      </c>
      <c r="AZ1130" t="s">
        <v>42</v>
      </c>
      <c r="BA1130" t="s">
        <v>42</v>
      </c>
      <c r="BF1130">
        <v>-117.156820588428</v>
      </c>
      <c r="BG1130">
        <v>34.070185878447397</v>
      </c>
    </row>
    <row r="1131" spans="1:59" x14ac:dyDescent="0.3">
      <c r="A1131">
        <v>1228</v>
      </c>
      <c r="B1131">
        <v>6888</v>
      </c>
      <c r="C1131" t="s">
        <v>3117</v>
      </c>
      <c r="D1131" t="s">
        <v>3118</v>
      </c>
      <c r="E1131" t="s">
        <v>932</v>
      </c>
      <c r="F1131">
        <v>-117.161114</v>
      </c>
      <c r="G1131">
        <v>34.070112000000002</v>
      </c>
      <c r="H1131" t="s">
        <v>340</v>
      </c>
      <c r="I1131">
        <v>1.7</v>
      </c>
      <c r="J1131">
        <v>1</v>
      </c>
      <c r="K1131">
        <v>2.7</v>
      </c>
      <c r="L1131" t="s">
        <v>53</v>
      </c>
      <c r="M1131" t="s">
        <v>129</v>
      </c>
      <c r="O1131">
        <v>0</v>
      </c>
      <c r="P1131" t="s">
        <v>341</v>
      </c>
      <c r="S1131" t="s">
        <v>127</v>
      </c>
      <c r="T1131" t="s">
        <v>42</v>
      </c>
      <c r="U1131" t="s">
        <v>42</v>
      </c>
      <c r="W1131" t="s">
        <v>146</v>
      </c>
      <c r="X1131" s="1">
        <v>37227</v>
      </c>
      <c r="Y1131" t="s">
        <v>130</v>
      </c>
      <c r="Z1131" t="s">
        <v>170</v>
      </c>
      <c r="AA1131" t="s">
        <v>342</v>
      </c>
      <c r="AB1131" t="s">
        <v>148</v>
      </c>
      <c r="AD1131" t="s">
        <v>66</v>
      </c>
      <c r="AE1131">
        <v>0</v>
      </c>
      <c r="AF1131" t="s">
        <v>953</v>
      </c>
      <c r="AG1131" t="s">
        <v>129</v>
      </c>
      <c r="AH1131" t="s">
        <v>129</v>
      </c>
      <c r="AI1131" t="s">
        <v>129</v>
      </c>
      <c r="AJ1131" t="s">
        <v>146</v>
      </c>
      <c r="AK1131" t="s">
        <v>146</v>
      </c>
      <c r="AL1131" t="s">
        <v>187</v>
      </c>
      <c r="AM1131" t="s">
        <v>978</v>
      </c>
      <c r="AO1131" t="s">
        <v>136</v>
      </c>
      <c r="AP1131">
        <v>5</v>
      </c>
      <c r="AQ1131" t="s">
        <v>151</v>
      </c>
      <c r="AR1131" t="s">
        <v>538</v>
      </c>
      <c r="AS1131" t="s">
        <v>53</v>
      </c>
      <c r="AT1131">
        <v>0</v>
      </c>
      <c r="AU1131">
        <v>0</v>
      </c>
      <c r="AW1131" t="s">
        <v>137</v>
      </c>
      <c r="AX1131" t="s">
        <v>138</v>
      </c>
      <c r="AY1131" t="s">
        <v>53</v>
      </c>
      <c r="AZ1131" t="s">
        <v>42</v>
      </c>
      <c r="BA1131" t="s">
        <v>42</v>
      </c>
      <c r="BF1131">
        <v>-117.161197148479</v>
      </c>
      <c r="BG1131">
        <v>34.070169767170697</v>
      </c>
    </row>
    <row r="1132" spans="1:59" x14ac:dyDescent="0.3">
      <c r="A1132">
        <v>1229</v>
      </c>
      <c r="B1132">
        <v>6889</v>
      </c>
      <c r="C1132" t="s">
        <v>3119</v>
      </c>
      <c r="D1132" t="s">
        <v>3120</v>
      </c>
      <c r="E1132" t="s">
        <v>932</v>
      </c>
      <c r="F1132">
        <v>-117.167468</v>
      </c>
      <c r="G1132">
        <v>34.070121999999998</v>
      </c>
      <c r="H1132" t="s">
        <v>340</v>
      </c>
      <c r="I1132">
        <v>4.5</v>
      </c>
      <c r="J1132">
        <v>3.5</v>
      </c>
      <c r="K1132">
        <v>8</v>
      </c>
      <c r="L1132" t="s">
        <v>43</v>
      </c>
      <c r="M1132" t="s">
        <v>129</v>
      </c>
      <c r="O1132">
        <v>0</v>
      </c>
      <c r="P1132" t="s">
        <v>341</v>
      </c>
      <c r="S1132" t="s">
        <v>127</v>
      </c>
      <c r="T1132" t="s">
        <v>42</v>
      </c>
      <c r="U1132" t="s">
        <v>42</v>
      </c>
      <c r="W1132" t="s">
        <v>146</v>
      </c>
      <c r="X1132" s="1">
        <v>37227</v>
      </c>
      <c r="Y1132" t="s">
        <v>130</v>
      </c>
      <c r="Z1132" t="s">
        <v>170</v>
      </c>
      <c r="AA1132" t="s">
        <v>342</v>
      </c>
      <c r="AB1132" t="s">
        <v>148</v>
      </c>
      <c r="AD1132" t="s">
        <v>61</v>
      </c>
      <c r="AE1132">
        <v>0</v>
      </c>
      <c r="AF1132" t="s">
        <v>953</v>
      </c>
      <c r="AG1132" t="s">
        <v>129</v>
      </c>
      <c r="AH1132" t="s">
        <v>129</v>
      </c>
      <c r="AI1132" t="s">
        <v>129</v>
      </c>
      <c r="AJ1132" t="s">
        <v>146</v>
      </c>
      <c r="AK1132" t="s">
        <v>146</v>
      </c>
      <c r="AL1132" t="s">
        <v>187</v>
      </c>
      <c r="AM1132" t="s">
        <v>3121</v>
      </c>
      <c r="AO1132" t="s">
        <v>136</v>
      </c>
      <c r="AP1132">
        <v>5</v>
      </c>
      <c r="AQ1132" t="s">
        <v>151</v>
      </c>
      <c r="AR1132" t="s">
        <v>604</v>
      </c>
      <c r="AS1132" t="s">
        <v>53</v>
      </c>
      <c r="AT1132">
        <v>0</v>
      </c>
      <c r="AU1132">
        <v>0</v>
      </c>
      <c r="AW1132" t="s">
        <v>137</v>
      </c>
      <c r="AX1132" t="s">
        <v>138</v>
      </c>
      <c r="AY1132" t="s">
        <v>53</v>
      </c>
      <c r="AZ1132" t="s">
        <v>42</v>
      </c>
      <c r="BA1132" t="s">
        <v>42</v>
      </c>
      <c r="BF1132">
        <v>-117.167787182914</v>
      </c>
      <c r="BG1132">
        <v>34.070161103944201</v>
      </c>
    </row>
    <row r="1133" spans="1:59" x14ac:dyDescent="0.3">
      <c r="A1133">
        <v>1230</v>
      </c>
      <c r="B1133">
        <v>6890</v>
      </c>
      <c r="C1133" t="s">
        <v>3122</v>
      </c>
      <c r="D1133" t="s">
        <v>3123</v>
      </c>
      <c r="E1133" t="s">
        <v>932</v>
      </c>
      <c r="F1133">
        <v>-117.17358</v>
      </c>
      <c r="G1133">
        <v>34.07009</v>
      </c>
      <c r="H1133" t="s">
        <v>340</v>
      </c>
      <c r="I1133">
        <v>8.8000000000000007</v>
      </c>
      <c r="J1133">
        <v>7</v>
      </c>
      <c r="K1133">
        <v>15.8</v>
      </c>
      <c r="L1133" t="s">
        <v>43</v>
      </c>
      <c r="M1133" t="s">
        <v>129</v>
      </c>
      <c r="O1133">
        <v>0</v>
      </c>
      <c r="P1133" t="s">
        <v>341</v>
      </c>
      <c r="S1133" t="s">
        <v>465</v>
      </c>
      <c r="T1133" t="s">
        <v>42</v>
      </c>
      <c r="U1133" t="s">
        <v>42</v>
      </c>
      <c r="V1133" t="s">
        <v>145</v>
      </c>
      <c r="W1133" t="s">
        <v>146</v>
      </c>
      <c r="X1133" s="1">
        <v>37227</v>
      </c>
      <c r="Y1133" t="s">
        <v>130</v>
      </c>
      <c r="Z1133" t="s">
        <v>170</v>
      </c>
      <c r="AA1133" t="s">
        <v>342</v>
      </c>
      <c r="AB1133" t="s">
        <v>148</v>
      </c>
      <c r="AC1133" t="s">
        <v>133</v>
      </c>
      <c r="AD1133" t="s">
        <v>61</v>
      </c>
      <c r="AE1133">
        <v>0</v>
      </c>
      <c r="AF1133" t="s">
        <v>1075</v>
      </c>
      <c r="AG1133" t="s">
        <v>129</v>
      </c>
      <c r="AH1133" t="s">
        <v>129</v>
      </c>
      <c r="AI1133" t="s">
        <v>129</v>
      </c>
      <c r="AJ1133" t="s">
        <v>146</v>
      </c>
      <c r="AK1133" t="s">
        <v>146</v>
      </c>
      <c r="AL1133" t="s">
        <v>187</v>
      </c>
      <c r="AM1133" t="s">
        <v>3121</v>
      </c>
      <c r="AN1133" t="s">
        <v>389</v>
      </c>
      <c r="AO1133" t="s">
        <v>136</v>
      </c>
      <c r="AP1133">
        <v>5</v>
      </c>
      <c r="AQ1133" t="s">
        <v>151</v>
      </c>
      <c r="AR1133" t="s">
        <v>604</v>
      </c>
      <c r="AS1133" t="s">
        <v>53</v>
      </c>
      <c r="AT1133">
        <v>0</v>
      </c>
      <c r="AU1133">
        <v>0</v>
      </c>
      <c r="AW1133" t="s">
        <v>137</v>
      </c>
      <c r="AX1133" t="s">
        <v>138</v>
      </c>
      <c r="AY1133" t="s">
        <v>53</v>
      </c>
      <c r="AZ1133" t="s">
        <v>42</v>
      </c>
      <c r="BA1133" t="s">
        <v>42</v>
      </c>
      <c r="BF1133">
        <v>-117.17326886359101</v>
      </c>
      <c r="BG1133">
        <v>34.070153988271599</v>
      </c>
    </row>
    <row r="1134" spans="1:59" x14ac:dyDescent="0.3">
      <c r="A1134">
        <v>1231</v>
      </c>
      <c r="B1134">
        <v>95</v>
      </c>
      <c r="C1134" t="s">
        <v>3124</v>
      </c>
      <c r="D1134" t="s">
        <v>3125</v>
      </c>
      <c r="E1134" t="s">
        <v>932</v>
      </c>
      <c r="F1134">
        <v>-117.1835069</v>
      </c>
      <c r="G1134">
        <v>34.057432400000003</v>
      </c>
      <c r="H1134" t="s">
        <v>3126</v>
      </c>
      <c r="I1134">
        <v>55.7</v>
      </c>
      <c r="J1134">
        <v>70.099999999999994</v>
      </c>
      <c r="K1134">
        <v>125.8</v>
      </c>
      <c r="L1134" t="s">
        <v>31</v>
      </c>
      <c r="M1134" t="s">
        <v>129</v>
      </c>
      <c r="O1134">
        <v>0</v>
      </c>
      <c r="P1134" t="s">
        <v>143</v>
      </c>
      <c r="Q1134" t="s">
        <v>3058</v>
      </c>
      <c r="R1134" t="s">
        <v>155</v>
      </c>
      <c r="S1134" t="s">
        <v>144</v>
      </c>
      <c r="T1134" t="s">
        <v>202</v>
      </c>
      <c r="U1134" t="s">
        <v>22</v>
      </c>
      <c r="V1134" t="s">
        <v>156</v>
      </c>
      <c r="W1134" t="s">
        <v>146</v>
      </c>
      <c r="X1134" s="1">
        <v>37227</v>
      </c>
      <c r="Y1134" t="s">
        <v>145</v>
      </c>
      <c r="Z1134" t="s">
        <v>203</v>
      </c>
      <c r="AA1134" t="s">
        <v>1141</v>
      </c>
      <c r="AB1134" t="s">
        <v>663</v>
      </c>
      <c r="AC1134" t="s">
        <v>133</v>
      </c>
      <c r="AD1134" t="s">
        <v>59</v>
      </c>
      <c r="AE1134">
        <v>0</v>
      </c>
      <c r="AG1134" t="s">
        <v>146</v>
      </c>
      <c r="AH1134" t="s">
        <v>146</v>
      </c>
      <c r="AI1134" t="s">
        <v>146</v>
      </c>
      <c r="AJ1134" t="s">
        <v>146</v>
      </c>
      <c r="AK1134" t="s">
        <v>146</v>
      </c>
      <c r="AL1134" t="s">
        <v>187</v>
      </c>
      <c r="AO1134" t="s">
        <v>136</v>
      </c>
      <c r="AP1134">
        <v>8</v>
      </c>
      <c r="AQ1134" t="s">
        <v>934</v>
      </c>
      <c r="AR1134" t="s">
        <v>934</v>
      </c>
      <c r="AS1134" t="s">
        <v>53</v>
      </c>
      <c r="AT1134">
        <v>8</v>
      </c>
      <c r="AU1134">
        <v>100</v>
      </c>
      <c r="AW1134" t="s">
        <v>137</v>
      </c>
      <c r="AX1134" t="s">
        <v>138</v>
      </c>
      <c r="AY1134" t="s">
        <v>53</v>
      </c>
      <c r="AZ1134" t="s">
        <v>42</v>
      </c>
      <c r="BA1134" t="s">
        <v>42</v>
      </c>
      <c r="BB1134" t="s">
        <v>302</v>
      </c>
      <c r="BF1134">
        <v>-117.18346608948499</v>
      </c>
      <c r="BG1134">
        <v>34.057421469604499</v>
      </c>
    </row>
    <row r="1135" spans="1:59" x14ac:dyDescent="0.3">
      <c r="A1135">
        <v>1232</v>
      </c>
      <c r="B1135">
        <v>6892</v>
      </c>
      <c r="C1135" t="s">
        <v>3127</v>
      </c>
      <c r="D1135" t="s">
        <v>3128</v>
      </c>
      <c r="E1135" t="s">
        <v>932</v>
      </c>
      <c r="F1135">
        <v>-117.192537</v>
      </c>
      <c r="G1135">
        <v>34.057124000000002</v>
      </c>
      <c r="H1135" t="s">
        <v>340</v>
      </c>
      <c r="I1135">
        <v>7.1</v>
      </c>
      <c r="J1135">
        <v>1.9</v>
      </c>
      <c r="K1135">
        <v>9</v>
      </c>
      <c r="L1135" t="s">
        <v>53</v>
      </c>
      <c r="M1135" t="s">
        <v>129</v>
      </c>
      <c r="O1135">
        <v>0</v>
      </c>
      <c r="P1135" t="s">
        <v>341</v>
      </c>
      <c r="S1135" t="s">
        <v>144</v>
      </c>
      <c r="T1135" t="s">
        <v>42</v>
      </c>
      <c r="U1135" t="s">
        <v>42</v>
      </c>
      <c r="V1135" t="s">
        <v>157</v>
      </c>
      <c r="W1135" t="s">
        <v>146</v>
      </c>
      <c r="X1135" s="1">
        <v>25569</v>
      </c>
      <c r="Y1135" t="s">
        <v>156</v>
      </c>
      <c r="Z1135" t="s">
        <v>131</v>
      </c>
      <c r="AA1135" t="s">
        <v>342</v>
      </c>
      <c r="AB1135" t="s">
        <v>148</v>
      </c>
      <c r="AD1135" t="s">
        <v>66</v>
      </c>
      <c r="AE1135">
        <v>0</v>
      </c>
      <c r="AF1135" t="s">
        <v>3129</v>
      </c>
      <c r="AG1135" t="s">
        <v>129</v>
      </c>
      <c r="AH1135" t="s">
        <v>129</v>
      </c>
      <c r="AI1135" t="s">
        <v>146</v>
      </c>
      <c r="AJ1135" t="s">
        <v>146</v>
      </c>
      <c r="AK1135" t="s">
        <v>146</v>
      </c>
      <c r="AL1135" t="s">
        <v>135</v>
      </c>
      <c r="AM1135" t="s">
        <v>961</v>
      </c>
      <c r="AN1135" t="s">
        <v>217</v>
      </c>
      <c r="AO1135" t="s">
        <v>136</v>
      </c>
      <c r="AP1135">
        <v>7</v>
      </c>
      <c r="AQ1135" t="s">
        <v>151</v>
      </c>
      <c r="AR1135" t="s">
        <v>538</v>
      </c>
      <c r="AS1135" t="s">
        <v>53</v>
      </c>
      <c r="AT1135">
        <v>7</v>
      </c>
      <c r="AU1135">
        <v>50</v>
      </c>
      <c r="AW1135" t="s">
        <v>137</v>
      </c>
      <c r="AX1135" t="s">
        <v>138</v>
      </c>
      <c r="AY1135" t="s">
        <v>53</v>
      </c>
      <c r="AZ1135" t="s">
        <v>42</v>
      </c>
      <c r="BA1135" t="s">
        <v>42</v>
      </c>
      <c r="BF1135">
        <v>-117.19247209053</v>
      </c>
      <c r="BG1135">
        <v>34.0570662239355</v>
      </c>
    </row>
    <row r="1136" spans="1:59" x14ac:dyDescent="0.3">
      <c r="A1136">
        <v>1233</v>
      </c>
      <c r="B1136">
        <v>6893</v>
      </c>
      <c r="C1136" t="s">
        <v>3130</v>
      </c>
      <c r="D1136" t="s">
        <v>3131</v>
      </c>
      <c r="E1136" t="s">
        <v>932</v>
      </c>
      <c r="F1136">
        <v>-117.195177</v>
      </c>
      <c r="G1136">
        <v>34.055658000000001</v>
      </c>
      <c r="H1136" t="s">
        <v>340</v>
      </c>
      <c r="I1136">
        <v>6</v>
      </c>
      <c r="J1136">
        <v>1.9</v>
      </c>
      <c r="K1136">
        <v>7.9</v>
      </c>
      <c r="L1136" t="s">
        <v>37</v>
      </c>
      <c r="M1136" t="s">
        <v>129</v>
      </c>
      <c r="N1136" t="s">
        <v>235</v>
      </c>
      <c r="O1136">
        <v>0</v>
      </c>
      <c r="P1136" t="s">
        <v>195</v>
      </c>
      <c r="R1136" t="s">
        <v>196</v>
      </c>
      <c r="S1136" t="s">
        <v>144</v>
      </c>
      <c r="T1136" t="s">
        <v>42</v>
      </c>
      <c r="U1136" t="s">
        <v>42</v>
      </c>
      <c r="V1136" t="s">
        <v>145</v>
      </c>
      <c r="W1136" t="s">
        <v>146</v>
      </c>
      <c r="X1136" s="1">
        <v>37227</v>
      </c>
      <c r="Y1136" t="s">
        <v>156</v>
      </c>
      <c r="Z1136" t="s">
        <v>170</v>
      </c>
      <c r="AA1136" t="s">
        <v>3132</v>
      </c>
      <c r="AB1136" t="s">
        <v>148</v>
      </c>
      <c r="AC1136" t="s">
        <v>245</v>
      </c>
      <c r="AD1136" t="s">
        <v>66</v>
      </c>
      <c r="AE1136">
        <v>0</v>
      </c>
      <c r="AF1136" t="s">
        <v>230</v>
      </c>
      <c r="AG1136" t="s">
        <v>129</v>
      </c>
      <c r="AH1136" t="s">
        <v>129</v>
      </c>
      <c r="AI1136" t="s">
        <v>146</v>
      </c>
      <c r="AJ1136" t="s">
        <v>146</v>
      </c>
      <c r="AK1136" t="s">
        <v>146</v>
      </c>
      <c r="AL1136" t="s">
        <v>187</v>
      </c>
      <c r="AM1136" t="s">
        <v>3133</v>
      </c>
      <c r="AO1136" t="s">
        <v>136</v>
      </c>
      <c r="AP1136">
        <v>6</v>
      </c>
      <c r="AQ1136" t="s">
        <v>151</v>
      </c>
      <c r="AR1136" t="s">
        <v>950</v>
      </c>
      <c r="AS1136" t="s">
        <v>53</v>
      </c>
      <c r="AT1136">
        <v>6</v>
      </c>
      <c r="AU1136">
        <v>50</v>
      </c>
      <c r="AW1136" t="s">
        <v>137</v>
      </c>
      <c r="AX1136" t="s">
        <v>138</v>
      </c>
      <c r="AY1136" t="s">
        <v>53</v>
      </c>
      <c r="AZ1136" t="s">
        <v>42</v>
      </c>
      <c r="BA1136" t="s">
        <v>42</v>
      </c>
      <c r="BF1136">
        <v>-117.195554655078</v>
      </c>
      <c r="BG1136">
        <v>34.055669555401202</v>
      </c>
    </row>
    <row r="1137" spans="1:59" x14ac:dyDescent="0.3">
      <c r="A1137">
        <v>1234</v>
      </c>
      <c r="B1137">
        <v>6894</v>
      </c>
      <c r="C1137" t="s">
        <v>3134</v>
      </c>
      <c r="D1137" t="s">
        <v>3135</v>
      </c>
      <c r="E1137" t="s">
        <v>932</v>
      </c>
      <c r="F1137">
        <v>-117.199422</v>
      </c>
      <c r="G1137">
        <v>34.055633</v>
      </c>
      <c r="H1137" t="s">
        <v>340</v>
      </c>
      <c r="I1137">
        <v>4.8</v>
      </c>
      <c r="J1137">
        <v>1.8</v>
      </c>
      <c r="K1137">
        <v>6.6</v>
      </c>
      <c r="L1137" t="s">
        <v>31</v>
      </c>
      <c r="M1137" t="s">
        <v>129</v>
      </c>
      <c r="O1137">
        <v>0</v>
      </c>
      <c r="P1137" t="s">
        <v>341</v>
      </c>
      <c r="S1137" t="s">
        <v>144</v>
      </c>
      <c r="T1137" t="s">
        <v>42</v>
      </c>
      <c r="U1137" t="s">
        <v>42</v>
      </c>
      <c r="V1137" t="s">
        <v>156</v>
      </c>
      <c r="W1137" t="s">
        <v>129</v>
      </c>
      <c r="X1137" s="1">
        <v>37227</v>
      </c>
      <c r="Y1137" t="s">
        <v>145</v>
      </c>
      <c r="Z1137" t="s">
        <v>131</v>
      </c>
      <c r="AA1137" t="s">
        <v>342</v>
      </c>
      <c r="AB1137" t="s">
        <v>148</v>
      </c>
      <c r="AD1137" t="s">
        <v>66</v>
      </c>
      <c r="AE1137">
        <v>0</v>
      </c>
      <c r="AF1137" t="s">
        <v>3136</v>
      </c>
      <c r="AG1137" t="s">
        <v>146</v>
      </c>
      <c r="AH1137" t="s">
        <v>146</v>
      </c>
      <c r="AI1137" t="s">
        <v>146</v>
      </c>
      <c r="AJ1137" t="s">
        <v>146</v>
      </c>
      <c r="AK1137" t="s">
        <v>146</v>
      </c>
      <c r="AL1137" t="s">
        <v>159</v>
      </c>
      <c r="AN1137" t="s">
        <v>3137</v>
      </c>
      <c r="AO1137" t="s">
        <v>136</v>
      </c>
      <c r="AP1137">
        <v>7</v>
      </c>
      <c r="AQ1137" t="s">
        <v>151</v>
      </c>
      <c r="AR1137" t="s">
        <v>164</v>
      </c>
      <c r="AS1137" t="s">
        <v>53</v>
      </c>
      <c r="AT1137">
        <v>10</v>
      </c>
      <c r="AU1137">
        <v>25</v>
      </c>
      <c r="AW1137" t="s">
        <v>137</v>
      </c>
      <c r="AX1137" t="s">
        <v>138</v>
      </c>
      <c r="AY1137" t="s">
        <v>53</v>
      </c>
      <c r="AZ1137" t="s">
        <v>42</v>
      </c>
      <c r="BA1137" t="s">
        <v>42</v>
      </c>
      <c r="BF1137">
        <v>-117.199580786806</v>
      </c>
      <c r="BG1137">
        <v>34.055662332957603</v>
      </c>
    </row>
    <row r="1138" spans="1:59" x14ac:dyDescent="0.3">
      <c r="A1138">
        <v>1235</v>
      </c>
      <c r="B1138">
        <v>6895</v>
      </c>
      <c r="C1138" t="s">
        <v>3138</v>
      </c>
      <c r="D1138" t="s">
        <v>3139</v>
      </c>
      <c r="E1138" t="s">
        <v>932</v>
      </c>
      <c r="F1138">
        <v>-117.204955</v>
      </c>
      <c r="G1138">
        <v>34.055630999999998</v>
      </c>
      <c r="H1138" t="s">
        <v>340</v>
      </c>
      <c r="I1138">
        <v>1</v>
      </c>
      <c r="J1138">
        <v>1.3</v>
      </c>
      <c r="K1138">
        <v>2.2999999999999998</v>
      </c>
      <c r="L1138" t="s">
        <v>53</v>
      </c>
      <c r="M1138" t="s">
        <v>129</v>
      </c>
      <c r="O1138">
        <v>0</v>
      </c>
      <c r="P1138" t="s">
        <v>341</v>
      </c>
      <c r="S1138" t="s">
        <v>144</v>
      </c>
      <c r="T1138" t="s">
        <v>42</v>
      </c>
      <c r="U1138" t="s">
        <v>42</v>
      </c>
      <c r="V1138" t="s">
        <v>145</v>
      </c>
      <c r="W1138" t="s">
        <v>146</v>
      </c>
      <c r="X1138" s="1">
        <v>37227</v>
      </c>
      <c r="Y1138" t="s">
        <v>156</v>
      </c>
      <c r="Z1138" t="s">
        <v>170</v>
      </c>
      <c r="AA1138" t="s">
        <v>342</v>
      </c>
      <c r="AB1138" t="s">
        <v>148</v>
      </c>
      <c r="AD1138" t="s">
        <v>66</v>
      </c>
      <c r="AE1138">
        <v>0</v>
      </c>
      <c r="AG1138" t="s">
        <v>129</v>
      </c>
      <c r="AH1138" t="s">
        <v>129</v>
      </c>
      <c r="AI1138" t="s">
        <v>146</v>
      </c>
      <c r="AJ1138" t="s">
        <v>146</v>
      </c>
      <c r="AK1138" t="s">
        <v>146</v>
      </c>
      <c r="AL1138" t="s">
        <v>187</v>
      </c>
      <c r="AM1138" t="s">
        <v>1152</v>
      </c>
      <c r="AO1138" t="s">
        <v>136</v>
      </c>
      <c r="AP1138">
        <v>7</v>
      </c>
      <c r="AQ1138" t="s">
        <v>151</v>
      </c>
      <c r="AR1138" t="s">
        <v>538</v>
      </c>
      <c r="AS1138" t="s">
        <v>53</v>
      </c>
      <c r="AT1138">
        <v>7</v>
      </c>
      <c r="AU1138">
        <v>50</v>
      </c>
      <c r="AW1138" t="s">
        <v>137</v>
      </c>
      <c r="AX1138" t="s">
        <v>138</v>
      </c>
      <c r="AY1138" t="s">
        <v>53</v>
      </c>
      <c r="AZ1138" t="s">
        <v>42</v>
      </c>
      <c r="BA1138" t="s">
        <v>42</v>
      </c>
      <c r="BF1138">
        <v>-117.204976457345</v>
      </c>
      <c r="BG1138">
        <v>34.055677221610203</v>
      </c>
    </row>
    <row r="1139" spans="1:59" x14ac:dyDescent="0.3">
      <c r="A1139">
        <v>1236</v>
      </c>
      <c r="B1139">
        <v>7939</v>
      </c>
      <c r="C1139" t="s">
        <v>3140</v>
      </c>
      <c r="D1139" t="s">
        <v>3141</v>
      </c>
      <c r="E1139" t="s">
        <v>932</v>
      </c>
      <c r="F1139">
        <v>-117.208782</v>
      </c>
      <c r="G1139">
        <v>34.058286000000003</v>
      </c>
      <c r="H1139" t="s">
        <v>340</v>
      </c>
      <c r="I1139">
        <v>0.3</v>
      </c>
      <c r="J1139">
        <v>0.9</v>
      </c>
      <c r="K1139">
        <v>1.2</v>
      </c>
      <c r="L1139" t="s">
        <v>53</v>
      </c>
      <c r="M1139" t="s">
        <v>129</v>
      </c>
      <c r="O1139">
        <v>0</v>
      </c>
      <c r="P1139" t="s">
        <v>477</v>
      </c>
      <c r="S1139" t="s">
        <v>144</v>
      </c>
      <c r="T1139" t="s">
        <v>42</v>
      </c>
      <c r="U1139" t="s">
        <v>42</v>
      </c>
      <c r="V1139" t="s">
        <v>156</v>
      </c>
      <c r="W1139" t="s">
        <v>146</v>
      </c>
      <c r="X1139" s="1">
        <v>37227</v>
      </c>
      <c r="Y1139" t="s">
        <v>157</v>
      </c>
      <c r="Z1139" t="s">
        <v>181</v>
      </c>
      <c r="AA1139" t="s">
        <v>342</v>
      </c>
      <c r="AB1139" t="s">
        <v>148</v>
      </c>
      <c r="AD1139" t="s">
        <v>66</v>
      </c>
      <c r="AE1139">
        <v>0</v>
      </c>
      <c r="AG1139" t="s">
        <v>129</v>
      </c>
      <c r="AH1139" t="s">
        <v>129</v>
      </c>
      <c r="AI1139" t="s">
        <v>146</v>
      </c>
      <c r="AJ1139" t="s">
        <v>146</v>
      </c>
      <c r="AK1139" t="s">
        <v>146</v>
      </c>
      <c r="AL1139" t="s">
        <v>187</v>
      </c>
      <c r="AM1139" t="s">
        <v>3142</v>
      </c>
      <c r="AO1139" t="s">
        <v>136</v>
      </c>
      <c r="AP1139">
        <v>6</v>
      </c>
      <c r="AQ1139" t="s">
        <v>151</v>
      </c>
      <c r="AR1139" t="s">
        <v>538</v>
      </c>
      <c r="AS1139" t="s">
        <v>53</v>
      </c>
      <c r="AT1139">
        <v>15</v>
      </c>
      <c r="AU1139">
        <v>4</v>
      </c>
      <c r="AW1139" t="s">
        <v>137</v>
      </c>
      <c r="AX1139" t="s">
        <v>138</v>
      </c>
      <c r="AY1139" t="s">
        <v>53</v>
      </c>
      <c r="AZ1139" t="s">
        <v>42</v>
      </c>
      <c r="BA1139" t="s">
        <v>42</v>
      </c>
      <c r="BF1139">
        <v>-117.208608192889</v>
      </c>
      <c r="BG1139">
        <v>34.058035344012403</v>
      </c>
    </row>
    <row r="1140" spans="1:59" x14ac:dyDescent="0.3">
      <c r="A1140">
        <v>1237</v>
      </c>
      <c r="B1140">
        <v>5168</v>
      </c>
      <c r="C1140" t="s">
        <v>3143</v>
      </c>
      <c r="D1140" t="s">
        <v>3144</v>
      </c>
      <c r="E1140" t="s">
        <v>932</v>
      </c>
      <c r="F1140">
        <v>-117.20887399999999</v>
      </c>
      <c r="G1140">
        <v>34.062938000000003</v>
      </c>
      <c r="H1140" t="s">
        <v>340</v>
      </c>
      <c r="I1140">
        <v>12.3</v>
      </c>
      <c r="J1140">
        <v>7.7</v>
      </c>
      <c r="K1140">
        <v>20</v>
      </c>
      <c r="L1140" t="s">
        <v>33</v>
      </c>
      <c r="M1140" t="s">
        <v>129</v>
      </c>
      <c r="O1140">
        <v>0</v>
      </c>
      <c r="P1140" t="s">
        <v>341</v>
      </c>
      <c r="S1140" t="s">
        <v>144</v>
      </c>
      <c r="T1140" t="s">
        <v>202</v>
      </c>
      <c r="U1140" t="s">
        <v>28</v>
      </c>
      <c r="V1140" t="s">
        <v>156</v>
      </c>
      <c r="W1140" t="s">
        <v>146</v>
      </c>
      <c r="X1140" s="1">
        <v>37227</v>
      </c>
      <c r="Y1140" t="s">
        <v>145</v>
      </c>
      <c r="Z1140" t="s">
        <v>203</v>
      </c>
      <c r="AA1140" t="s">
        <v>342</v>
      </c>
      <c r="AB1140" t="s">
        <v>204</v>
      </c>
      <c r="AC1140" t="s">
        <v>133</v>
      </c>
      <c r="AD1140" t="s">
        <v>59</v>
      </c>
      <c r="AE1140">
        <v>0</v>
      </c>
      <c r="AG1140" t="s">
        <v>146</v>
      </c>
      <c r="AH1140" t="s">
        <v>146</v>
      </c>
      <c r="AI1140" t="s">
        <v>146</v>
      </c>
      <c r="AJ1140" t="s">
        <v>146</v>
      </c>
      <c r="AK1140" t="s">
        <v>146</v>
      </c>
      <c r="AL1140" t="s">
        <v>187</v>
      </c>
      <c r="AO1140" t="s">
        <v>136</v>
      </c>
      <c r="AP1140">
        <v>12</v>
      </c>
      <c r="AQ1140" t="s">
        <v>164</v>
      </c>
      <c r="AR1140" t="s">
        <v>164</v>
      </c>
      <c r="AS1140" t="s">
        <v>152</v>
      </c>
      <c r="AT1140">
        <v>12</v>
      </c>
      <c r="AU1140">
        <v>45</v>
      </c>
      <c r="AW1140" t="s">
        <v>37</v>
      </c>
      <c r="AX1140" t="s">
        <v>138</v>
      </c>
      <c r="AY1140" t="s">
        <v>53</v>
      </c>
      <c r="AZ1140" t="s">
        <v>42</v>
      </c>
      <c r="BA1140" t="s">
        <v>42</v>
      </c>
      <c r="BF1140">
        <v>-117.20952202171399</v>
      </c>
      <c r="BG1140">
        <v>34.063001104885899</v>
      </c>
    </row>
    <row r="1141" spans="1:59" x14ac:dyDescent="0.3">
      <c r="A1141">
        <v>1238</v>
      </c>
      <c r="B1141">
        <v>5169</v>
      </c>
      <c r="C1141" t="s">
        <v>3145</v>
      </c>
      <c r="D1141" t="s">
        <v>3146</v>
      </c>
      <c r="E1141" t="s">
        <v>932</v>
      </c>
      <c r="F1141">
        <v>-117.21336100000001</v>
      </c>
      <c r="G1141">
        <v>34.062964999999998</v>
      </c>
      <c r="H1141" t="s">
        <v>340</v>
      </c>
      <c r="I1141">
        <v>2.9</v>
      </c>
      <c r="J1141">
        <v>1</v>
      </c>
      <c r="K1141">
        <v>3.9</v>
      </c>
      <c r="L1141" t="s">
        <v>37</v>
      </c>
      <c r="M1141" t="s">
        <v>129</v>
      </c>
      <c r="N1141" t="s">
        <v>125</v>
      </c>
      <c r="O1141">
        <v>0</v>
      </c>
      <c r="P1141" t="s">
        <v>341</v>
      </c>
      <c r="R1141" t="s">
        <v>66</v>
      </c>
      <c r="S1141" t="s">
        <v>144</v>
      </c>
      <c r="T1141" t="s">
        <v>42</v>
      </c>
      <c r="U1141" t="s">
        <v>42</v>
      </c>
      <c r="V1141" t="s">
        <v>156</v>
      </c>
      <c r="W1141" t="s">
        <v>146</v>
      </c>
      <c r="X1141" s="1">
        <v>37227</v>
      </c>
      <c r="Y1141" t="s">
        <v>145</v>
      </c>
      <c r="Z1141" t="s">
        <v>181</v>
      </c>
      <c r="AA1141" t="s">
        <v>342</v>
      </c>
      <c r="AB1141" t="s">
        <v>148</v>
      </c>
      <c r="AC1141" t="s">
        <v>133</v>
      </c>
      <c r="AD1141" t="s">
        <v>66</v>
      </c>
      <c r="AE1141">
        <v>0</v>
      </c>
      <c r="AF1141" t="s">
        <v>947</v>
      </c>
      <c r="AG1141" t="s">
        <v>146</v>
      </c>
      <c r="AH1141" t="s">
        <v>146</v>
      </c>
      <c r="AI1141" t="s">
        <v>146</v>
      </c>
      <c r="AJ1141" t="s">
        <v>146</v>
      </c>
      <c r="AK1141" t="s">
        <v>146</v>
      </c>
      <c r="AL1141" t="s">
        <v>187</v>
      </c>
      <c r="AN1141" t="s">
        <v>642</v>
      </c>
      <c r="AO1141" t="s">
        <v>136</v>
      </c>
      <c r="AP1141">
        <v>6</v>
      </c>
      <c r="AQ1141" t="s">
        <v>151</v>
      </c>
      <c r="AR1141" t="s">
        <v>152</v>
      </c>
      <c r="AS1141" t="s">
        <v>53</v>
      </c>
      <c r="AT1141">
        <v>12</v>
      </c>
      <c r="AU1141">
        <v>11</v>
      </c>
      <c r="AW1141" t="s">
        <v>137</v>
      </c>
      <c r="AX1141" t="s">
        <v>138</v>
      </c>
      <c r="AY1141" t="s">
        <v>53</v>
      </c>
      <c r="AZ1141" t="s">
        <v>42</v>
      </c>
      <c r="BA1141" t="s">
        <v>42</v>
      </c>
      <c r="BF1141">
        <v>-117.21351764090799</v>
      </c>
      <c r="BG1141">
        <v>34.063046769826201</v>
      </c>
    </row>
    <row r="1142" spans="1:59" x14ac:dyDescent="0.3">
      <c r="A1142">
        <v>1239</v>
      </c>
      <c r="B1142">
        <v>5170</v>
      </c>
      <c r="C1142" t="s">
        <v>3147</v>
      </c>
      <c r="D1142" t="s">
        <v>3148</v>
      </c>
      <c r="E1142" t="s">
        <v>932</v>
      </c>
      <c r="F1142">
        <v>-117.217553</v>
      </c>
      <c r="G1142">
        <v>34.063037999999999</v>
      </c>
      <c r="H1142" t="s">
        <v>340</v>
      </c>
      <c r="I1142">
        <v>4</v>
      </c>
      <c r="J1142">
        <v>4.0999999999999996</v>
      </c>
      <c r="K1142">
        <v>8.1</v>
      </c>
      <c r="L1142" t="s">
        <v>31</v>
      </c>
      <c r="M1142" t="s">
        <v>129</v>
      </c>
      <c r="N1142" t="s">
        <v>125</v>
      </c>
      <c r="O1142">
        <v>0</v>
      </c>
      <c r="P1142" t="s">
        <v>341</v>
      </c>
      <c r="R1142" t="s">
        <v>66</v>
      </c>
      <c r="S1142" t="s">
        <v>144</v>
      </c>
      <c r="T1142" t="s">
        <v>202</v>
      </c>
      <c r="U1142" t="s">
        <v>28</v>
      </c>
      <c r="V1142" t="s">
        <v>156</v>
      </c>
      <c r="W1142" t="s">
        <v>146</v>
      </c>
      <c r="X1142" s="1">
        <v>37227</v>
      </c>
      <c r="Y1142" t="s">
        <v>145</v>
      </c>
      <c r="Z1142" t="s">
        <v>203</v>
      </c>
      <c r="AA1142" t="s">
        <v>342</v>
      </c>
      <c r="AB1142" t="s">
        <v>204</v>
      </c>
      <c r="AC1142" t="s">
        <v>133</v>
      </c>
      <c r="AD1142" t="s">
        <v>59</v>
      </c>
      <c r="AE1142">
        <v>0</v>
      </c>
      <c r="AG1142" t="s">
        <v>146</v>
      </c>
      <c r="AH1142" t="s">
        <v>146</v>
      </c>
      <c r="AI1142" t="s">
        <v>146</v>
      </c>
      <c r="AJ1142" t="s">
        <v>146</v>
      </c>
      <c r="AK1142" t="s">
        <v>146</v>
      </c>
      <c r="AL1142" t="s">
        <v>187</v>
      </c>
      <c r="AO1142" t="s">
        <v>136</v>
      </c>
      <c r="AP1142">
        <v>13</v>
      </c>
      <c r="AQ1142" t="s">
        <v>164</v>
      </c>
      <c r="AR1142" t="s">
        <v>164</v>
      </c>
      <c r="AS1142" t="s">
        <v>152</v>
      </c>
      <c r="AT1142">
        <v>13</v>
      </c>
      <c r="AU1142">
        <v>50</v>
      </c>
      <c r="AW1142" t="s">
        <v>37</v>
      </c>
      <c r="AX1142" t="s">
        <v>138</v>
      </c>
      <c r="AY1142" t="s">
        <v>53</v>
      </c>
      <c r="AZ1142" t="s">
        <v>42</v>
      </c>
      <c r="BA1142" t="s">
        <v>42</v>
      </c>
      <c r="BF1142">
        <v>-117.21780405478</v>
      </c>
      <c r="BG1142">
        <v>34.063097549599597</v>
      </c>
    </row>
    <row r="1143" spans="1:59" x14ac:dyDescent="0.3">
      <c r="A1143">
        <v>1240</v>
      </c>
      <c r="B1143">
        <v>5171</v>
      </c>
      <c r="C1143" t="s">
        <v>3149</v>
      </c>
      <c r="D1143" t="s">
        <v>3150</v>
      </c>
      <c r="E1143" t="s">
        <v>932</v>
      </c>
      <c r="F1143">
        <v>-117.223416</v>
      </c>
      <c r="G1143">
        <v>34.063104000000003</v>
      </c>
      <c r="H1143" t="s">
        <v>340</v>
      </c>
      <c r="I1143">
        <v>23.5</v>
      </c>
      <c r="J1143">
        <v>11.4</v>
      </c>
      <c r="K1143">
        <v>34.9</v>
      </c>
      <c r="L1143" t="s">
        <v>45</v>
      </c>
      <c r="M1143" t="s">
        <v>129</v>
      </c>
      <c r="N1143" t="s">
        <v>299</v>
      </c>
      <c r="O1143">
        <v>0</v>
      </c>
      <c r="P1143" t="s">
        <v>341</v>
      </c>
      <c r="R1143" t="s">
        <v>66</v>
      </c>
      <c r="S1143" t="s">
        <v>144</v>
      </c>
      <c r="T1143" t="s">
        <v>202</v>
      </c>
      <c r="U1143" t="s">
        <v>40</v>
      </c>
      <c r="V1143" t="s">
        <v>145</v>
      </c>
      <c r="W1143" t="s">
        <v>146</v>
      </c>
      <c r="X1143" s="1">
        <v>37227</v>
      </c>
      <c r="Y1143" t="s">
        <v>145</v>
      </c>
      <c r="Z1143" t="s">
        <v>203</v>
      </c>
      <c r="AA1143" t="s">
        <v>342</v>
      </c>
      <c r="AB1143" t="s">
        <v>204</v>
      </c>
      <c r="AD1143" t="s">
        <v>63</v>
      </c>
      <c r="AE1143">
        <v>0</v>
      </c>
      <c r="AG1143" t="s">
        <v>146</v>
      </c>
      <c r="AH1143" t="s">
        <v>146</v>
      </c>
      <c r="AI1143" t="s">
        <v>146</v>
      </c>
      <c r="AJ1143" t="s">
        <v>146</v>
      </c>
      <c r="AK1143" t="s">
        <v>146</v>
      </c>
      <c r="AL1143" t="s">
        <v>135</v>
      </c>
      <c r="AO1143" t="s">
        <v>136</v>
      </c>
      <c r="AP1143">
        <v>6</v>
      </c>
      <c r="AQ1143" t="s">
        <v>294</v>
      </c>
      <c r="AR1143" t="s">
        <v>294</v>
      </c>
      <c r="AS1143" t="s">
        <v>164</v>
      </c>
      <c r="AT1143">
        <v>18</v>
      </c>
      <c r="AU1143">
        <v>45</v>
      </c>
      <c r="AW1143" t="s">
        <v>31</v>
      </c>
      <c r="AX1143" t="s">
        <v>138</v>
      </c>
      <c r="AY1143" t="s">
        <v>53</v>
      </c>
      <c r="AZ1143" t="s">
        <v>28</v>
      </c>
      <c r="BA1143" t="s">
        <v>164</v>
      </c>
      <c r="BB1143" t="s">
        <v>272</v>
      </c>
      <c r="BF1143">
        <v>-117.223476617899</v>
      </c>
      <c r="BG1143">
        <v>34.063179103506997</v>
      </c>
    </row>
    <row r="1144" spans="1:59" x14ac:dyDescent="0.3">
      <c r="A1144">
        <v>1241</v>
      </c>
      <c r="B1144">
        <v>5172</v>
      </c>
      <c r="C1144" t="s">
        <v>3151</v>
      </c>
      <c r="D1144" t="s">
        <v>3152</v>
      </c>
      <c r="E1144" t="s">
        <v>339</v>
      </c>
      <c r="F1144">
        <v>-117.227367</v>
      </c>
      <c r="G1144">
        <v>34.063125999999997</v>
      </c>
      <c r="H1144" t="s">
        <v>340</v>
      </c>
      <c r="I1144">
        <v>2.8</v>
      </c>
      <c r="J1144">
        <v>2.4</v>
      </c>
      <c r="K1144">
        <v>5.2</v>
      </c>
      <c r="L1144" t="s">
        <v>37</v>
      </c>
      <c r="M1144" t="s">
        <v>129</v>
      </c>
      <c r="N1144" t="s">
        <v>125</v>
      </c>
      <c r="O1144">
        <v>1</v>
      </c>
      <c r="P1144" t="s">
        <v>341</v>
      </c>
      <c r="R1144" t="s">
        <v>196</v>
      </c>
      <c r="S1144" t="s">
        <v>144</v>
      </c>
      <c r="T1144" t="s">
        <v>42</v>
      </c>
      <c r="U1144" t="s">
        <v>42</v>
      </c>
      <c r="V1144" t="s">
        <v>156</v>
      </c>
      <c r="W1144" t="s">
        <v>146</v>
      </c>
      <c r="X1144" s="1">
        <v>37227</v>
      </c>
      <c r="Y1144" t="s">
        <v>157</v>
      </c>
      <c r="Z1144" t="s">
        <v>170</v>
      </c>
      <c r="AA1144" t="s">
        <v>342</v>
      </c>
      <c r="AB1144" t="s">
        <v>148</v>
      </c>
      <c r="AD1144" t="s">
        <v>61</v>
      </c>
      <c r="AE1144">
        <v>0</v>
      </c>
      <c r="AF1144" t="s">
        <v>321</v>
      </c>
      <c r="AG1144" t="s">
        <v>129</v>
      </c>
      <c r="AH1144" t="s">
        <v>129</v>
      </c>
      <c r="AI1144" t="s">
        <v>146</v>
      </c>
      <c r="AJ1144" t="s">
        <v>146</v>
      </c>
      <c r="AK1144" t="s">
        <v>146</v>
      </c>
      <c r="AL1144" t="s">
        <v>187</v>
      </c>
      <c r="AM1144" t="s">
        <v>888</v>
      </c>
      <c r="AO1144" t="s">
        <v>136</v>
      </c>
      <c r="AP1144">
        <v>45</v>
      </c>
      <c r="AQ1144" t="s">
        <v>151</v>
      </c>
      <c r="AR1144" t="s">
        <v>152</v>
      </c>
      <c r="AS1144" t="s">
        <v>53</v>
      </c>
      <c r="AT1144">
        <v>5</v>
      </c>
      <c r="AU1144">
        <v>50</v>
      </c>
      <c r="AW1144" t="s">
        <v>137</v>
      </c>
      <c r="AX1144" t="s">
        <v>138</v>
      </c>
      <c r="AY1144" t="s">
        <v>53</v>
      </c>
      <c r="AZ1144" t="s">
        <v>42</v>
      </c>
      <c r="BA1144" t="s">
        <v>42</v>
      </c>
      <c r="BF1144">
        <v>-117.22734983346901</v>
      </c>
      <c r="BG1144">
        <v>34.063125999999997</v>
      </c>
    </row>
    <row r="1145" spans="1:59" x14ac:dyDescent="0.3">
      <c r="A1145">
        <v>1242</v>
      </c>
      <c r="B1145">
        <v>5173</v>
      </c>
      <c r="C1145" t="s">
        <v>3153</v>
      </c>
      <c r="D1145" t="s">
        <v>3154</v>
      </c>
      <c r="E1145" t="s">
        <v>339</v>
      </c>
      <c r="F1145">
        <v>-117.23139500000001</v>
      </c>
      <c r="G1145">
        <v>34.063102999999998</v>
      </c>
      <c r="H1145" t="s">
        <v>340</v>
      </c>
      <c r="I1145">
        <v>1.9</v>
      </c>
      <c r="J1145">
        <v>2</v>
      </c>
      <c r="K1145">
        <v>3.9</v>
      </c>
      <c r="L1145" t="s">
        <v>31</v>
      </c>
      <c r="M1145" t="s">
        <v>129</v>
      </c>
      <c r="N1145" t="s">
        <v>125</v>
      </c>
      <c r="O1145">
        <v>0</v>
      </c>
      <c r="P1145" t="s">
        <v>341</v>
      </c>
      <c r="R1145" t="s">
        <v>66</v>
      </c>
      <c r="S1145" t="s">
        <v>144</v>
      </c>
      <c r="T1145" t="s">
        <v>42</v>
      </c>
      <c r="U1145" t="s">
        <v>42</v>
      </c>
      <c r="V1145" t="s">
        <v>156</v>
      </c>
      <c r="W1145" t="s">
        <v>146</v>
      </c>
      <c r="X1145" s="1">
        <v>37227</v>
      </c>
      <c r="Y1145" t="s">
        <v>145</v>
      </c>
      <c r="Z1145" t="s">
        <v>170</v>
      </c>
      <c r="AA1145" t="s">
        <v>342</v>
      </c>
      <c r="AB1145" t="s">
        <v>148</v>
      </c>
      <c r="AD1145" t="s">
        <v>60</v>
      </c>
      <c r="AE1145">
        <v>0</v>
      </c>
      <c r="AF1145" t="s">
        <v>321</v>
      </c>
      <c r="AG1145" t="s">
        <v>146</v>
      </c>
      <c r="AH1145" t="s">
        <v>146</v>
      </c>
      <c r="AI1145" t="s">
        <v>146</v>
      </c>
      <c r="AJ1145" t="s">
        <v>146</v>
      </c>
      <c r="AK1145" t="s">
        <v>146</v>
      </c>
      <c r="AL1145" t="s">
        <v>187</v>
      </c>
      <c r="AO1145" t="s">
        <v>136</v>
      </c>
      <c r="AP1145">
        <v>4</v>
      </c>
      <c r="AQ1145" t="s">
        <v>151</v>
      </c>
      <c r="AR1145" t="s">
        <v>164</v>
      </c>
      <c r="AS1145" t="s">
        <v>53</v>
      </c>
      <c r="AT1145">
        <v>10</v>
      </c>
      <c r="AU1145">
        <v>18</v>
      </c>
      <c r="AW1145" t="s">
        <v>137</v>
      </c>
      <c r="AX1145" t="s">
        <v>138</v>
      </c>
      <c r="AY1145" t="s">
        <v>53</v>
      </c>
      <c r="AZ1145" t="s">
        <v>42</v>
      </c>
      <c r="BA1145" t="s">
        <v>42</v>
      </c>
      <c r="BF1145">
        <v>-117.231837028013</v>
      </c>
      <c r="BG1145">
        <v>34.063182991919398</v>
      </c>
    </row>
    <row r="1146" spans="1:59" x14ac:dyDescent="0.3">
      <c r="A1146">
        <v>1243</v>
      </c>
      <c r="B1146">
        <v>5176</v>
      </c>
      <c r="C1146" t="s">
        <v>3155</v>
      </c>
      <c r="D1146" t="s">
        <v>3156</v>
      </c>
      <c r="E1146" t="s">
        <v>339</v>
      </c>
      <c r="F1146">
        <v>-117.24035600000001</v>
      </c>
      <c r="G1146">
        <v>34.063099999999999</v>
      </c>
      <c r="H1146" t="s">
        <v>340</v>
      </c>
      <c r="I1146">
        <v>0.5</v>
      </c>
      <c r="J1146">
        <v>1.6</v>
      </c>
      <c r="K1146">
        <v>2.1</v>
      </c>
      <c r="L1146" t="s">
        <v>31</v>
      </c>
      <c r="M1146" t="s">
        <v>129</v>
      </c>
      <c r="N1146" t="s">
        <v>125</v>
      </c>
      <c r="O1146">
        <v>0</v>
      </c>
      <c r="P1146" t="s">
        <v>341</v>
      </c>
      <c r="R1146" t="s">
        <v>66</v>
      </c>
      <c r="S1146" t="s">
        <v>465</v>
      </c>
      <c r="T1146" t="s">
        <v>42</v>
      </c>
      <c r="U1146" t="s">
        <v>42</v>
      </c>
      <c r="V1146" t="s">
        <v>156</v>
      </c>
      <c r="W1146" t="s">
        <v>146</v>
      </c>
      <c r="X1146" s="1">
        <v>37227</v>
      </c>
      <c r="Y1146" t="s">
        <v>130</v>
      </c>
      <c r="Z1146" t="s">
        <v>170</v>
      </c>
      <c r="AA1146" t="s">
        <v>342</v>
      </c>
      <c r="AB1146" t="s">
        <v>148</v>
      </c>
      <c r="AD1146" t="s">
        <v>60</v>
      </c>
      <c r="AE1146">
        <v>0</v>
      </c>
      <c r="AF1146" t="s">
        <v>321</v>
      </c>
      <c r="AG1146" t="s">
        <v>129</v>
      </c>
      <c r="AH1146" t="s">
        <v>129</v>
      </c>
      <c r="AI1146" t="s">
        <v>129</v>
      </c>
      <c r="AJ1146" t="s">
        <v>146</v>
      </c>
      <c r="AK1146" t="s">
        <v>146</v>
      </c>
      <c r="AL1146" t="s">
        <v>187</v>
      </c>
      <c r="AM1146" t="s">
        <v>468</v>
      </c>
      <c r="AO1146" t="s">
        <v>136</v>
      </c>
      <c r="AP1146">
        <v>5</v>
      </c>
      <c r="AQ1146" t="s">
        <v>151</v>
      </c>
      <c r="AR1146" t="s">
        <v>164</v>
      </c>
      <c r="AS1146" t="s">
        <v>53</v>
      </c>
      <c r="AT1146">
        <v>0</v>
      </c>
      <c r="AU1146">
        <v>0</v>
      </c>
      <c r="AW1146" t="s">
        <v>137</v>
      </c>
      <c r="AX1146" t="s">
        <v>138</v>
      </c>
      <c r="AY1146" t="s">
        <v>53</v>
      </c>
      <c r="AZ1146" t="s">
        <v>42</v>
      </c>
      <c r="BA1146" t="s">
        <v>42</v>
      </c>
      <c r="BF1146">
        <v>-117.240689666785</v>
      </c>
      <c r="BG1146">
        <v>34.063165771155099</v>
      </c>
    </row>
    <row r="1147" spans="1:59" x14ac:dyDescent="0.3">
      <c r="A1147">
        <v>1244</v>
      </c>
      <c r="B1147">
        <v>6901</v>
      </c>
      <c r="C1147" t="s">
        <v>3157</v>
      </c>
      <c r="D1147" t="s">
        <v>3158</v>
      </c>
      <c r="E1147" t="s">
        <v>339</v>
      </c>
      <c r="F1147">
        <v>-117.24435099999999</v>
      </c>
      <c r="G1147">
        <v>34.063094</v>
      </c>
      <c r="H1147" t="s">
        <v>340</v>
      </c>
      <c r="I1147">
        <v>6.4</v>
      </c>
      <c r="J1147">
        <v>8</v>
      </c>
      <c r="K1147">
        <v>14.4</v>
      </c>
      <c r="L1147" t="s">
        <v>33</v>
      </c>
      <c r="M1147" t="s">
        <v>129</v>
      </c>
      <c r="N1147" t="s">
        <v>125</v>
      </c>
      <c r="O1147">
        <v>0</v>
      </c>
      <c r="P1147" t="s">
        <v>195</v>
      </c>
      <c r="R1147" t="s">
        <v>66</v>
      </c>
      <c r="S1147" t="s">
        <v>144</v>
      </c>
      <c r="T1147" t="s">
        <v>202</v>
      </c>
      <c r="U1147" t="s">
        <v>28</v>
      </c>
      <c r="V1147" t="s">
        <v>156</v>
      </c>
      <c r="W1147" t="s">
        <v>146</v>
      </c>
      <c r="X1147" s="1">
        <v>37227</v>
      </c>
      <c r="Y1147" t="s">
        <v>145</v>
      </c>
      <c r="Z1147" t="s">
        <v>203</v>
      </c>
      <c r="AA1147" t="s">
        <v>3159</v>
      </c>
      <c r="AB1147" t="s">
        <v>204</v>
      </c>
      <c r="AC1147" t="s">
        <v>133</v>
      </c>
      <c r="AD1147" t="s">
        <v>59</v>
      </c>
      <c r="AE1147">
        <v>0</v>
      </c>
      <c r="AG1147" t="s">
        <v>146</v>
      </c>
      <c r="AH1147" t="s">
        <v>146</v>
      </c>
      <c r="AI1147" t="s">
        <v>146</v>
      </c>
      <c r="AJ1147" t="s">
        <v>146</v>
      </c>
      <c r="AK1147" t="s">
        <v>146</v>
      </c>
      <c r="AL1147" t="s">
        <v>187</v>
      </c>
      <c r="AO1147" t="s">
        <v>136</v>
      </c>
      <c r="AP1147">
        <v>10</v>
      </c>
      <c r="AQ1147" t="s">
        <v>164</v>
      </c>
      <c r="AR1147" t="s">
        <v>164</v>
      </c>
      <c r="AS1147" t="s">
        <v>53</v>
      </c>
      <c r="AT1147">
        <v>10</v>
      </c>
      <c r="AU1147">
        <v>40</v>
      </c>
      <c r="AW1147" t="s">
        <v>137</v>
      </c>
      <c r="AX1147" t="s">
        <v>138</v>
      </c>
      <c r="AY1147" t="s">
        <v>53</v>
      </c>
      <c r="AZ1147" t="s">
        <v>42</v>
      </c>
      <c r="BA1147" t="s">
        <v>42</v>
      </c>
      <c r="BF1147">
        <v>-117.244614929351</v>
      </c>
      <c r="BG1147">
        <v>34.063160659945197</v>
      </c>
    </row>
    <row r="1148" spans="1:59" x14ac:dyDescent="0.3">
      <c r="A1148">
        <v>1245</v>
      </c>
      <c r="B1148">
        <v>6902</v>
      </c>
      <c r="C1148" t="s">
        <v>3160</v>
      </c>
      <c r="D1148" t="s">
        <v>3161</v>
      </c>
      <c r="E1148" t="s">
        <v>339</v>
      </c>
      <c r="F1148">
        <v>-117.248761</v>
      </c>
      <c r="G1148">
        <v>34.063102000000001</v>
      </c>
      <c r="H1148" t="s">
        <v>340</v>
      </c>
      <c r="I1148">
        <v>0.5</v>
      </c>
      <c r="J1148">
        <v>1.5</v>
      </c>
      <c r="K1148">
        <v>2</v>
      </c>
      <c r="L1148" t="s">
        <v>31</v>
      </c>
      <c r="M1148" t="s">
        <v>129</v>
      </c>
      <c r="O1148">
        <v>0</v>
      </c>
      <c r="P1148" t="s">
        <v>341</v>
      </c>
      <c r="S1148" t="s">
        <v>144</v>
      </c>
      <c r="T1148" t="s">
        <v>42</v>
      </c>
      <c r="U1148" t="s">
        <v>42</v>
      </c>
      <c r="V1148" t="s">
        <v>157</v>
      </c>
      <c r="W1148" t="s">
        <v>146</v>
      </c>
      <c r="X1148" s="1">
        <v>37227</v>
      </c>
      <c r="Y1148" t="s">
        <v>156</v>
      </c>
      <c r="Z1148" t="s">
        <v>170</v>
      </c>
      <c r="AA1148" t="s">
        <v>342</v>
      </c>
      <c r="AB1148" t="s">
        <v>148</v>
      </c>
      <c r="AD1148" t="s">
        <v>66</v>
      </c>
      <c r="AE1148">
        <v>0</v>
      </c>
      <c r="AF1148" t="s">
        <v>3162</v>
      </c>
      <c r="AG1148" t="s">
        <v>146</v>
      </c>
      <c r="AH1148" t="s">
        <v>146</v>
      </c>
      <c r="AI1148" t="s">
        <v>146</v>
      </c>
      <c r="AJ1148" t="s">
        <v>146</v>
      </c>
      <c r="AK1148" t="s">
        <v>146</v>
      </c>
      <c r="AL1148" t="s">
        <v>187</v>
      </c>
      <c r="AM1148" t="s">
        <v>3163</v>
      </c>
      <c r="AO1148" t="s">
        <v>136</v>
      </c>
      <c r="AP1148">
        <v>10</v>
      </c>
      <c r="AQ1148" t="s">
        <v>151</v>
      </c>
      <c r="AR1148" t="s">
        <v>164</v>
      </c>
      <c r="AS1148" t="s">
        <v>53</v>
      </c>
      <c r="AT1148">
        <v>10</v>
      </c>
      <c r="AU1148">
        <v>50</v>
      </c>
      <c r="AW1148" t="s">
        <v>137</v>
      </c>
      <c r="AX1148" t="s">
        <v>138</v>
      </c>
      <c r="AY1148" t="s">
        <v>53</v>
      </c>
      <c r="AZ1148" t="s">
        <v>42</v>
      </c>
      <c r="BA1148" t="s">
        <v>42</v>
      </c>
      <c r="BF1148">
        <v>-117.24764520105001</v>
      </c>
      <c r="BG1148">
        <v>34.063162438373901</v>
      </c>
    </row>
    <row r="1149" spans="1:59" x14ac:dyDescent="0.3">
      <c r="A1149">
        <v>1246</v>
      </c>
      <c r="B1149">
        <v>6903</v>
      </c>
      <c r="C1149" t="s">
        <v>3164</v>
      </c>
      <c r="D1149" t="s">
        <v>3165</v>
      </c>
      <c r="E1149" t="s">
        <v>339</v>
      </c>
      <c r="F1149">
        <v>-117.25297500000001</v>
      </c>
      <c r="G1149">
        <v>34.063121000000002</v>
      </c>
      <c r="H1149" t="s">
        <v>340</v>
      </c>
      <c r="I1149">
        <v>5.2</v>
      </c>
      <c r="J1149">
        <v>14.7</v>
      </c>
      <c r="K1149">
        <v>19.899999999999999</v>
      </c>
      <c r="L1149" t="s">
        <v>53</v>
      </c>
      <c r="M1149" t="s">
        <v>129</v>
      </c>
      <c r="N1149" t="s">
        <v>125</v>
      </c>
      <c r="O1149">
        <v>0</v>
      </c>
      <c r="P1149" t="s">
        <v>341</v>
      </c>
      <c r="R1149" t="s">
        <v>155</v>
      </c>
      <c r="S1149" t="s">
        <v>144</v>
      </c>
      <c r="T1149" t="s">
        <v>42</v>
      </c>
      <c r="U1149" t="s">
        <v>42</v>
      </c>
      <c r="V1149" t="s">
        <v>157</v>
      </c>
      <c r="W1149" t="s">
        <v>146</v>
      </c>
      <c r="X1149" s="1">
        <v>37227</v>
      </c>
      <c r="Y1149" t="s">
        <v>145</v>
      </c>
      <c r="Z1149" t="s">
        <v>170</v>
      </c>
      <c r="AA1149" t="s">
        <v>342</v>
      </c>
      <c r="AB1149" t="s">
        <v>148</v>
      </c>
      <c r="AC1149" t="s">
        <v>133</v>
      </c>
      <c r="AD1149" t="s">
        <v>66</v>
      </c>
      <c r="AE1149">
        <v>0</v>
      </c>
      <c r="AG1149" t="s">
        <v>146</v>
      </c>
      <c r="AH1149" t="s">
        <v>146</v>
      </c>
      <c r="AI1149" t="s">
        <v>146</v>
      </c>
      <c r="AJ1149" t="s">
        <v>146</v>
      </c>
      <c r="AK1149" t="s">
        <v>146</v>
      </c>
      <c r="AL1149" t="s">
        <v>187</v>
      </c>
      <c r="AO1149" t="s">
        <v>136</v>
      </c>
      <c r="AP1149">
        <v>8</v>
      </c>
      <c r="AQ1149" t="s">
        <v>151</v>
      </c>
      <c r="AR1149" t="s">
        <v>538</v>
      </c>
      <c r="AS1149" t="s">
        <v>53</v>
      </c>
      <c r="AT1149">
        <v>8</v>
      </c>
      <c r="AU1149">
        <v>35</v>
      </c>
      <c r="AW1149" t="s">
        <v>137</v>
      </c>
      <c r="AX1149" t="s">
        <v>138</v>
      </c>
      <c r="AY1149" t="s">
        <v>53</v>
      </c>
      <c r="AZ1149" t="s">
        <v>42</v>
      </c>
      <c r="BA1149" t="s">
        <v>42</v>
      </c>
      <c r="BF1149">
        <v>-117.252895606679</v>
      </c>
      <c r="BG1149">
        <v>34.063193881487003</v>
      </c>
    </row>
    <row r="1150" spans="1:59" x14ac:dyDescent="0.3">
      <c r="A1150">
        <v>1247</v>
      </c>
      <c r="B1150">
        <v>6904</v>
      </c>
      <c r="C1150" t="s">
        <v>3166</v>
      </c>
      <c r="D1150" t="s">
        <v>3167</v>
      </c>
      <c r="E1150" t="s">
        <v>339</v>
      </c>
      <c r="F1150">
        <v>-117.260572</v>
      </c>
      <c r="G1150">
        <v>34.063111999999997</v>
      </c>
      <c r="H1150" t="s">
        <v>340</v>
      </c>
      <c r="I1150">
        <v>1.9</v>
      </c>
      <c r="J1150">
        <v>4.7</v>
      </c>
      <c r="K1150">
        <v>6.6</v>
      </c>
      <c r="L1150" t="s">
        <v>31</v>
      </c>
      <c r="M1150" t="s">
        <v>129</v>
      </c>
      <c r="O1150">
        <v>0</v>
      </c>
      <c r="P1150" t="s">
        <v>341</v>
      </c>
      <c r="S1150" t="s">
        <v>144</v>
      </c>
      <c r="T1150" t="s">
        <v>42</v>
      </c>
      <c r="U1150" t="s">
        <v>42</v>
      </c>
      <c r="V1150" t="s">
        <v>156</v>
      </c>
      <c r="W1150" t="s">
        <v>146</v>
      </c>
      <c r="X1150" s="1">
        <v>37227</v>
      </c>
      <c r="Y1150" t="s">
        <v>157</v>
      </c>
      <c r="Z1150" t="s">
        <v>181</v>
      </c>
      <c r="AA1150" t="s">
        <v>342</v>
      </c>
      <c r="AB1150" t="s">
        <v>148</v>
      </c>
      <c r="AD1150" t="s">
        <v>66</v>
      </c>
      <c r="AE1150">
        <v>0</v>
      </c>
      <c r="AF1150" t="s">
        <v>3168</v>
      </c>
      <c r="AG1150" t="s">
        <v>129</v>
      </c>
      <c r="AH1150" t="s">
        <v>129</v>
      </c>
      <c r="AI1150" t="s">
        <v>146</v>
      </c>
      <c r="AJ1150" t="s">
        <v>146</v>
      </c>
      <c r="AK1150" t="s">
        <v>146</v>
      </c>
      <c r="AL1150" t="s">
        <v>187</v>
      </c>
      <c r="AM1150" t="s">
        <v>211</v>
      </c>
      <c r="AN1150" t="s">
        <v>389</v>
      </c>
      <c r="AO1150" t="s">
        <v>136</v>
      </c>
      <c r="AP1150">
        <v>5</v>
      </c>
      <c r="AQ1150" t="s">
        <v>151</v>
      </c>
      <c r="AR1150" t="s">
        <v>164</v>
      </c>
      <c r="AS1150" t="s">
        <v>53</v>
      </c>
      <c r="AT1150">
        <v>6</v>
      </c>
      <c r="AU1150">
        <v>20</v>
      </c>
      <c r="AW1150" t="s">
        <v>137</v>
      </c>
      <c r="AX1150" t="s">
        <v>138</v>
      </c>
      <c r="AY1150" t="s">
        <v>53</v>
      </c>
      <c r="AZ1150" t="s">
        <v>42</v>
      </c>
      <c r="BA1150" t="s">
        <v>42</v>
      </c>
      <c r="BF1150">
        <v>-117.259263082001</v>
      </c>
      <c r="BG1150">
        <v>34.063188436770702</v>
      </c>
    </row>
    <row r="1151" spans="1:59" x14ac:dyDescent="0.3">
      <c r="A1151">
        <v>1248</v>
      </c>
      <c r="B1151">
        <v>6905</v>
      </c>
      <c r="C1151" t="s">
        <v>3169</v>
      </c>
      <c r="D1151" t="s">
        <v>3170</v>
      </c>
      <c r="E1151" t="s">
        <v>180</v>
      </c>
      <c r="F1151">
        <v>-117.26112000000001</v>
      </c>
      <c r="G1151">
        <v>34.069566999999999</v>
      </c>
      <c r="H1151" t="s">
        <v>340</v>
      </c>
      <c r="I1151">
        <v>4.2</v>
      </c>
      <c r="J1151">
        <v>12.1</v>
      </c>
      <c r="K1151">
        <v>16.3</v>
      </c>
      <c r="L1151" t="s">
        <v>53</v>
      </c>
      <c r="M1151" t="s">
        <v>129</v>
      </c>
      <c r="O1151">
        <v>0</v>
      </c>
      <c r="P1151" t="s">
        <v>341</v>
      </c>
      <c r="S1151" t="s">
        <v>144</v>
      </c>
      <c r="U1151" t="s">
        <v>42</v>
      </c>
      <c r="V1151" t="s">
        <v>145</v>
      </c>
      <c r="W1151" t="s">
        <v>146</v>
      </c>
      <c r="X1151" s="1">
        <v>37227</v>
      </c>
      <c r="Y1151" t="s">
        <v>156</v>
      </c>
      <c r="Z1151" t="s">
        <v>181</v>
      </c>
      <c r="AA1151" t="s">
        <v>342</v>
      </c>
      <c r="AB1151" t="s">
        <v>148</v>
      </c>
      <c r="AD1151" t="s">
        <v>66</v>
      </c>
      <c r="AE1151">
        <v>0</v>
      </c>
      <c r="AF1151" t="s">
        <v>270</v>
      </c>
      <c r="AG1151" t="s">
        <v>146</v>
      </c>
      <c r="AH1151" t="s">
        <v>146</v>
      </c>
      <c r="AI1151" t="s">
        <v>146</v>
      </c>
      <c r="AJ1151" t="s">
        <v>146</v>
      </c>
      <c r="AK1151" t="s">
        <v>146</v>
      </c>
      <c r="AL1151" t="s">
        <v>187</v>
      </c>
      <c r="AM1151" t="s">
        <v>3171</v>
      </c>
      <c r="AO1151" t="s">
        <v>136</v>
      </c>
      <c r="AP1151">
        <v>5</v>
      </c>
      <c r="AT1151">
        <v>5</v>
      </c>
      <c r="AU1151">
        <v>30</v>
      </c>
      <c r="AW1151" t="s">
        <v>137</v>
      </c>
      <c r="AX1151" t="s">
        <v>138</v>
      </c>
      <c r="AZ1151" t="s">
        <v>42</v>
      </c>
      <c r="BD1151" t="s">
        <v>173</v>
      </c>
      <c r="BF1151">
        <v>-117.261113294477</v>
      </c>
      <c r="BG1151">
        <v>34.069561445426501</v>
      </c>
    </row>
    <row r="1152" spans="1:59" x14ac:dyDescent="0.3">
      <c r="A1152">
        <v>1249</v>
      </c>
      <c r="B1152">
        <v>6907</v>
      </c>
      <c r="C1152" t="s">
        <v>3172</v>
      </c>
      <c r="D1152" t="s">
        <v>3173</v>
      </c>
      <c r="E1152" t="s">
        <v>180</v>
      </c>
      <c r="F1152">
        <v>-117.259603</v>
      </c>
      <c r="G1152">
        <v>34.074460000000002</v>
      </c>
      <c r="H1152" t="s">
        <v>340</v>
      </c>
      <c r="I1152">
        <v>5.0999999999999996</v>
      </c>
      <c r="J1152">
        <v>1.1000000000000001</v>
      </c>
      <c r="K1152">
        <v>6.2</v>
      </c>
      <c r="L1152" t="s">
        <v>31</v>
      </c>
      <c r="M1152" t="s">
        <v>129</v>
      </c>
      <c r="O1152">
        <v>0</v>
      </c>
      <c r="P1152" t="s">
        <v>195</v>
      </c>
      <c r="S1152" t="s">
        <v>144</v>
      </c>
      <c r="U1152" t="s">
        <v>42</v>
      </c>
      <c r="V1152" t="s">
        <v>145</v>
      </c>
      <c r="W1152" t="s">
        <v>146</v>
      </c>
      <c r="X1152" s="1">
        <v>37227</v>
      </c>
      <c r="Y1152" t="s">
        <v>145</v>
      </c>
      <c r="Z1152" t="s">
        <v>66</v>
      </c>
      <c r="AA1152" t="s">
        <v>3174</v>
      </c>
      <c r="AB1152" t="s">
        <v>148</v>
      </c>
      <c r="AD1152" t="s">
        <v>66</v>
      </c>
      <c r="AE1152">
        <v>0</v>
      </c>
      <c r="AF1152" t="s">
        <v>327</v>
      </c>
      <c r="AG1152" t="s">
        <v>146</v>
      </c>
      <c r="AH1152" t="s">
        <v>146</v>
      </c>
      <c r="AI1152" t="s">
        <v>146</v>
      </c>
      <c r="AJ1152" t="s">
        <v>146</v>
      </c>
      <c r="AK1152" t="s">
        <v>146</v>
      </c>
      <c r="AL1152" t="s">
        <v>187</v>
      </c>
      <c r="AM1152" t="s">
        <v>3175</v>
      </c>
      <c r="AO1152" t="s">
        <v>136</v>
      </c>
      <c r="AP1152">
        <v>6</v>
      </c>
      <c r="AR1152" t="s">
        <v>164</v>
      </c>
      <c r="AT1152">
        <v>10</v>
      </c>
      <c r="AU1152">
        <v>25</v>
      </c>
      <c r="AW1152" t="s">
        <v>137</v>
      </c>
      <c r="AX1152" t="s">
        <v>138</v>
      </c>
      <c r="AZ1152" t="s">
        <v>42</v>
      </c>
      <c r="BD1152" t="s">
        <v>173</v>
      </c>
      <c r="BF1152">
        <v>-117.259598708204</v>
      </c>
      <c r="BG1152">
        <v>34.074769260239201</v>
      </c>
    </row>
    <row r="1153" spans="1:59" x14ac:dyDescent="0.3">
      <c r="A1153">
        <v>1250</v>
      </c>
      <c r="B1153">
        <v>6908</v>
      </c>
      <c r="C1153" t="s">
        <v>3176</v>
      </c>
      <c r="D1153" t="s">
        <v>3177</v>
      </c>
      <c r="E1153" t="s">
        <v>180</v>
      </c>
      <c r="F1153">
        <v>-117.259557</v>
      </c>
      <c r="G1153">
        <v>34.077817000000003</v>
      </c>
      <c r="H1153" t="s">
        <v>340</v>
      </c>
      <c r="I1153">
        <v>7.5</v>
      </c>
      <c r="J1153">
        <v>3.5</v>
      </c>
      <c r="K1153">
        <v>11</v>
      </c>
      <c r="L1153" t="s">
        <v>53</v>
      </c>
      <c r="M1153" t="s">
        <v>129</v>
      </c>
      <c r="N1153" t="s">
        <v>214</v>
      </c>
      <c r="O1153">
        <v>0</v>
      </c>
      <c r="P1153" t="s">
        <v>195</v>
      </c>
      <c r="S1153" t="s">
        <v>144</v>
      </c>
      <c r="T1153" t="s">
        <v>42</v>
      </c>
      <c r="U1153" t="s">
        <v>42</v>
      </c>
      <c r="V1153" t="s">
        <v>156</v>
      </c>
      <c r="W1153" t="s">
        <v>146</v>
      </c>
      <c r="X1153" s="1">
        <v>37227</v>
      </c>
      <c r="Y1153" t="s">
        <v>145</v>
      </c>
      <c r="Z1153" t="s">
        <v>170</v>
      </c>
      <c r="AA1153" t="s">
        <v>3178</v>
      </c>
      <c r="AB1153" t="s">
        <v>148</v>
      </c>
      <c r="AC1153" t="s">
        <v>133</v>
      </c>
      <c r="AD1153" t="s">
        <v>66</v>
      </c>
      <c r="AE1153">
        <v>0</v>
      </c>
      <c r="AG1153" t="s">
        <v>146</v>
      </c>
      <c r="AH1153" t="s">
        <v>146</v>
      </c>
      <c r="AI1153" t="s">
        <v>146</v>
      </c>
      <c r="AJ1153" t="s">
        <v>146</v>
      </c>
      <c r="AK1153" t="s">
        <v>146</v>
      </c>
      <c r="AL1153" t="s">
        <v>187</v>
      </c>
      <c r="AM1153" t="s">
        <v>3179</v>
      </c>
      <c r="AN1153" t="s">
        <v>642</v>
      </c>
      <c r="AO1153" t="s">
        <v>136</v>
      </c>
      <c r="AP1153">
        <v>6</v>
      </c>
      <c r="AT1153">
        <v>8</v>
      </c>
      <c r="AU1153">
        <v>30</v>
      </c>
      <c r="AW1153" t="s">
        <v>137</v>
      </c>
      <c r="AX1153" t="s">
        <v>138</v>
      </c>
      <c r="AZ1153" t="s">
        <v>42</v>
      </c>
      <c r="BD1153" t="s">
        <v>173</v>
      </c>
      <c r="BF1153">
        <v>-117.259598842477</v>
      </c>
      <c r="BG1153">
        <v>34.077955628519703</v>
      </c>
    </row>
    <row r="1154" spans="1:59" x14ac:dyDescent="0.3">
      <c r="A1154">
        <v>1251</v>
      </c>
      <c r="B1154">
        <v>8611</v>
      </c>
      <c r="C1154" t="s">
        <v>3180</v>
      </c>
      <c r="D1154" t="s">
        <v>3181</v>
      </c>
      <c r="E1154" t="s">
        <v>180</v>
      </c>
      <c r="F1154">
        <v>-117.245424</v>
      </c>
      <c r="G1154">
        <v>34.085873999999997</v>
      </c>
      <c r="H1154" t="s">
        <v>340</v>
      </c>
      <c r="I1154">
        <v>6.1</v>
      </c>
      <c r="J1154">
        <v>5.5</v>
      </c>
      <c r="K1154">
        <v>11.6</v>
      </c>
      <c r="L1154" t="s">
        <v>53</v>
      </c>
      <c r="M1154" t="s">
        <v>129</v>
      </c>
      <c r="O1154">
        <v>0</v>
      </c>
      <c r="P1154" t="s">
        <v>195</v>
      </c>
      <c r="S1154" t="s">
        <v>144</v>
      </c>
      <c r="U1154" t="s">
        <v>42</v>
      </c>
      <c r="V1154" t="s">
        <v>145</v>
      </c>
      <c r="W1154" t="s">
        <v>146</v>
      </c>
      <c r="X1154" s="1">
        <v>25569</v>
      </c>
      <c r="Y1154" t="s">
        <v>145</v>
      </c>
      <c r="Z1154" t="s">
        <v>170</v>
      </c>
      <c r="AA1154" t="s">
        <v>3182</v>
      </c>
      <c r="AB1154" t="s">
        <v>466</v>
      </c>
      <c r="AD1154" t="s">
        <v>66</v>
      </c>
      <c r="AE1154">
        <v>0</v>
      </c>
      <c r="AG1154" t="s">
        <v>146</v>
      </c>
      <c r="AH1154" t="s">
        <v>146</v>
      </c>
      <c r="AI1154" t="s">
        <v>146</v>
      </c>
      <c r="AJ1154" t="s">
        <v>146</v>
      </c>
      <c r="AK1154" t="s">
        <v>146</v>
      </c>
      <c r="AL1154" t="s">
        <v>187</v>
      </c>
      <c r="AO1154" t="s">
        <v>136</v>
      </c>
      <c r="AP1154">
        <v>7</v>
      </c>
      <c r="AT1154">
        <v>7</v>
      </c>
      <c r="AU1154">
        <v>30</v>
      </c>
      <c r="AW1154" t="s">
        <v>137</v>
      </c>
      <c r="AX1154" t="s">
        <v>138</v>
      </c>
      <c r="AZ1154" t="s">
        <v>42</v>
      </c>
      <c r="BD1154" t="s">
        <v>173</v>
      </c>
      <c r="BF1154">
        <v>-117.24550983068799</v>
      </c>
      <c r="BG1154">
        <v>34.085994844213403</v>
      </c>
    </row>
    <row r="1155" spans="1:59" x14ac:dyDescent="0.3">
      <c r="A1155">
        <v>1252</v>
      </c>
      <c r="B1155">
        <v>6910</v>
      </c>
      <c r="C1155" t="s">
        <v>3183</v>
      </c>
      <c r="D1155" t="s">
        <v>3184</v>
      </c>
      <c r="E1155" t="s">
        <v>180</v>
      </c>
      <c r="F1155">
        <v>-117.25961</v>
      </c>
      <c r="G1155">
        <v>34.086021000000002</v>
      </c>
      <c r="H1155" t="s">
        <v>340</v>
      </c>
      <c r="I1155">
        <v>11.5</v>
      </c>
      <c r="J1155">
        <v>3.3</v>
      </c>
      <c r="K1155">
        <v>14.8</v>
      </c>
      <c r="L1155" t="s">
        <v>31</v>
      </c>
      <c r="M1155" t="s">
        <v>129</v>
      </c>
      <c r="O1155">
        <v>0</v>
      </c>
      <c r="P1155" t="s">
        <v>341</v>
      </c>
      <c r="S1155" t="s">
        <v>144</v>
      </c>
      <c r="T1155" t="s">
        <v>202</v>
      </c>
      <c r="U1155" t="s">
        <v>28</v>
      </c>
      <c r="V1155" t="s">
        <v>156</v>
      </c>
      <c r="W1155" t="s">
        <v>146</v>
      </c>
      <c r="X1155" s="1">
        <v>37227</v>
      </c>
      <c r="Y1155" t="s">
        <v>145</v>
      </c>
      <c r="Z1155" t="s">
        <v>203</v>
      </c>
      <c r="AA1155" t="s">
        <v>342</v>
      </c>
      <c r="AB1155" t="s">
        <v>204</v>
      </c>
      <c r="AD1155" t="s">
        <v>59</v>
      </c>
      <c r="AE1155">
        <v>0</v>
      </c>
      <c r="AG1155" t="s">
        <v>146</v>
      </c>
      <c r="AH1155" t="s">
        <v>146</v>
      </c>
      <c r="AI1155" t="s">
        <v>146</v>
      </c>
      <c r="AJ1155" t="s">
        <v>146</v>
      </c>
      <c r="AK1155" t="s">
        <v>146</v>
      </c>
      <c r="AL1155" t="s">
        <v>187</v>
      </c>
      <c r="AO1155" t="s">
        <v>136</v>
      </c>
      <c r="AP1155">
        <v>6</v>
      </c>
      <c r="AQ1155" t="s">
        <v>164</v>
      </c>
      <c r="AR1155" t="s">
        <v>164</v>
      </c>
      <c r="AT1155">
        <v>10</v>
      </c>
      <c r="AU1155">
        <v>25</v>
      </c>
      <c r="AW1155" t="s">
        <v>137</v>
      </c>
      <c r="AX1155" t="s">
        <v>138</v>
      </c>
      <c r="AZ1155" t="s">
        <v>42</v>
      </c>
      <c r="BD1155" t="s">
        <v>173</v>
      </c>
      <c r="BF1155">
        <v>-117.259464087437</v>
      </c>
      <c r="BG1155">
        <v>34.086433290357398</v>
      </c>
    </row>
    <row r="1156" spans="1:59" x14ac:dyDescent="0.3">
      <c r="A1156">
        <v>1253</v>
      </c>
      <c r="B1156">
        <v>6911</v>
      </c>
      <c r="C1156" t="s">
        <v>3185</v>
      </c>
      <c r="D1156" t="s">
        <v>3186</v>
      </c>
      <c r="E1156" t="s">
        <v>180</v>
      </c>
      <c r="F1156">
        <v>-117.259815</v>
      </c>
      <c r="G1156">
        <v>34.092165999999999</v>
      </c>
      <c r="H1156" t="s">
        <v>340</v>
      </c>
      <c r="I1156">
        <v>2.1</v>
      </c>
      <c r="J1156">
        <v>2.1</v>
      </c>
      <c r="K1156">
        <v>4.2</v>
      </c>
      <c r="L1156" t="s">
        <v>53</v>
      </c>
      <c r="M1156" t="s">
        <v>129</v>
      </c>
      <c r="O1156">
        <v>0</v>
      </c>
      <c r="P1156" t="s">
        <v>341</v>
      </c>
      <c r="S1156" t="s">
        <v>144</v>
      </c>
      <c r="U1156" t="s">
        <v>42</v>
      </c>
      <c r="V1156" t="s">
        <v>145</v>
      </c>
      <c r="W1156" t="s">
        <v>146</v>
      </c>
      <c r="X1156" s="1">
        <v>37227</v>
      </c>
      <c r="Y1156" t="s">
        <v>157</v>
      </c>
      <c r="Z1156" t="s">
        <v>66</v>
      </c>
      <c r="AA1156" t="s">
        <v>342</v>
      </c>
      <c r="AB1156" t="s">
        <v>148</v>
      </c>
      <c r="AD1156" t="s">
        <v>66</v>
      </c>
      <c r="AE1156">
        <v>0</v>
      </c>
      <c r="AF1156" t="s">
        <v>1223</v>
      </c>
      <c r="AG1156" t="s">
        <v>129</v>
      </c>
      <c r="AH1156" t="s">
        <v>129</v>
      </c>
      <c r="AI1156" t="s">
        <v>146</v>
      </c>
      <c r="AJ1156" t="s">
        <v>146</v>
      </c>
      <c r="AK1156" t="s">
        <v>146</v>
      </c>
      <c r="AL1156" t="s">
        <v>187</v>
      </c>
      <c r="AM1156" t="s">
        <v>1239</v>
      </c>
      <c r="AO1156" t="s">
        <v>136</v>
      </c>
      <c r="AP1156">
        <v>6</v>
      </c>
      <c r="AT1156">
        <v>6</v>
      </c>
      <c r="AU1156">
        <v>30</v>
      </c>
      <c r="AW1156" t="s">
        <v>137</v>
      </c>
      <c r="AX1156" t="s">
        <v>138</v>
      </c>
      <c r="AZ1156" t="s">
        <v>42</v>
      </c>
      <c r="BD1156" t="s">
        <v>173</v>
      </c>
      <c r="BF1156">
        <v>-117.261394284799</v>
      </c>
      <c r="BG1156">
        <v>34.092272619283897</v>
      </c>
    </row>
    <row r="1157" spans="1:59" x14ac:dyDescent="0.3">
      <c r="A1157">
        <v>1254</v>
      </c>
      <c r="B1157">
        <v>8459</v>
      </c>
      <c r="C1157" t="s">
        <v>3187</v>
      </c>
      <c r="D1157" t="s">
        <v>3188</v>
      </c>
      <c r="E1157" t="s">
        <v>180</v>
      </c>
      <c r="F1157">
        <v>-117.265057</v>
      </c>
      <c r="G1157">
        <v>34.092236</v>
      </c>
      <c r="H1157" t="s">
        <v>340</v>
      </c>
      <c r="I1157">
        <v>2.2999999999999998</v>
      </c>
      <c r="J1157">
        <v>2</v>
      </c>
      <c r="K1157">
        <v>4.3</v>
      </c>
      <c r="L1157" t="s">
        <v>53</v>
      </c>
      <c r="M1157" t="s">
        <v>129</v>
      </c>
      <c r="O1157">
        <v>0</v>
      </c>
      <c r="P1157" t="s">
        <v>607</v>
      </c>
      <c r="S1157" t="s">
        <v>144</v>
      </c>
      <c r="U1157" t="s">
        <v>42</v>
      </c>
      <c r="V1157" t="s">
        <v>145</v>
      </c>
      <c r="W1157" t="s">
        <v>146</v>
      </c>
      <c r="X1157" s="1">
        <v>37227</v>
      </c>
      <c r="Y1157" t="s">
        <v>157</v>
      </c>
      <c r="Z1157" t="s">
        <v>66</v>
      </c>
      <c r="AB1157" t="s">
        <v>148</v>
      </c>
      <c r="AD1157" t="s">
        <v>66</v>
      </c>
      <c r="AE1157">
        <v>0</v>
      </c>
      <c r="AF1157" t="s">
        <v>1223</v>
      </c>
      <c r="AG1157" t="s">
        <v>129</v>
      </c>
      <c r="AH1157" t="s">
        <v>129</v>
      </c>
      <c r="AI1157" t="s">
        <v>146</v>
      </c>
      <c r="AJ1157" t="s">
        <v>146</v>
      </c>
      <c r="AK1157" t="s">
        <v>146</v>
      </c>
      <c r="AL1157" t="s">
        <v>187</v>
      </c>
      <c r="AM1157" t="s">
        <v>1236</v>
      </c>
      <c r="AO1157" t="s">
        <v>136</v>
      </c>
      <c r="AP1157">
        <v>6</v>
      </c>
      <c r="AT1157">
        <v>6</v>
      </c>
      <c r="AU1157">
        <v>30</v>
      </c>
      <c r="AW1157" t="s">
        <v>137</v>
      </c>
      <c r="AX1157" t="s">
        <v>138</v>
      </c>
      <c r="AZ1157" t="s">
        <v>42</v>
      </c>
      <c r="BD1157" t="s">
        <v>173</v>
      </c>
      <c r="BF1157">
        <v>-117.265280159659</v>
      </c>
      <c r="BG1157">
        <v>34.092307079478701</v>
      </c>
    </row>
    <row r="1158" spans="1:59" x14ac:dyDescent="0.3">
      <c r="A1158">
        <v>1255</v>
      </c>
      <c r="B1158">
        <v>6938</v>
      </c>
      <c r="C1158" t="s">
        <v>3189</v>
      </c>
      <c r="D1158" t="s">
        <v>3190</v>
      </c>
      <c r="E1158" t="s">
        <v>180</v>
      </c>
      <c r="F1158">
        <v>-117.26967999999999</v>
      </c>
      <c r="G1158">
        <v>34.092283000000002</v>
      </c>
      <c r="H1158" t="s">
        <v>340</v>
      </c>
      <c r="I1158">
        <v>4.5</v>
      </c>
      <c r="J1158">
        <v>1.2</v>
      </c>
      <c r="K1158">
        <v>5.7</v>
      </c>
      <c r="L1158" t="s">
        <v>53</v>
      </c>
      <c r="M1158" t="s">
        <v>129</v>
      </c>
      <c r="O1158">
        <v>0</v>
      </c>
      <c r="P1158" t="s">
        <v>3191</v>
      </c>
      <c r="S1158" t="s">
        <v>144</v>
      </c>
      <c r="U1158" t="s">
        <v>42</v>
      </c>
      <c r="V1158" t="s">
        <v>145</v>
      </c>
      <c r="W1158" t="s">
        <v>146</v>
      </c>
      <c r="X1158" s="1">
        <v>37227</v>
      </c>
      <c r="Y1158" t="s">
        <v>157</v>
      </c>
      <c r="Z1158" t="s">
        <v>181</v>
      </c>
      <c r="AA1158" t="s">
        <v>3192</v>
      </c>
      <c r="AB1158" t="s">
        <v>148</v>
      </c>
      <c r="AD1158" t="s">
        <v>66</v>
      </c>
      <c r="AE1158">
        <v>0</v>
      </c>
      <c r="AF1158" t="s">
        <v>1223</v>
      </c>
      <c r="AG1158" t="s">
        <v>129</v>
      </c>
      <c r="AH1158" t="s">
        <v>129</v>
      </c>
      <c r="AI1158" t="s">
        <v>146</v>
      </c>
      <c r="AJ1158" t="s">
        <v>146</v>
      </c>
      <c r="AK1158" t="s">
        <v>146</v>
      </c>
      <c r="AL1158" t="s">
        <v>187</v>
      </c>
      <c r="AM1158" t="s">
        <v>1236</v>
      </c>
      <c r="AO1158" t="s">
        <v>136</v>
      </c>
      <c r="AP1158">
        <v>6</v>
      </c>
      <c r="AT1158">
        <v>6</v>
      </c>
      <c r="AU1158">
        <v>30</v>
      </c>
      <c r="AW1158" t="s">
        <v>137</v>
      </c>
      <c r="AX1158" t="s">
        <v>138</v>
      </c>
      <c r="AZ1158" t="s">
        <v>42</v>
      </c>
      <c r="BD1158" t="s">
        <v>173</v>
      </c>
      <c r="BF1158">
        <v>-117.26967999999999</v>
      </c>
      <c r="BG1158">
        <v>34.092283000000002</v>
      </c>
    </row>
    <row r="1159" spans="1:59" x14ac:dyDescent="0.3">
      <c r="A1159">
        <v>1256</v>
      </c>
      <c r="B1159">
        <v>8464</v>
      </c>
      <c r="C1159" t="s">
        <v>3193</v>
      </c>
      <c r="D1159" t="s">
        <v>3194</v>
      </c>
      <c r="E1159" t="s">
        <v>180</v>
      </c>
      <c r="F1159">
        <v>-117.278924</v>
      </c>
      <c r="G1159">
        <v>34.09216</v>
      </c>
      <c r="H1159" t="s">
        <v>340</v>
      </c>
      <c r="I1159">
        <v>10.5</v>
      </c>
      <c r="J1159">
        <v>3.4</v>
      </c>
      <c r="K1159">
        <v>13.9</v>
      </c>
      <c r="L1159" t="s">
        <v>31</v>
      </c>
      <c r="M1159" t="s">
        <v>129</v>
      </c>
      <c r="O1159">
        <v>0</v>
      </c>
      <c r="P1159" t="s">
        <v>607</v>
      </c>
      <c r="S1159" t="s">
        <v>144</v>
      </c>
      <c r="U1159" t="s">
        <v>42</v>
      </c>
      <c r="V1159" t="s">
        <v>156</v>
      </c>
      <c r="W1159" t="s">
        <v>146</v>
      </c>
      <c r="X1159" s="1">
        <v>37227</v>
      </c>
      <c r="Y1159" t="s">
        <v>156</v>
      </c>
      <c r="Z1159" t="s">
        <v>66</v>
      </c>
      <c r="AB1159" t="s">
        <v>148</v>
      </c>
      <c r="AD1159" t="s">
        <v>66</v>
      </c>
      <c r="AE1159">
        <v>0</v>
      </c>
      <c r="AG1159" t="s">
        <v>129</v>
      </c>
      <c r="AH1159" t="s">
        <v>129</v>
      </c>
      <c r="AI1159" t="s">
        <v>146</v>
      </c>
      <c r="AJ1159" t="s">
        <v>146</v>
      </c>
      <c r="AK1159" t="s">
        <v>146</v>
      </c>
      <c r="AL1159" t="s">
        <v>187</v>
      </c>
      <c r="AM1159" t="s">
        <v>2827</v>
      </c>
      <c r="AO1159" t="s">
        <v>136</v>
      </c>
      <c r="AP1159">
        <v>7</v>
      </c>
      <c r="AR1159" t="s">
        <v>400</v>
      </c>
      <c r="AT1159">
        <v>7</v>
      </c>
      <c r="AU1159">
        <v>30</v>
      </c>
      <c r="AV1159" t="s">
        <v>223</v>
      </c>
      <c r="AW1159" t="s">
        <v>137</v>
      </c>
      <c r="AX1159" t="s">
        <v>138</v>
      </c>
      <c r="AZ1159" t="s">
        <v>42</v>
      </c>
      <c r="BD1159" t="s">
        <v>173</v>
      </c>
      <c r="BF1159">
        <v>-117.27930165483301</v>
      </c>
      <c r="BG1159">
        <v>34.092280835241098</v>
      </c>
    </row>
    <row r="1160" spans="1:59" x14ac:dyDescent="0.3">
      <c r="A1160">
        <v>1257</v>
      </c>
      <c r="B1160">
        <v>8647</v>
      </c>
      <c r="C1160" t="s">
        <v>3195</v>
      </c>
      <c r="D1160" t="s">
        <v>3196</v>
      </c>
      <c r="E1160" t="s">
        <v>180</v>
      </c>
      <c r="F1160">
        <v>-117.28497900000001</v>
      </c>
      <c r="G1160">
        <v>34.092227999999999</v>
      </c>
      <c r="H1160" t="s">
        <v>340</v>
      </c>
      <c r="I1160">
        <v>4.8</v>
      </c>
      <c r="J1160">
        <v>1.4</v>
      </c>
      <c r="K1160">
        <v>6.2</v>
      </c>
      <c r="L1160" t="s">
        <v>53</v>
      </c>
      <c r="M1160" t="s">
        <v>129</v>
      </c>
      <c r="N1160" t="s">
        <v>125</v>
      </c>
      <c r="O1160">
        <v>0</v>
      </c>
      <c r="P1160" t="s">
        <v>195</v>
      </c>
      <c r="R1160" t="s">
        <v>66</v>
      </c>
      <c r="S1160" t="s">
        <v>144</v>
      </c>
      <c r="U1160" t="s">
        <v>42</v>
      </c>
      <c r="V1160" t="s">
        <v>156</v>
      </c>
      <c r="W1160" t="s">
        <v>146</v>
      </c>
      <c r="X1160" s="1">
        <v>37227</v>
      </c>
      <c r="Y1160" t="s">
        <v>145</v>
      </c>
      <c r="Z1160" t="s">
        <v>170</v>
      </c>
      <c r="AA1160" t="s">
        <v>244</v>
      </c>
      <c r="AB1160" t="s">
        <v>148</v>
      </c>
      <c r="AC1160" t="s">
        <v>133</v>
      </c>
      <c r="AD1160" t="s">
        <v>66</v>
      </c>
      <c r="AE1160">
        <v>0</v>
      </c>
      <c r="AF1160" t="s">
        <v>1223</v>
      </c>
      <c r="AG1160" t="s">
        <v>146</v>
      </c>
      <c r="AH1160" t="s">
        <v>146</v>
      </c>
      <c r="AI1160" t="s">
        <v>146</v>
      </c>
      <c r="AJ1160" t="s">
        <v>146</v>
      </c>
      <c r="AK1160" t="s">
        <v>146</v>
      </c>
      <c r="AL1160" t="s">
        <v>187</v>
      </c>
      <c r="AO1160" t="s">
        <v>136</v>
      </c>
      <c r="AP1160">
        <v>10</v>
      </c>
      <c r="AT1160">
        <v>15</v>
      </c>
      <c r="AU1160">
        <v>16</v>
      </c>
      <c r="AW1160" t="s">
        <v>137</v>
      </c>
      <c r="AX1160" t="s">
        <v>138</v>
      </c>
      <c r="AZ1160" t="s">
        <v>42</v>
      </c>
      <c r="BD1160" t="s">
        <v>173</v>
      </c>
      <c r="BF1160">
        <v>-117.28487063877201</v>
      </c>
      <c r="BG1160">
        <v>34.092267982183998</v>
      </c>
    </row>
    <row r="1161" spans="1:59" x14ac:dyDescent="0.3">
      <c r="A1161">
        <v>1258</v>
      </c>
      <c r="B1161">
        <v>8460</v>
      </c>
      <c r="C1161" t="s">
        <v>3197</v>
      </c>
      <c r="D1161" t="s">
        <v>3198</v>
      </c>
      <c r="E1161" t="s">
        <v>180</v>
      </c>
      <c r="F1161">
        <v>-117.285065</v>
      </c>
      <c r="G1161">
        <v>34.094492000000002</v>
      </c>
      <c r="H1161" t="s">
        <v>340</v>
      </c>
      <c r="I1161">
        <v>0.1</v>
      </c>
      <c r="J1161">
        <v>0.1</v>
      </c>
      <c r="K1161">
        <v>0.2</v>
      </c>
      <c r="L1161" t="s">
        <v>53</v>
      </c>
      <c r="M1161" t="s">
        <v>129</v>
      </c>
      <c r="O1161">
        <v>0</v>
      </c>
      <c r="P1161" t="s">
        <v>607</v>
      </c>
      <c r="S1161" t="s">
        <v>144</v>
      </c>
      <c r="U1161" t="s">
        <v>42</v>
      </c>
      <c r="V1161" t="s">
        <v>145</v>
      </c>
      <c r="W1161" t="s">
        <v>146</v>
      </c>
      <c r="X1161" s="1">
        <v>37227</v>
      </c>
      <c r="Y1161" t="s">
        <v>156</v>
      </c>
      <c r="Z1161" t="s">
        <v>131</v>
      </c>
      <c r="AB1161" t="s">
        <v>148</v>
      </c>
      <c r="AD1161" t="s">
        <v>66</v>
      </c>
      <c r="AE1161">
        <v>0</v>
      </c>
      <c r="AF1161" t="s">
        <v>1223</v>
      </c>
      <c r="AG1161" t="s">
        <v>146</v>
      </c>
      <c r="AH1161" t="s">
        <v>146</v>
      </c>
      <c r="AI1161" t="s">
        <v>146</v>
      </c>
      <c r="AJ1161" t="s">
        <v>146</v>
      </c>
      <c r="AK1161" t="s">
        <v>146</v>
      </c>
      <c r="AL1161" t="s">
        <v>150</v>
      </c>
      <c r="AO1161" t="s">
        <v>136</v>
      </c>
      <c r="AP1161">
        <v>6</v>
      </c>
      <c r="AT1161">
        <v>6</v>
      </c>
      <c r="AU1161">
        <v>20</v>
      </c>
      <c r="AV1161" t="s">
        <v>150</v>
      </c>
      <c r="AW1161" t="s">
        <v>137</v>
      </c>
      <c r="AX1161" t="s">
        <v>138</v>
      </c>
      <c r="AZ1161" t="s">
        <v>42</v>
      </c>
      <c r="BD1161" t="s">
        <v>173</v>
      </c>
      <c r="BF1161">
        <v>-117.28501135582</v>
      </c>
      <c r="BG1161">
        <v>34.095220542409898</v>
      </c>
    </row>
    <row r="1162" spans="1:59" x14ac:dyDescent="0.3">
      <c r="A1162">
        <v>1259</v>
      </c>
      <c r="B1162">
        <v>8633</v>
      </c>
      <c r="C1162" t="s">
        <v>3199</v>
      </c>
      <c r="D1162" t="s">
        <v>1270</v>
      </c>
      <c r="E1162" t="s">
        <v>180</v>
      </c>
      <c r="F1162">
        <v>-117.295292</v>
      </c>
      <c r="G1162">
        <v>34.099927999999998</v>
      </c>
      <c r="H1162" t="s">
        <v>3200</v>
      </c>
      <c r="I1162">
        <v>219.5</v>
      </c>
      <c r="J1162">
        <v>201.8</v>
      </c>
      <c r="K1162">
        <v>421.3</v>
      </c>
      <c r="L1162" t="s">
        <v>33</v>
      </c>
      <c r="M1162" t="s">
        <v>146</v>
      </c>
      <c r="O1162">
        <v>0</v>
      </c>
      <c r="P1162" t="s">
        <v>607</v>
      </c>
      <c r="S1162" t="s">
        <v>144</v>
      </c>
      <c r="T1162" t="s">
        <v>169</v>
      </c>
      <c r="U1162" t="s">
        <v>1271</v>
      </c>
      <c r="V1162" t="s">
        <v>145</v>
      </c>
      <c r="W1162" t="s">
        <v>146</v>
      </c>
      <c r="X1162" s="1">
        <v>25569</v>
      </c>
      <c r="Y1162" t="s">
        <v>145</v>
      </c>
      <c r="Z1162" t="s">
        <v>203</v>
      </c>
      <c r="AB1162" t="s">
        <v>204</v>
      </c>
      <c r="AD1162" t="s">
        <v>63</v>
      </c>
      <c r="AE1162">
        <v>0</v>
      </c>
      <c r="AG1162" t="s">
        <v>146</v>
      </c>
      <c r="AH1162" t="s">
        <v>146</v>
      </c>
      <c r="AI1162" t="s">
        <v>146</v>
      </c>
      <c r="AJ1162" t="s">
        <v>146</v>
      </c>
      <c r="AK1162" t="s">
        <v>146</v>
      </c>
      <c r="AL1162" t="s">
        <v>187</v>
      </c>
      <c r="AO1162" t="s">
        <v>136</v>
      </c>
      <c r="AP1162">
        <v>8</v>
      </c>
      <c r="AQ1162" t="s">
        <v>400</v>
      </c>
      <c r="AR1162" t="s">
        <v>400</v>
      </c>
      <c r="AT1162">
        <v>15</v>
      </c>
      <c r="AU1162">
        <v>50</v>
      </c>
      <c r="AW1162" t="s">
        <v>137</v>
      </c>
      <c r="AX1162" t="s">
        <v>138</v>
      </c>
      <c r="AZ1162" t="s">
        <v>42</v>
      </c>
      <c r="BC1162" t="s">
        <v>1272</v>
      </c>
      <c r="BD1162" t="s">
        <v>173</v>
      </c>
      <c r="BF1162">
        <v>-117.29525511962601</v>
      </c>
      <c r="BG1162">
        <v>34.099933552581803</v>
      </c>
    </row>
    <row r="1163" spans="1:59" x14ac:dyDescent="0.3">
      <c r="A1163">
        <v>1260</v>
      </c>
      <c r="B1163">
        <v>417</v>
      </c>
      <c r="C1163" t="s">
        <v>3201</v>
      </c>
      <c r="D1163" t="s">
        <v>3202</v>
      </c>
      <c r="E1163" t="s">
        <v>180</v>
      </c>
      <c r="F1163">
        <v>-117.29737900000001</v>
      </c>
      <c r="G1163">
        <v>34.106456999999999</v>
      </c>
      <c r="H1163" t="s">
        <v>349</v>
      </c>
      <c r="I1163">
        <v>1.4</v>
      </c>
      <c r="J1163">
        <v>1.4</v>
      </c>
      <c r="K1163">
        <v>2.8</v>
      </c>
      <c r="L1163" t="s">
        <v>31</v>
      </c>
      <c r="M1163" t="s">
        <v>129</v>
      </c>
      <c r="N1163" t="s">
        <v>125</v>
      </c>
      <c r="O1163">
        <v>0</v>
      </c>
      <c r="P1163" t="s">
        <v>143</v>
      </c>
      <c r="Q1163" t="s">
        <v>1193</v>
      </c>
      <c r="R1163" t="s">
        <v>155</v>
      </c>
      <c r="S1163" t="s">
        <v>144</v>
      </c>
      <c r="T1163" t="s">
        <v>169</v>
      </c>
      <c r="U1163" t="s">
        <v>22</v>
      </c>
      <c r="V1163" t="s">
        <v>156</v>
      </c>
      <c r="W1163" t="s">
        <v>146</v>
      </c>
      <c r="X1163" s="1">
        <v>25569</v>
      </c>
      <c r="Y1163" t="s">
        <v>145</v>
      </c>
      <c r="Z1163" t="s">
        <v>203</v>
      </c>
      <c r="AA1163" t="s">
        <v>450</v>
      </c>
      <c r="AB1163" t="s">
        <v>148</v>
      </c>
      <c r="AC1163" t="s">
        <v>133</v>
      </c>
      <c r="AD1163" t="s">
        <v>59</v>
      </c>
      <c r="AE1163">
        <v>0</v>
      </c>
      <c r="AG1163" t="s">
        <v>146</v>
      </c>
      <c r="AH1163" t="s">
        <v>146</v>
      </c>
      <c r="AI1163" t="s">
        <v>146</v>
      </c>
      <c r="AJ1163" t="s">
        <v>146</v>
      </c>
      <c r="AK1163" t="s">
        <v>146</v>
      </c>
      <c r="AL1163" t="s">
        <v>709</v>
      </c>
      <c r="AO1163" t="s">
        <v>136</v>
      </c>
      <c r="AP1163">
        <v>8</v>
      </c>
      <c r="AQ1163" t="s">
        <v>400</v>
      </c>
      <c r="AR1163" t="s">
        <v>400</v>
      </c>
      <c r="AT1163">
        <v>8</v>
      </c>
      <c r="AU1163">
        <v>30</v>
      </c>
      <c r="AV1163" t="s">
        <v>150</v>
      </c>
      <c r="AW1163" t="s">
        <v>137</v>
      </c>
      <c r="AX1163" t="s">
        <v>138</v>
      </c>
      <c r="AZ1163" t="s">
        <v>42</v>
      </c>
      <c r="BD1163" t="s">
        <v>173</v>
      </c>
      <c r="BF1163">
        <v>-117.29737041640701</v>
      </c>
      <c r="BG1163">
        <v>34.106556494641303</v>
      </c>
    </row>
    <row r="1164" spans="1:59" x14ac:dyDescent="0.3">
      <c r="A1164">
        <v>1261</v>
      </c>
      <c r="B1164">
        <v>6464</v>
      </c>
      <c r="C1164" t="s">
        <v>3203</v>
      </c>
      <c r="D1164" t="s">
        <v>3204</v>
      </c>
      <c r="E1164" t="s">
        <v>180</v>
      </c>
      <c r="F1164">
        <v>-117.298557</v>
      </c>
      <c r="G1164">
        <v>34.110371999999998</v>
      </c>
      <c r="H1164" t="s">
        <v>349</v>
      </c>
      <c r="I1164">
        <v>5.0999999999999996</v>
      </c>
      <c r="J1164">
        <v>3.3</v>
      </c>
      <c r="K1164">
        <v>8.4</v>
      </c>
      <c r="L1164" t="s">
        <v>53</v>
      </c>
      <c r="M1164" t="s">
        <v>129</v>
      </c>
      <c r="N1164" t="s">
        <v>125</v>
      </c>
      <c r="O1164">
        <v>0</v>
      </c>
      <c r="P1164" t="s">
        <v>143</v>
      </c>
      <c r="R1164" t="s">
        <v>66</v>
      </c>
      <c r="S1164" t="s">
        <v>144</v>
      </c>
      <c r="U1164" t="s">
        <v>42</v>
      </c>
      <c r="V1164" t="s">
        <v>145</v>
      </c>
      <c r="W1164" t="s">
        <v>146</v>
      </c>
      <c r="X1164" s="1">
        <v>37227</v>
      </c>
      <c r="Y1164" t="s">
        <v>156</v>
      </c>
      <c r="Z1164" t="s">
        <v>66</v>
      </c>
      <c r="AA1164" t="s">
        <v>3205</v>
      </c>
      <c r="AB1164" t="s">
        <v>148</v>
      </c>
      <c r="AD1164" t="s">
        <v>66</v>
      </c>
      <c r="AE1164">
        <v>0</v>
      </c>
      <c r="AF1164" t="s">
        <v>3206</v>
      </c>
      <c r="AG1164" t="s">
        <v>146</v>
      </c>
      <c r="AH1164" t="s">
        <v>146</v>
      </c>
      <c r="AI1164" t="s">
        <v>146</v>
      </c>
      <c r="AJ1164" t="s">
        <v>146</v>
      </c>
      <c r="AK1164" t="s">
        <v>146</v>
      </c>
      <c r="AL1164" t="s">
        <v>187</v>
      </c>
      <c r="AO1164" t="s">
        <v>136</v>
      </c>
      <c r="AP1164">
        <v>5</v>
      </c>
      <c r="AT1164">
        <v>10</v>
      </c>
      <c r="AU1164">
        <v>5</v>
      </c>
      <c r="AV1164" t="s">
        <v>223</v>
      </c>
      <c r="AW1164" t="s">
        <v>137</v>
      </c>
      <c r="AX1164" t="s">
        <v>138</v>
      </c>
      <c r="AZ1164" t="s">
        <v>42</v>
      </c>
      <c r="BD1164" t="s">
        <v>173</v>
      </c>
      <c r="BF1164">
        <v>-117.298535542328</v>
      </c>
      <c r="BG1164">
        <v>34.110450170695202</v>
      </c>
    </row>
    <row r="1165" spans="1:59" x14ac:dyDescent="0.3">
      <c r="A1165">
        <v>1262</v>
      </c>
      <c r="B1165">
        <v>6465</v>
      </c>
      <c r="C1165" t="s">
        <v>3207</v>
      </c>
      <c r="D1165" t="s">
        <v>3208</v>
      </c>
      <c r="E1165" t="s">
        <v>180</v>
      </c>
      <c r="F1165">
        <v>-117.298582</v>
      </c>
      <c r="G1165">
        <v>34.115982000000002</v>
      </c>
      <c r="H1165" t="s">
        <v>349</v>
      </c>
      <c r="I1165">
        <v>4.0999999999999996</v>
      </c>
      <c r="J1165">
        <v>5.2</v>
      </c>
      <c r="K1165">
        <v>9.3000000000000007</v>
      </c>
      <c r="L1165" t="s">
        <v>53</v>
      </c>
      <c r="M1165" t="s">
        <v>129</v>
      </c>
      <c r="N1165" t="s">
        <v>125</v>
      </c>
      <c r="O1165">
        <v>0</v>
      </c>
      <c r="P1165" t="s">
        <v>143</v>
      </c>
      <c r="R1165" t="s">
        <v>196</v>
      </c>
      <c r="S1165" t="s">
        <v>144</v>
      </c>
      <c r="U1165" t="s">
        <v>42</v>
      </c>
      <c r="V1165" t="s">
        <v>157</v>
      </c>
      <c r="W1165" t="s">
        <v>146</v>
      </c>
      <c r="X1165" s="1">
        <v>25569</v>
      </c>
      <c r="Y1165" t="s">
        <v>130</v>
      </c>
      <c r="Z1165" t="s">
        <v>66</v>
      </c>
      <c r="AA1165" t="s">
        <v>3205</v>
      </c>
      <c r="AB1165" t="s">
        <v>148</v>
      </c>
      <c r="AC1165" t="s">
        <v>133</v>
      </c>
      <c r="AD1165" t="s">
        <v>66</v>
      </c>
      <c r="AE1165">
        <v>0</v>
      </c>
      <c r="AF1165" t="s">
        <v>3206</v>
      </c>
      <c r="AG1165" t="s">
        <v>129</v>
      </c>
      <c r="AH1165" t="s">
        <v>129</v>
      </c>
      <c r="AI1165" t="s">
        <v>146</v>
      </c>
      <c r="AJ1165" t="s">
        <v>129</v>
      </c>
      <c r="AK1165" t="s">
        <v>146</v>
      </c>
      <c r="AL1165" t="s">
        <v>187</v>
      </c>
      <c r="AM1165" t="s">
        <v>3209</v>
      </c>
      <c r="AO1165" t="s">
        <v>136</v>
      </c>
      <c r="AP1165">
        <v>9</v>
      </c>
      <c r="AT1165">
        <v>9</v>
      </c>
      <c r="AU1165">
        <v>20</v>
      </c>
      <c r="AW1165" t="s">
        <v>137</v>
      </c>
      <c r="AX1165" t="s">
        <v>138</v>
      </c>
      <c r="AZ1165" t="s">
        <v>42</v>
      </c>
      <c r="BD1165" t="s">
        <v>173</v>
      </c>
      <c r="BF1165">
        <v>-117.29854659489</v>
      </c>
      <c r="BG1165">
        <v>34.116018418038699</v>
      </c>
    </row>
    <row r="1166" spans="1:59" x14ac:dyDescent="0.3">
      <c r="A1166">
        <v>1263</v>
      </c>
      <c r="B1166">
        <v>6466</v>
      </c>
      <c r="C1166" t="s">
        <v>3210</v>
      </c>
      <c r="D1166" t="s">
        <v>3211</v>
      </c>
      <c r="E1166" t="s">
        <v>180</v>
      </c>
      <c r="F1166">
        <v>-117.298627</v>
      </c>
      <c r="G1166">
        <v>34.120776999999997</v>
      </c>
      <c r="H1166" t="s">
        <v>349</v>
      </c>
      <c r="I1166">
        <v>6.7</v>
      </c>
      <c r="J1166">
        <v>12.8</v>
      </c>
      <c r="K1166">
        <v>19.5</v>
      </c>
      <c r="L1166" t="s">
        <v>53</v>
      </c>
      <c r="M1166" t="s">
        <v>129</v>
      </c>
      <c r="N1166" t="s">
        <v>125</v>
      </c>
      <c r="O1166">
        <v>0</v>
      </c>
      <c r="P1166" t="s">
        <v>143</v>
      </c>
      <c r="R1166" t="s">
        <v>66</v>
      </c>
      <c r="S1166" t="s">
        <v>144</v>
      </c>
      <c r="U1166" t="s">
        <v>42</v>
      </c>
      <c r="V1166" t="s">
        <v>156</v>
      </c>
      <c r="W1166" t="s">
        <v>146</v>
      </c>
      <c r="X1166" s="1">
        <v>37227</v>
      </c>
      <c r="Y1166" t="s">
        <v>156</v>
      </c>
      <c r="Z1166" t="s">
        <v>181</v>
      </c>
      <c r="AA1166" t="s">
        <v>3205</v>
      </c>
      <c r="AB1166" t="s">
        <v>148</v>
      </c>
      <c r="AC1166" t="s">
        <v>133</v>
      </c>
      <c r="AD1166" t="s">
        <v>66</v>
      </c>
      <c r="AE1166">
        <v>0</v>
      </c>
      <c r="AF1166" t="s">
        <v>593</v>
      </c>
      <c r="AG1166" t="s">
        <v>146</v>
      </c>
      <c r="AH1166" t="s">
        <v>146</v>
      </c>
      <c r="AI1166" t="s">
        <v>146</v>
      </c>
      <c r="AJ1166" t="s">
        <v>146</v>
      </c>
      <c r="AK1166" t="s">
        <v>146</v>
      </c>
      <c r="AL1166" t="s">
        <v>187</v>
      </c>
      <c r="AO1166" t="s">
        <v>136</v>
      </c>
      <c r="AP1166">
        <v>6</v>
      </c>
      <c r="AT1166">
        <v>6</v>
      </c>
      <c r="AU1166">
        <v>30</v>
      </c>
      <c r="AW1166" t="s">
        <v>137</v>
      </c>
      <c r="AX1166" t="s">
        <v>138</v>
      </c>
      <c r="AZ1166" t="s">
        <v>42</v>
      </c>
      <c r="BD1166" t="s">
        <v>173</v>
      </c>
      <c r="BF1166">
        <v>-117.29856691845301</v>
      </c>
      <c r="BG1166">
        <v>34.120791211159897</v>
      </c>
    </row>
    <row r="1167" spans="1:59" x14ac:dyDescent="0.3">
      <c r="A1167">
        <v>1264</v>
      </c>
      <c r="B1167">
        <v>6281</v>
      </c>
      <c r="C1167" t="s">
        <v>3212</v>
      </c>
      <c r="D1167" t="s">
        <v>3213</v>
      </c>
      <c r="E1167" t="s">
        <v>180</v>
      </c>
      <c r="F1167">
        <v>-117.300875</v>
      </c>
      <c r="G1167">
        <v>34.121343000000003</v>
      </c>
      <c r="H1167" t="s">
        <v>349</v>
      </c>
      <c r="I1167">
        <v>9.4</v>
      </c>
      <c r="J1167">
        <v>3.5</v>
      </c>
      <c r="K1167">
        <v>12.9</v>
      </c>
      <c r="L1167" t="s">
        <v>31</v>
      </c>
      <c r="M1167" t="s">
        <v>129</v>
      </c>
      <c r="N1167" t="s">
        <v>125</v>
      </c>
      <c r="O1167">
        <v>0</v>
      </c>
      <c r="P1167" t="s">
        <v>143</v>
      </c>
      <c r="R1167" t="s">
        <v>196</v>
      </c>
      <c r="S1167" t="s">
        <v>144</v>
      </c>
      <c r="T1167" t="s">
        <v>202</v>
      </c>
      <c r="U1167" t="s">
        <v>21</v>
      </c>
      <c r="V1167" t="s">
        <v>145</v>
      </c>
      <c r="W1167" t="s">
        <v>146</v>
      </c>
      <c r="X1167" s="1">
        <v>37227</v>
      </c>
      <c r="Y1167" t="s">
        <v>145</v>
      </c>
      <c r="Z1167" t="s">
        <v>131</v>
      </c>
      <c r="AA1167" t="s">
        <v>182</v>
      </c>
      <c r="AB1167" t="s">
        <v>204</v>
      </c>
      <c r="AC1167" t="s">
        <v>133</v>
      </c>
      <c r="AD1167" t="s">
        <v>59</v>
      </c>
      <c r="AE1167">
        <v>0</v>
      </c>
      <c r="AF1167" t="s">
        <v>346</v>
      </c>
      <c r="AG1167" t="s">
        <v>146</v>
      </c>
      <c r="AH1167" t="s">
        <v>146</v>
      </c>
      <c r="AI1167" t="s">
        <v>146</v>
      </c>
      <c r="AJ1167" t="s">
        <v>146</v>
      </c>
      <c r="AK1167" t="s">
        <v>146</v>
      </c>
      <c r="AL1167" t="s">
        <v>150</v>
      </c>
      <c r="AO1167" t="s">
        <v>136</v>
      </c>
      <c r="AP1167">
        <v>8</v>
      </c>
      <c r="AQ1167" t="s">
        <v>164</v>
      </c>
      <c r="AR1167" t="s">
        <v>164</v>
      </c>
      <c r="AT1167">
        <v>10</v>
      </c>
      <c r="AU1167">
        <v>30</v>
      </c>
      <c r="AV1167" t="s">
        <v>150</v>
      </c>
      <c r="AW1167" t="s">
        <v>137</v>
      </c>
      <c r="AX1167" t="s">
        <v>138</v>
      </c>
      <c r="AZ1167" t="s">
        <v>42</v>
      </c>
      <c r="BD1167" t="s">
        <v>173</v>
      </c>
      <c r="BF1167">
        <v>-117.30044906485</v>
      </c>
      <c r="BG1167">
        <v>34.1214229365997</v>
      </c>
    </row>
    <row r="1168" spans="1:59" x14ac:dyDescent="0.3">
      <c r="A1168">
        <v>1265</v>
      </c>
      <c r="B1168">
        <v>6282</v>
      </c>
      <c r="C1168" t="s">
        <v>3214</v>
      </c>
      <c r="D1168" t="s">
        <v>3215</v>
      </c>
      <c r="E1168" t="s">
        <v>180</v>
      </c>
      <c r="F1168">
        <v>-117.306031</v>
      </c>
      <c r="G1168">
        <v>34.121358999999998</v>
      </c>
      <c r="H1168" t="s">
        <v>349</v>
      </c>
      <c r="I1168">
        <v>2.1</v>
      </c>
      <c r="J1168">
        <v>3</v>
      </c>
      <c r="K1168">
        <v>5.0999999999999996</v>
      </c>
      <c r="L1168" t="s">
        <v>53</v>
      </c>
      <c r="M1168" t="s">
        <v>129</v>
      </c>
      <c r="N1168" t="s">
        <v>125</v>
      </c>
      <c r="O1168">
        <v>0</v>
      </c>
      <c r="P1168" t="s">
        <v>143</v>
      </c>
      <c r="R1168" t="s">
        <v>66</v>
      </c>
      <c r="S1168" t="s">
        <v>144</v>
      </c>
      <c r="U1168" t="s">
        <v>42</v>
      </c>
      <c r="V1168" t="s">
        <v>157</v>
      </c>
      <c r="W1168" t="s">
        <v>146</v>
      </c>
      <c r="X1168" s="1">
        <v>37227</v>
      </c>
      <c r="Y1168" t="s">
        <v>156</v>
      </c>
      <c r="Z1168" t="s">
        <v>170</v>
      </c>
      <c r="AA1168" t="s">
        <v>182</v>
      </c>
      <c r="AB1168" t="s">
        <v>148</v>
      </c>
      <c r="AC1168" t="s">
        <v>133</v>
      </c>
      <c r="AD1168" t="s">
        <v>66</v>
      </c>
      <c r="AE1168">
        <v>0</v>
      </c>
      <c r="AG1168" t="s">
        <v>129</v>
      </c>
      <c r="AH1168" t="s">
        <v>129</v>
      </c>
      <c r="AI1168" t="s">
        <v>146</v>
      </c>
      <c r="AJ1168" t="s">
        <v>146</v>
      </c>
      <c r="AK1168" t="s">
        <v>146</v>
      </c>
      <c r="AL1168" t="s">
        <v>187</v>
      </c>
      <c r="AM1168" t="s">
        <v>1263</v>
      </c>
      <c r="AO1168" t="s">
        <v>136</v>
      </c>
      <c r="AP1168">
        <v>7</v>
      </c>
      <c r="AT1168">
        <v>7</v>
      </c>
      <c r="AU1168">
        <v>30</v>
      </c>
      <c r="AW1168" t="s">
        <v>137</v>
      </c>
      <c r="AX1168" t="s">
        <v>138</v>
      </c>
      <c r="AZ1168" t="s">
        <v>42</v>
      </c>
      <c r="BD1168" t="s">
        <v>173</v>
      </c>
      <c r="BF1168">
        <v>-117.30719186002899</v>
      </c>
      <c r="BG1168">
        <v>34.121438936888097</v>
      </c>
    </row>
    <row r="1169" spans="1:59" x14ac:dyDescent="0.3">
      <c r="A1169">
        <v>1266</v>
      </c>
      <c r="B1169">
        <v>6283</v>
      </c>
      <c r="C1169" t="s">
        <v>3216</v>
      </c>
      <c r="D1169" t="s">
        <v>3217</v>
      </c>
      <c r="E1169" t="s">
        <v>180</v>
      </c>
      <c r="F1169">
        <v>-117.30917700000001</v>
      </c>
      <c r="G1169">
        <v>34.121369000000001</v>
      </c>
      <c r="H1169" t="s">
        <v>349</v>
      </c>
      <c r="I1169">
        <v>1</v>
      </c>
      <c r="J1169">
        <v>2.4</v>
      </c>
      <c r="K1169">
        <v>3.4</v>
      </c>
      <c r="L1169" t="s">
        <v>53</v>
      </c>
      <c r="M1169" t="s">
        <v>129</v>
      </c>
      <c r="N1169" t="s">
        <v>125</v>
      </c>
      <c r="O1169">
        <v>0</v>
      </c>
      <c r="P1169" t="s">
        <v>358</v>
      </c>
      <c r="R1169" t="s">
        <v>66</v>
      </c>
      <c r="S1169" t="s">
        <v>144</v>
      </c>
      <c r="U1169" t="s">
        <v>42</v>
      </c>
      <c r="V1169" t="s">
        <v>157</v>
      </c>
      <c r="W1169" t="s">
        <v>146</v>
      </c>
      <c r="X1169" s="1">
        <v>37227</v>
      </c>
      <c r="Y1169" t="s">
        <v>156</v>
      </c>
      <c r="Z1169" t="s">
        <v>170</v>
      </c>
      <c r="AA1169" t="s">
        <v>359</v>
      </c>
      <c r="AB1169" t="s">
        <v>148</v>
      </c>
      <c r="AC1169" t="s">
        <v>245</v>
      </c>
      <c r="AD1169" t="s">
        <v>66</v>
      </c>
      <c r="AE1169">
        <v>0</v>
      </c>
      <c r="AF1169" t="s">
        <v>1223</v>
      </c>
      <c r="AG1169" t="s">
        <v>129</v>
      </c>
      <c r="AH1169" t="s">
        <v>129</v>
      </c>
      <c r="AI1169" t="s">
        <v>146</v>
      </c>
      <c r="AJ1169" t="s">
        <v>146</v>
      </c>
      <c r="AK1169" t="s">
        <v>146</v>
      </c>
      <c r="AL1169" t="s">
        <v>187</v>
      </c>
      <c r="AM1169" t="s">
        <v>1263</v>
      </c>
      <c r="AO1169" t="s">
        <v>136</v>
      </c>
      <c r="AP1169">
        <v>7</v>
      </c>
      <c r="AT1169">
        <v>7</v>
      </c>
      <c r="AU1169">
        <v>30</v>
      </c>
      <c r="AW1169" t="s">
        <v>137</v>
      </c>
      <c r="AX1169" t="s">
        <v>138</v>
      </c>
      <c r="AZ1169" t="s">
        <v>42</v>
      </c>
      <c r="BD1169" t="s">
        <v>173</v>
      </c>
      <c r="BF1169">
        <v>-117.30882938545</v>
      </c>
      <c r="BG1169">
        <v>34.121447160531503</v>
      </c>
    </row>
    <row r="1170" spans="1:59" x14ac:dyDescent="0.3">
      <c r="A1170">
        <v>1267</v>
      </c>
      <c r="B1170">
        <v>6284</v>
      </c>
      <c r="C1170" t="s">
        <v>3218</v>
      </c>
      <c r="D1170" t="s">
        <v>3219</v>
      </c>
      <c r="E1170" t="s">
        <v>180</v>
      </c>
      <c r="F1170">
        <v>-117.311471</v>
      </c>
      <c r="G1170">
        <v>34.121371000000003</v>
      </c>
      <c r="H1170" t="s">
        <v>349</v>
      </c>
      <c r="I1170">
        <v>1.1000000000000001</v>
      </c>
      <c r="J1170">
        <v>2.6</v>
      </c>
      <c r="K1170">
        <v>3.7</v>
      </c>
      <c r="L1170" t="s">
        <v>53</v>
      </c>
      <c r="M1170" t="s">
        <v>129</v>
      </c>
      <c r="N1170" t="s">
        <v>125</v>
      </c>
      <c r="O1170">
        <v>0</v>
      </c>
      <c r="P1170" t="s">
        <v>358</v>
      </c>
      <c r="R1170" t="s">
        <v>66</v>
      </c>
      <c r="S1170" t="s">
        <v>127</v>
      </c>
      <c r="U1170" t="s">
        <v>42</v>
      </c>
      <c r="V1170" t="s">
        <v>157</v>
      </c>
      <c r="W1170" t="s">
        <v>146</v>
      </c>
      <c r="X1170" s="1">
        <v>37227</v>
      </c>
      <c r="Y1170" t="s">
        <v>130</v>
      </c>
      <c r="Z1170" t="s">
        <v>181</v>
      </c>
      <c r="AA1170" t="s">
        <v>359</v>
      </c>
      <c r="AB1170" t="s">
        <v>148</v>
      </c>
      <c r="AC1170" t="s">
        <v>245</v>
      </c>
      <c r="AD1170" t="s">
        <v>66</v>
      </c>
      <c r="AE1170">
        <v>0</v>
      </c>
      <c r="AF1170" t="s">
        <v>467</v>
      </c>
      <c r="AG1170" t="s">
        <v>129</v>
      </c>
      <c r="AH1170" t="s">
        <v>129</v>
      </c>
      <c r="AI1170" t="s">
        <v>129</v>
      </c>
      <c r="AJ1170" t="s">
        <v>146</v>
      </c>
      <c r="AK1170" t="s">
        <v>146</v>
      </c>
      <c r="AL1170" t="s">
        <v>187</v>
      </c>
      <c r="AO1170" t="s">
        <v>136</v>
      </c>
      <c r="AP1170">
        <v>4</v>
      </c>
      <c r="AT1170">
        <v>0</v>
      </c>
      <c r="AU1170">
        <v>0</v>
      </c>
      <c r="AW1170" t="s">
        <v>137</v>
      </c>
      <c r="AX1170" t="s">
        <v>138</v>
      </c>
      <c r="AZ1170" t="s">
        <v>42</v>
      </c>
      <c r="BD1170" t="s">
        <v>173</v>
      </c>
      <c r="BF1170">
        <v>-117.311492457672</v>
      </c>
      <c r="BG1170">
        <v>34.121426067607203</v>
      </c>
    </row>
    <row r="1171" spans="1:59" x14ac:dyDescent="0.3">
      <c r="A1171">
        <v>1268</v>
      </c>
      <c r="B1171">
        <v>77</v>
      </c>
      <c r="C1171" t="s">
        <v>3220</v>
      </c>
      <c r="D1171" t="s">
        <v>3221</v>
      </c>
      <c r="E1171" t="s">
        <v>180</v>
      </c>
      <c r="F1171">
        <v>-117.313875</v>
      </c>
      <c r="G1171">
        <v>34.121371000000003</v>
      </c>
      <c r="H1171" t="s">
        <v>349</v>
      </c>
      <c r="I1171">
        <v>6.3</v>
      </c>
      <c r="J1171">
        <v>4.2</v>
      </c>
      <c r="K1171">
        <v>10.5</v>
      </c>
      <c r="L1171" t="s">
        <v>33</v>
      </c>
      <c r="M1171" t="s">
        <v>129</v>
      </c>
      <c r="N1171" t="s">
        <v>125</v>
      </c>
      <c r="O1171">
        <v>0</v>
      </c>
      <c r="P1171" t="s">
        <v>3222</v>
      </c>
      <c r="R1171" t="s">
        <v>66</v>
      </c>
      <c r="S1171" t="s">
        <v>144</v>
      </c>
      <c r="T1171" t="s">
        <v>202</v>
      </c>
      <c r="U1171" t="s">
        <v>28</v>
      </c>
      <c r="V1171" t="s">
        <v>156</v>
      </c>
      <c r="W1171" t="s">
        <v>146</v>
      </c>
      <c r="X1171" s="1">
        <v>37227</v>
      </c>
      <c r="Y1171" t="s">
        <v>145</v>
      </c>
      <c r="Z1171" t="s">
        <v>203</v>
      </c>
      <c r="AA1171" t="s">
        <v>3223</v>
      </c>
      <c r="AB1171" t="s">
        <v>204</v>
      </c>
      <c r="AC1171" t="s">
        <v>133</v>
      </c>
      <c r="AD1171" t="s">
        <v>59</v>
      </c>
      <c r="AE1171">
        <v>0</v>
      </c>
      <c r="AG1171" t="s">
        <v>146</v>
      </c>
      <c r="AH1171" t="s">
        <v>146</v>
      </c>
      <c r="AI1171" t="s">
        <v>146</v>
      </c>
      <c r="AJ1171" t="s">
        <v>146</v>
      </c>
      <c r="AK1171" t="s">
        <v>146</v>
      </c>
      <c r="AL1171" t="s">
        <v>187</v>
      </c>
      <c r="AO1171" t="s">
        <v>136</v>
      </c>
      <c r="AP1171">
        <v>4</v>
      </c>
      <c r="AQ1171" t="s">
        <v>164</v>
      </c>
      <c r="AR1171" t="s">
        <v>164</v>
      </c>
      <c r="AT1171">
        <v>10</v>
      </c>
      <c r="AU1171">
        <v>30</v>
      </c>
      <c r="AW1171" t="s">
        <v>137</v>
      </c>
      <c r="AX1171" t="s">
        <v>138</v>
      </c>
      <c r="AZ1171" t="s">
        <v>42</v>
      </c>
      <c r="BD1171" t="s">
        <v>173</v>
      </c>
      <c r="BF1171">
        <v>-117.31436423498999</v>
      </c>
      <c r="BG1171">
        <v>34.121434949209302</v>
      </c>
    </row>
    <row r="1172" spans="1:59" x14ac:dyDescent="0.3">
      <c r="A1172">
        <v>1269</v>
      </c>
      <c r="B1172">
        <v>6285</v>
      </c>
      <c r="C1172" t="s">
        <v>3224</v>
      </c>
      <c r="D1172" t="s">
        <v>3225</v>
      </c>
      <c r="E1172" t="s">
        <v>180</v>
      </c>
      <c r="F1172">
        <v>-117.317753</v>
      </c>
      <c r="G1172">
        <v>34.121372999999998</v>
      </c>
      <c r="H1172" t="s">
        <v>349</v>
      </c>
      <c r="I1172">
        <v>1.6</v>
      </c>
      <c r="J1172">
        <v>1</v>
      </c>
      <c r="K1172">
        <v>2.6</v>
      </c>
      <c r="L1172" t="s">
        <v>53</v>
      </c>
      <c r="M1172" t="s">
        <v>129</v>
      </c>
      <c r="N1172" t="s">
        <v>125</v>
      </c>
      <c r="O1172">
        <v>0</v>
      </c>
      <c r="P1172" t="s">
        <v>358</v>
      </c>
      <c r="S1172" t="s">
        <v>144</v>
      </c>
      <c r="U1172" t="s">
        <v>42</v>
      </c>
      <c r="V1172" t="s">
        <v>157</v>
      </c>
      <c r="W1172" t="s">
        <v>146</v>
      </c>
      <c r="X1172" s="1">
        <v>37227</v>
      </c>
      <c r="Y1172" t="s">
        <v>157</v>
      </c>
      <c r="Z1172" t="s">
        <v>170</v>
      </c>
      <c r="AA1172" t="s">
        <v>359</v>
      </c>
      <c r="AB1172" t="s">
        <v>148</v>
      </c>
      <c r="AC1172" t="s">
        <v>245</v>
      </c>
      <c r="AD1172" t="s">
        <v>66</v>
      </c>
      <c r="AE1172">
        <v>0</v>
      </c>
      <c r="AF1172" t="s">
        <v>3226</v>
      </c>
      <c r="AG1172" t="s">
        <v>129</v>
      </c>
      <c r="AH1172" t="s">
        <v>129</v>
      </c>
      <c r="AI1172" t="s">
        <v>146</v>
      </c>
      <c r="AJ1172" t="s">
        <v>129</v>
      </c>
      <c r="AK1172" t="s">
        <v>146</v>
      </c>
      <c r="AL1172" t="s">
        <v>187</v>
      </c>
      <c r="AM1172" t="s">
        <v>3227</v>
      </c>
      <c r="AO1172" t="s">
        <v>136</v>
      </c>
      <c r="AP1172">
        <v>6</v>
      </c>
      <c r="AT1172">
        <v>6</v>
      </c>
      <c r="AU1172">
        <v>30</v>
      </c>
      <c r="AW1172" t="s">
        <v>137</v>
      </c>
      <c r="AX1172" t="s">
        <v>138</v>
      </c>
      <c r="AZ1172" t="s">
        <v>42</v>
      </c>
      <c r="BD1172" t="s">
        <v>173</v>
      </c>
      <c r="BF1172">
        <v>-117.31797830555701</v>
      </c>
      <c r="BG1172">
        <v>34.121435173131403</v>
      </c>
    </row>
    <row r="1173" spans="1:59" x14ac:dyDescent="0.3">
      <c r="A1173">
        <v>1270</v>
      </c>
      <c r="B1173">
        <v>6286</v>
      </c>
      <c r="C1173" t="s">
        <v>3228</v>
      </c>
      <c r="D1173" t="s">
        <v>3229</v>
      </c>
      <c r="E1173" t="s">
        <v>180</v>
      </c>
      <c r="F1173">
        <v>-117.322091</v>
      </c>
      <c r="G1173">
        <v>34.121451</v>
      </c>
      <c r="H1173" t="s">
        <v>349</v>
      </c>
      <c r="I1173">
        <v>11.9</v>
      </c>
      <c r="J1173">
        <v>7.6</v>
      </c>
      <c r="K1173">
        <v>19.5</v>
      </c>
      <c r="L1173" t="s">
        <v>44</v>
      </c>
      <c r="M1173" t="s">
        <v>129</v>
      </c>
      <c r="N1173" t="s">
        <v>125</v>
      </c>
      <c r="O1173">
        <v>0</v>
      </c>
      <c r="P1173" t="s">
        <v>358</v>
      </c>
      <c r="S1173" t="s">
        <v>144</v>
      </c>
      <c r="T1173" t="s">
        <v>169</v>
      </c>
      <c r="U1173" t="s">
        <v>40</v>
      </c>
      <c r="V1173" t="s">
        <v>156</v>
      </c>
      <c r="W1173" t="s">
        <v>146</v>
      </c>
      <c r="X1173" s="1">
        <v>37227</v>
      </c>
      <c r="Y1173" t="s">
        <v>145</v>
      </c>
      <c r="Z1173" t="s">
        <v>203</v>
      </c>
      <c r="AA1173" t="s">
        <v>359</v>
      </c>
      <c r="AB1173" t="s">
        <v>148</v>
      </c>
      <c r="AC1173" t="s">
        <v>133</v>
      </c>
      <c r="AD1173" t="s">
        <v>66</v>
      </c>
      <c r="AE1173">
        <v>0</v>
      </c>
      <c r="AG1173" t="s">
        <v>146</v>
      </c>
      <c r="AH1173" t="s">
        <v>146</v>
      </c>
      <c r="AI1173" t="s">
        <v>146</v>
      </c>
      <c r="AJ1173" t="s">
        <v>146</v>
      </c>
      <c r="AK1173" t="s">
        <v>146</v>
      </c>
      <c r="AL1173" t="s">
        <v>187</v>
      </c>
      <c r="AO1173" t="s">
        <v>136</v>
      </c>
      <c r="AP1173">
        <v>4</v>
      </c>
      <c r="AQ1173" t="s">
        <v>294</v>
      </c>
      <c r="AR1173" t="s">
        <v>294</v>
      </c>
      <c r="AT1173">
        <v>8</v>
      </c>
      <c r="AU1173">
        <v>15</v>
      </c>
      <c r="AW1173" t="s">
        <v>137</v>
      </c>
      <c r="AX1173" t="s">
        <v>138</v>
      </c>
      <c r="AZ1173" t="s">
        <v>42</v>
      </c>
      <c r="BD1173" t="s">
        <v>173</v>
      </c>
      <c r="BF1173">
        <v>-117.321288483194</v>
      </c>
      <c r="BG1173">
        <v>34.121440341645702</v>
      </c>
    </row>
    <row r="1174" spans="1:59" x14ac:dyDescent="0.3">
      <c r="A1174">
        <v>1271</v>
      </c>
      <c r="B1174">
        <v>6287</v>
      </c>
      <c r="C1174" t="s">
        <v>3230</v>
      </c>
      <c r="D1174" t="s">
        <v>3231</v>
      </c>
      <c r="E1174" t="s">
        <v>180</v>
      </c>
      <c r="F1174">
        <v>-117.32542100000001</v>
      </c>
      <c r="G1174">
        <v>34.121369000000001</v>
      </c>
      <c r="H1174" t="s">
        <v>349</v>
      </c>
      <c r="I1174">
        <v>1</v>
      </c>
      <c r="J1174">
        <v>1.5</v>
      </c>
      <c r="K1174">
        <v>2.5</v>
      </c>
      <c r="L1174" t="s">
        <v>53</v>
      </c>
      <c r="M1174" t="s">
        <v>129</v>
      </c>
      <c r="N1174" t="s">
        <v>125</v>
      </c>
      <c r="O1174">
        <v>0</v>
      </c>
      <c r="P1174" t="s">
        <v>358</v>
      </c>
      <c r="S1174" t="s">
        <v>144</v>
      </c>
      <c r="U1174" t="s">
        <v>42</v>
      </c>
      <c r="V1174" t="s">
        <v>156</v>
      </c>
      <c r="W1174" t="s">
        <v>146</v>
      </c>
      <c r="X1174" s="1">
        <v>37227</v>
      </c>
      <c r="Y1174" t="s">
        <v>157</v>
      </c>
      <c r="Z1174" t="s">
        <v>170</v>
      </c>
      <c r="AA1174" t="s">
        <v>359</v>
      </c>
      <c r="AB1174" t="s">
        <v>148</v>
      </c>
      <c r="AD1174" t="s">
        <v>66</v>
      </c>
      <c r="AE1174">
        <v>0</v>
      </c>
      <c r="AF1174" t="s">
        <v>1223</v>
      </c>
      <c r="AG1174" t="s">
        <v>129</v>
      </c>
      <c r="AH1174" t="s">
        <v>129</v>
      </c>
      <c r="AI1174" t="s">
        <v>146</v>
      </c>
      <c r="AJ1174" t="s">
        <v>146</v>
      </c>
      <c r="AK1174" t="s">
        <v>146</v>
      </c>
      <c r="AL1174" t="s">
        <v>187</v>
      </c>
      <c r="AM1174" t="s">
        <v>1236</v>
      </c>
      <c r="AO1174" t="s">
        <v>136</v>
      </c>
      <c r="AP1174">
        <v>6</v>
      </c>
      <c r="AT1174">
        <v>6</v>
      </c>
      <c r="AU1174">
        <v>30</v>
      </c>
      <c r="AW1174" t="s">
        <v>137</v>
      </c>
      <c r="AX1174" t="s">
        <v>138</v>
      </c>
      <c r="AZ1174" t="s">
        <v>42</v>
      </c>
      <c r="BD1174" t="s">
        <v>173</v>
      </c>
      <c r="BF1174">
        <v>-117.32703247130701</v>
      </c>
      <c r="BG1174">
        <v>34.1214329494819</v>
      </c>
    </row>
    <row r="1175" spans="1:59" x14ac:dyDescent="0.3">
      <c r="A1175">
        <v>1272</v>
      </c>
      <c r="B1175">
        <v>6288</v>
      </c>
      <c r="C1175" t="s">
        <v>3232</v>
      </c>
      <c r="D1175" t="s">
        <v>3233</v>
      </c>
      <c r="E1175" t="s">
        <v>180</v>
      </c>
      <c r="F1175">
        <v>-117.330894</v>
      </c>
      <c r="G1175">
        <v>34.121397999999999</v>
      </c>
      <c r="H1175" t="s">
        <v>349</v>
      </c>
      <c r="I1175">
        <v>4.9000000000000004</v>
      </c>
      <c r="J1175">
        <v>7.2</v>
      </c>
      <c r="K1175">
        <v>12.1</v>
      </c>
      <c r="L1175" t="s">
        <v>31</v>
      </c>
      <c r="M1175" t="s">
        <v>129</v>
      </c>
      <c r="N1175" t="s">
        <v>125</v>
      </c>
      <c r="O1175">
        <v>0</v>
      </c>
      <c r="P1175" t="s">
        <v>358</v>
      </c>
      <c r="R1175" t="s">
        <v>66</v>
      </c>
      <c r="S1175" t="s">
        <v>144</v>
      </c>
      <c r="U1175" t="s">
        <v>42</v>
      </c>
      <c r="V1175" t="s">
        <v>156</v>
      </c>
      <c r="W1175" t="s">
        <v>146</v>
      </c>
      <c r="X1175" s="1">
        <v>37227</v>
      </c>
      <c r="Y1175" t="s">
        <v>157</v>
      </c>
      <c r="Z1175" t="s">
        <v>66</v>
      </c>
      <c r="AA1175" t="s">
        <v>359</v>
      </c>
      <c r="AB1175" t="s">
        <v>148</v>
      </c>
      <c r="AC1175" t="s">
        <v>183</v>
      </c>
      <c r="AD1175" t="s">
        <v>66</v>
      </c>
      <c r="AE1175">
        <v>0</v>
      </c>
      <c r="AF1175" t="s">
        <v>1223</v>
      </c>
      <c r="AG1175" t="s">
        <v>129</v>
      </c>
      <c r="AH1175" t="s">
        <v>129</v>
      </c>
      <c r="AI1175" t="s">
        <v>146</v>
      </c>
      <c r="AJ1175" t="s">
        <v>146</v>
      </c>
      <c r="AK1175" t="s">
        <v>146</v>
      </c>
      <c r="AL1175" t="s">
        <v>187</v>
      </c>
      <c r="AM1175" t="s">
        <v>1239</v>
      </c>
      <c r="AO1175" t="s">
        <v>136</v>
      </c>
      <c r="AP1175">
        <v>6</v>
      </c>
      <c r="AR1175" t="s">
        <v>164</v>
      </c>
      <c r="AT1175">
        <v>6</v>
      </c>
      <c r="AU1175">
        <v>30</v>
      </c>
      <c r="AW1175" t="s">
        <v>137</v>
      </c>
      <c r="AX1175" t="s">
        <v>138</v>
      </c>
      <c r="AZ1175" t="s">
        <v>42</v>
      </c>
      <c r="BD1175" t="s">
        <v>173</v>
      </c>
      <c r="BF1175">
        <v>-117.330894</v>
      </c>
      <c r="BG1175">
        <v>34.121397999999999</v>
      </c>
    </row>
    <row r="1176" spans="1:59" x14ac:dyDescent="0.3">
      <c r="A1176">
        <v>1273</v>
      </c>
      <c r="B1176">
        <v>7885</v>
      </c>
      <c r="C1176" t="s">
        <v>3234</v>
      </c>
      <c r="D1176" t="s">
        <v>3235</v>
      </c>
      <c r="E1176" t="s">
        <v>180</v>
      </c>
      <c r="F1176">
        <v>-117.343937</v>
      </c>
      <c r="G1176">
        <v>34.121395</v>
      </c>
      <c r="H1176" t="s">
        <v>349</v>
      </c>
      <c r="I1176">
        <v>0.1</v>
      </c>
      <c r="J1176">
        <v>0.2</v>
      </c>
      <c r="K1176">
        <v>0.3</v>
      </c>
      <c r="L1176" t="s">
        <v>53</v>
      </c>
      <c r="M1176" t="s">
        <v>129</v>
      </c>
      <c r="O1176">
        <v>0</v>
      </c>
      <c r="P1176" t="s">
        <v>607</v>
      </c>
      <c r="Q1176" t="s">
        <v>432</v>
      </c>
      <c r="S1176" t="s">
        <v>1182</v>
      </c>
      <c r="U1176" t="s">
        <v>42</v>
      </c>
      <c r="V1176" t="s">
        <v>128</v>
      </c>
      <c r="W1176" t="s">
        <v>129</v>
      </c>
      <c r="X1176" s="1">
        <v>25569</v>
      </c>
      <c r="Y1176" t="s">
        <v>130</v>
      </c>
      <c r="Z1176" t="s">
        <v>66</v>
      </c>
      <c r="AA1176" t="s">
        <v>359</v>
      </c>
      <c r="AB1176" t="s">
        <v>148</v>
      </c>
      <c r="AD1176" t="s">
        <v>66</v>
      </c>
      <c r="AE1176">
        <v>0</v>
      </c>
      <c r="AF1176" t="s">
        <v>1244</v>
      </c>
      <c r="AG1176" t="s">
        <v>129</v>
      </c>
      <c r="AH1176" t="s">
        <v>129</v>
      </c>
      <c r="AI1176" t="s">
        <v>129</v>
      </c>
      <c r="AJ1176" t="s">
        <v>146</v>
      </c>
      <c r="AK1176" t="s">
        <v>129</v>
      </c>
      <c r="AL1176" t="s">
        <v>187</v>
      </c>
      <c r="AM1176" t="s">
        <v>3236</v>
      </c>
      <c r="AO1176" t="s">
        <v>136</v>
      </c>
      <c r="AT1176">
        <v>0</v>
      </c>
      <c r="AU1176">
        <v>0</v>
      </c>
      <c r="AW1176" t="s">
        <v>137</v>
      </c>
      <c r="AX1176" t="s">
        <v>138</v>
      </c>
      <c r="AZ1176" t="s">
        <v>42</v>
      </c>
      <c r="BD1176" t="s">
        <v>173</v>
      </c>
      <c r="BF1176">
        <v>-117.343937</v>
      </c>
      <c r="BG1176">
        <v>34.121395</v>
      </c>
    </row>
    <row r="1177" spans="1:59" x14ac:dyDescent="0.3">
      <c r="A1177">
        <v>1274</v>
      </c>
      <c r="B1177">
        <v>6289</v>
      </c>
      <c r="C1177" t="s">
        <v>3237</v>
      </c>
      <c r="D1177" t="s">
        <v>3238</v>
      </c>
      <c r="E1177" t="s">
        <v>201</v>
      </c>
      <c r="F1177">
        <v>-117.348776</v>
      </c>
      <c r="G1177">
        <v>34.121394000000002</v>
      </c>
      <c r="H1177" t="s">
        <v>349</v>
      </c>
      <c r="I1177">
        <v>1.5</v>
      </c>
      <c r="J1177">
        <v>3.4</v>
      </c>
      <c r="K1177">
        <v>4.9000000000000004</v>
      </c>
      <c r="L1177" t="s">
        <v>53</v>
      </c>
      <c r="M1177" t="s">
        <v>129</v>
      </c>
      <c r="N1177" t="s">
        <v>125</v>
      </c>
      <c r="O1177">
        <v>0</v>
      </c>
      <c r="P1177" t="s">
        <v>358</v>
      </c>
      <c r="R1177" t="s">
        <v>66</v>
      </c>
      <c r="S1177" t="s">
        <v>127</v>
      </c>
      <c r="T1177" t="s">
        <v>66</v>
      </c>
      <c r="U1177" t="s">
        <v>42</v>
      </c>
      <c r="V1177" t="s">
        <v>157</v>
      </c>
      <c r="W1177" t="s">
        <v>146</v>
      </c>
      <c r="X1177" s="1">
        <v>37227</v>
      </c>
      <c r="Y1177" t="s">
        <v>130</v>
      </c>
      <c r="Z1177" t="s">
        <v>170</v>
      </c>
      <c r="AA1177" t="s">
        <v>359</v>
      </c>
      <c r="AB1177" t="s">
        <v>148</v>
      </c>
      <c r="AD1177" t="s">
        <v>66</v>
      </c>
      <c r="AE1177">
        <v>0</v>
      </c>
      <c r="AF1177" t="s">
        <v>3239</v>
      </c>
      <c r="AG1177" t="s">
        <v>129</v>
      </c>
      <c r="AH1177" t="s">
        <v>129</v>
      </c>
      <c r="AI1177" t="s">
        <v>129</v>
      </c>
      <c r="AJ1177" t="s">
        <v>146</v>
      </c>
      <c r="AK1177" t="s">
        <v>146</v>
      </c>
      <c r="AL1177" t="s">
        <v>187</v>
      </c>
      <c r="AM1177" t="s">
        <v>468</v>
      </c>
      <c r="AO1177" t="s">
        <v>136</v>
      </c>
      <c r="AP1177">
        <v>3</v>
      </c>
      <c r="AQ1177" t="s">
        <v>151</v>
      </c>
      <c r="AR1177" t="s">
        <v>538</v>
      </c>
      <c r="AS1177" t="s">
        <v>53</v>
      </c>
      <c r="AT1177">
        <v>0</v>
      </c>
      <c r="AU1177">
        <v>0</v>
      </c>
      <c r="AW1177" t="s">
        <v>137</v>
      </c>
      <c r="AX1177" t="s">
        <v>138</v>
      </c>
      <c r="AY1177" t="s">
        <v>53</v>
      </c>
      <c r="AZ1177" t="s">
        <v>42</v>
      </c>
      <c r="BA1177" t="s">
        <v>42</v>
      </c>
      <c r="BD1177" t="s">
        <v>173</v>
      </c>
      <c r="BF1177">
        <v>-117.34915150942599</v>
      </c>
      <c r="BG1177">
        <v>34.121482818723102</v>
      </c>
    </row>
    <row r="1178" spans="1:59" x14ac:dyDescent="0.3">
      <c r="A1178">
        <v>1275</v>
      </c>
      <c r="B1178">
        <v>6290</v>
      </c>
      <c r="C1178" t="s">
        <v>3240</v>
      </c>
      <c r="D1178" t="s">
        <v>3241</v>
      </c>
      <c r="E1178" t="s">
        <v>201</v>
      </c>
      <c r="F1178">
        <v>-117.353069</v>
      </c>
      <c r="G1178">
        <v>34.121400000000001</v>
      </c>
      <c r="H1178" t="s">
        <v>349</v>
      </c>
      <c r="I1178">
        <v>6.5</v>
      </c>
      <c r="J1178">
        <v>0.9</v>
      </c>
      <c r="K1178">
        <v>7.4</v>
      </c>
      <c r="L1178" t="s">
        <v>31</v>
      </c>
      <c r="M1178" t="s">
        <v>129</v>
      </c>
      <c r="N1178" t="s">
        <v>125</v>
      </c>
      <c r="O1178">
        <v>0</v>
      </c>
      <c r="P1178" t="s">
        <v>358</v>
      </c>
      <c r="S1178" t="s">
        <v>144</v>
      </c>
      <c r="T1178" t="s">
        <v>202</v>
      </c>
      <c r="U1178" t="s">
        <v>28</v>
      </c>
      <c r="V1178" t="s">
        <v>156</v>
      </c>
      <c r="W1178" t="s">
        <v>146</v>
      </c>
      <c r="X1178" s="1">
        <v>37227</v>
      </c>
      <c r="Y1178" t="s">
        <v>145</v>
      </c>
      <c r="Z1178" t="s">
        <v>203</v>
      </c>
      <c r="AA1178" t="s">
        <v>359</v>
      </c>
      <c r="AB1178" t="s">
        <v>204</v>
      </c>
      <c r="AC1178" t="s">
        <v>133</v>
      </c>
      <c r="AD1178" t="s">
        <v>59</v>
      </c>
      <c r="AE1178">
        <v>0</v>
      </c>
      <c r="AG1178" t="s">
        <v>146</v>
      </c>
      <c r="AH1178" t="s">
        <v>146</v>
      </c>
      <c r="AI1178" t="s">
        <v>146</v>
      </c>
      <c r="AJ1178" t="s">
        <v>146</v>
      </c>
      <c r="AK1178" t="s">
        <v>146</v>
      </c>
      <c r="AL1178" t="s">
        <v>187</v>
      </c>
      <c r="AN1178" t="s">
        <v>735</v>
      </c>
      <c r="AO1178" t="s">
        <v>136</v>
      </c>
      <c r="AP1178">
        <v>3</v>
      </c>
      <c r="AQ1178" t="s">
        <v>164</v>
      </c>
      <c r="AR1178" t="s">
        <v>164</v>
      </c>
      <c r="AS1178" t="s">
        <v>53</v>
      </c>
      <c r="AT1178">
        <v>12</v>
      </c>
      <c r="AU1178">
        <v>26</v>
      </c>
      <c r="AW1178" t="s">
        <v>137</v>
      </c>
      <c r="AX1178" t="s">
        <v>138</v>
      </c>
      <c r="AY1178" t="s">
        <v>53</v>
      </c>
      <c r="AZ1178" t="s">
        <v>42</v>
      </c>
      <c r="BA1178" t="s">
        <v>42</v>
      </c>
      <c r="BD1178" t="s">
        <v>173</v>
      </c>
      <c r="BF1178">
        <v>-117.35331254438201</v>
      </c>
      <c r="BG1178">
        <v>34.1214968124103</v>
      </c>
    </row>
    <row r="1179" spans="1:59" x14ac:dyDescent="0.3">
      <c r="A1179">
        <v>1276</v>
      </c>
      <c r="B1179">
        <v>6291</v>
      </c>
      <c r="C1179" t="s">
        <v>3242</v>
      </c>
      <c r="D1179" t="s">
        <v>3243</v>
      </c>
      <c r="E1179" t="s">
        <v>201</v>
      </c>
      <c r="F1179">
        <v>-117.357439</v>
      </c>
      <c r="G1179">
        <v>34.121403999999998</v>
      </c>
      <c r="H1179" t="s">
        <v>349</v>
      </c>
      <c r="I1179">
        <v>4.8</v>
      </c>
      <c r="J1179">
        <v>2.7</v>
      </c>
      <c r="K1179">
        <v>7.5</v>
      </c>
      <c r="L1179" t="s">
        <v>31</v>
      </c>
      <c r="M1179" t="s">
        <v>129</v>
      </c>
      <c r="N1179" t="s">
        <v>125</v>
      </c>
      <c r="O1179">
        <v>0</v>
      </c>
      <c r="P1179" t="s">
        <v>358</v>
      </c>
      <c r="R1179" t="s">
        <v>66</v>
      </c>
      <c r="S1179" t="s">
        <v>144</v>
      </c>
      <c r="T1179" t="s">
        <v>202</v>
      </c>
      <c r="U1179" t="s">
        <v>28</v>
      </c>
      <c r="V1179" t="s">
        <v>156</v>
      </c>
      <c r="W1179" t="s">
        <v>146</v>
      </c>
      <c r="X1179" s="1">
        <v>37227</v>
      </c>
      <c r="Y1179" t="s">
        <v>145</v>
      </c>
      <c r="Z1179" t="s">
        <v>203</v>
      </c>
      <c r="AA1179" t="s">
        <v>359</v>
      </c>
      <c r="AB1179" t="s">
        <v>204</v>
      </c>
      <c r="AC1179" t="s">
        <v>133</v>
      </c>
      <c r="AD1179" t="s">
        <v>59</v>
      </c>
      <c r="AE1179">
        <v>0</v>
      </c>
      <c r="AG1179" t="s">
        <v>146</v>
      </c>
      <c r="AH1179" t="s">
        <v>146</v>
      </c>
      <c r="AI1179" t="s">
        <v>146</v>
      </c>
      <c r="AJ1179" t="s">
        <v>146</v>
      </c>
      <c r="AK1179" t="s">
        <v>146</v>
      </c>
      <c r="AL1179" t="s">
        <v>187</v>
      </c>
      <c r="AO1179" t="s">
        <v>136</v>
      </c>
      <c r="AP1179">
        <v>3</v>
      </c>
      <c r="AQ1179" t="s">
        <v>164</v>
      </c>
      <c r="AR1179" t="s">
        <v>164</v>
      </c>
      <c r="AS1179" t="s">
        <v>53</v>
      </c>
      <c r="AT1179">
        <v>12</v>
      </c>
      <c r="AU1179">
        <v>30</v>
      </c>
      <c r="AW1179" t="s">
        <v>137</v>
      </c>
      <c r="AX1179" t="s">
        <v>138</v>
      </c>
      <c r="AY1179" t="s">
        <v>53</v>
      </c>
      <c r="AZ1179" t="s">
        <v>42</v>
      </c>
      <c r="BA1179" t="s">
        <v>42</v>
      </c>
      <c r="BD1179" t="s">
        <v>173</v>
      </c>
      <c r="BF1179">
        <v>-117.357790905855</v>
      </c>
      <c r="BG1179">
        <v>34.121491042298601</v>
      </c>
    </row>
    <row r="1180" spans="1:59" x14ac:dyDescent="0.3">
      <c r="A1180">
        <v>1277</v>
      </c>
      <c r="B1180">
        <v>6292</v>
      </c>
      <c r="C1180" t="s">
        <v>3244</v>
      </c>
      <c r="D1180" t="s">
        <v>3245</v>
      </c>
      <c r="E1180" t="s">
        <v>201</v>
      </c>
      <c r="F1180">
        <v>-117.36177499999999</v>
      </c>
      <c r="G1180">
        <v>34.121408000000002</v>
      </c>
      <c r="H1180" t="s">
        <v>349</v>
      </c>
      <c r="I1180">
        <v>1.7</v>
      </c>
      <c r="J1180">
        <v>2.2000000000000002</v>
      </c>
      <c r="K1180">
        <v>3.9</v>
      </c>
      <c r="L1180" t="s">
        <v>31</v>
      </c>
      <c r="M1180" t="s">
        <v>129</v>
      </c>
      <c r="N1180" t="s">
        <v>125</v>
      </c>
      <c r="O1180">
        <v>0</v>
      </c>
      <c r="P1180" t="s">
        <v>195</v>
      </c>
      <c r="S1180" t="s">
        <v>144</v>
      </c>
      <c r="T1180" t="s">
        <v>202</v>
      </c>
      <c r="U1180" t="s">
        <v>28</v>
      </c>
      <c r="V1180" t="s">
        <v>157</v>
      </c>
      <c r="W1180" t="s">
        <v>146</v>
      </c>
      <c r="X1180" s="1">
        <v>37227</v>
      </c>
      <c r="Y1180" t="s">
        <v>145</v>
      </c>
      <c r="Z1180" t="s">
        <v>203</v>
      </c>
      <c r="AA1180" t="s">
        <v>1686</v>
      </c>
      <c r="AB1180" t="s">
        <v>204</v>
      </c>
      <c r="AC1180" t="s">
        <v>133</v>
      </c>
      <c r="AD1180" t="s">
        <v>59</v>
      </c>
      <c r="AE1180">
        <v>0</v>
      </c>
      <c r="AG1180" t="s">
        <v>146</v>
      </c>
      <c r="AH1180" t="s">
        <v>146</v>
      </c>
      <c r="AI1180" t="s">
        <v>146</v>
      </c>
      <c r="AJ1180" t="s">
        <v>146</v>
      </c>
      <c r="AK1180" t="s">
        <v>146</v>
      </c>
      <c r="AL1180" t="s">
        <v>187</v>
      </c>
      <c r="AO1180" t="s">
        <v>136</v>
      </c>
      <c r="AP1180">
        <v>4</v>
      </c>
      <c r="AQ1180" t="s">
        <v>164</v>
      </c>
      <c r="AR1180" t="s">
        <v>164</v>
      </c>
      <c r="AS1180" t="s">
        <v>53</v>
      </c>
      <c r="AT1180">
        <v>13</v>
      </c>
      <c r="AU1180">
        <v>27</v>
      </c>
      <c r="AW1180" t="s">
        <v>137</v>
      </c>
      <c r="AX1180" t="s">
        <v>138</v>
      </c>
      <c r="AY1180" t="s">
        <v>53</v>
      </c>
      <c r="AZ1180" t="s">
        <v>42</v>
      </c>
      <c r="BA1180" t="s">
        <v>42</v>
      </c>
      <c r="BD1180" t="s">
        <v>173</v>
      </c>
      <c r="BF1180">
        <v>-117.36213548895699</v>
      </c>
      <c r="BG1180">
        <v>34.121495930501503</v>
      </c>
    </row>
    <row r="1181" spans="1:59" x14ac:dyDescent="0.3">
      <c r="A1181">
        <v>1278</v>
      </c>
      <c r="B1181">
        <v>6293</v>
      </c>
      <c r="C1181" t="s">
        <v>3246</v>
      </c>
      <c r="D1181" t="s">
        <v>3247</v>
      </c>
      <c r="E1181" t="s">
        <v>201</v>
      </c>
      <c r="F1181">
        <v>-117.36584999999999</v>
      </c>
      <c r="G1181">
        <v>34.121397000000002</v>
      </c>
      <c r="H1181" t="s">
        <v>349</v>
      </c>
      <c r="I1181">
        <v>3</v>
      </c>
      <c r="J1181">
        <v>5.4</v>
      </c>
      <c r="K1181">
        <v>8.4</v>
      </c>
      <c r="L1181" t="s">
        <v>31</v>
      </c>
      <c r="M1181" t="s">
        <v>129</v>
      </c>
      <c r="N1181" t="s">
        <v>125</v>
      </c>
      <c r="O1181">
        <v>0</v>
      </c>
      <c r="P1181" t="s">
        <v>358</v>
      </c>
      <c r="Q1181" t="s">
        <v>254</v>
      </c>
      <c r="R1181" t="s">
        <v>66</v>
      </c>
      <c r="S1181" t="s">
        <v>144</v>
      </c>
      <c r="T1181" t="s">
        <v>202</v>
      </c>
      <c r="U1181" t="s">
        <v>28</v>
      </c>
      <c r="V1181" t="s">
        <v>157</v>
      </c>
      <c r="W1181" t="s">
        <v>146</v>
      </c>
      <c r="X1181" s="1">
        <v>37227</v>
      </c>
      <c r="Y1181" t="s">
        <v>145</v>
      </c>
      <c r="Z1181" t="s">
        <v>203</v>
      </c>
      <c r="AA1181" t="s">
        <v>359</v>
      </c>
      <c r="AB1181" t="s">
        <v>204</v>
      </c>
      <c r="AC1181" t="s">
        <v>133</v>
      </c>
      <c r="AD1181" t="s">
        <v>59</v>
      </c>
      <c r="AE1181">
        <v>0</v>
      </c>
      <c r="AG1181" t="s">
        <v>146</v>
      </c>
      <c r="AH1181" t="s">
        <v>146</v>
      </c>
      <c r="AI1181" t="s">
        <v>146</v>
      </c>
      <c r="AJ1181" t="s">
        <v>146</v>
      </c>
      <c r="AK1181" t="s">
        <v>146</v>
      </c>
      <c r="AL1181" t="s">
        <v>187</v>
      </c>
      <c r="AO1181" t="s">
        <v>136</v>
      </c>
      <c r="AP1181">
        <v>4</v>
      </c>
      <c r="AQ1181" t="s">
        <v>164</v>
      </c>
      <c r="AR1181" t="s">
        <v>164</v>
      </c>
      <c r="AS1181" t="s">
        <v>53</v>
      </c>
      <c r="AT1181">
        <v>13</v>
      </c>
      <c r="AU1181">
        <v>25</v>
      </c>
      <c r="AW1181" t="s">
        <v>137</v>
      </c>
      <c r="AX1181" t="s">
        <v>138</v>
      </c>
      <c r="AY1181" t="s">
        <v>53</v>
      </c>
      <c r="AZ1181" t="s">
        <v>42</v>
      </c>
      <c r="BA1181" t="s">
        <v>42</v>
      </c>
      <c r="BD1181" t="s">
        <v>173</v>
      </c>
      <c r="BF1181">
        <v>-117.36576095071</v>
      </c>
      <c r="BG1181">
        <v>34.121496476932997</v>
      </c>
    </row>
    <row r="1182" spans="1:59" x14ac:dyDescent="0.3">
      <c r="A1182">
        <v>1279</v>
      </c>
      <c r="B1182">
        <v>6294</v>
      </c>
      <c r="C1182" t="s">
        <v>3248</v>
      </c>
      <c r="D1182" t="s">
        <v>3249</v>
      </c>
      <c r="E1182" t="s">
        <v>201</v>
      </c>
      <c r="F1182">
        <v>-117.368613</v>
      </c>
      <c r="G1182">
        <v>34.121392999999998</v>
      </c>
      <c r="H1182" t="s">
        <v>349</v>
      </c>
      <c r="I1182">
        <v>3.2</v>
      </c>
      <c r="J1182">
        <v>12.2</v>
      </c>
      <c r="K1182">
        <v>15.4</v>
      </c>
      <c r="L1182" t="s">
        <v>31</v>
      </c>
      <c r="M1182" t="s">
        <v>129</v>
      </c>
      <c r="N1182" t="s">
        <v>125</v>
      </c>
      <c r="O1182">
        <v>0</v>
      </c>
      <c r="P1182" t="s">
        <v>358</v>
      </c>
      <c r="R1182" t="s">
        <v>66</v>
      </c>
      <c r="S1182" t="s">
        <v>144</v>
      </c>
      <c r="T1182" t="s">
        <v>202</v>
      </c>
      <c r="U1182" t="s">
        <v>28</v>
      </c>
      <c r="V1182" t="s">
        <v>157</v>
      </c>
      <c r="W1182" t="s">
        <v>146</v>
      </c>
      <c r="X1182" s="1">
        <v>37227</v>
      </c>
      <c r="Y1182" t="s">
        <v>145</v>
      </c>
      <c r="Z1182" t="s">
        <v>203</v>
      </c>
      <c r="AA1182" t="s">
        <v>359</v>
      </c>
      <c r="AB1182" t="s">
        <v>204</v>
      </c>
      <c r="AD1182" t="s">
        <v>59</v>
      </c>
      <c r="AE1182">
        <v>0</v>
      </c>
      <c r="AG1182" t="s">
        <v>146</v>
      </c>
      <c r="AH1182" t="s">
        <v>146</v>
      </c>
      <c r="AI1182" t="s">
        <v>146</v>
      </c>
      <c r="AJ1182" t="s">
        <v>146</v>
      </c>
      <c r="AK1182" t="s">
        <v>146</v>
      </c>
      <c r="AL1182" t="s">
        <v>187</v>
      </c>
      <c r="AM1182" t="s">
        <v>3250</v>
      </c>
      <c r="AO1182" t="s">
        <v>136</v>
      </c>
      <c r="AP1182">
        <v>5</v>
      </c>
      <c r="AQ1182" t="s">
        <v>164</v>
      </c>
      <c r="AR1182" t="s">
        <v>164</v>
      </c>
      <c r="AS1182" t="s">
        <v>53</v>
      </c>
      <c r="AT1182">
        <v>14</v>
      </c>
      <c r="AU1182">
        <v>25</v>
      </c>
      <c r="AW1182" t="s">
        <v>137</v>
      </c>
      <c r="AX1182" t="s">
        <v>138</v>
      </c>
      <c r="AY1182" t="s">
        <v>53</v>
      </c>
      <c r="AZ1182" t="s">
        <v>42</v>
      </c>
      <c r="BA1182" t="s">
        <v>42</v>
      </c>
      <c r="BD1182" t="s">
        <v>173</v>
      </c>
      <c r="BF1182">
        <v>-117.368934865082</v>
      </c>
      <c r="BG1182">
        <v>34.121475601443599</v>
      </c>
    </row>
    <row r="1183" spans="1:59" x14ac:dyDescent="0.3">
      <c r="A1183">
        <v>1280</v>
      </c>
      <c r="B1183">
        <v>78</v>
      </c>
      <c r="C1183" t="s">
        <v>3251</v>
      </c>
      <c r="D1183" t="s">
        <v>3252</v>
      </c>
      <c r="E1183" t="s">
        <v>201</v>
      </c>
      <c r="F1183">
        <v>-117.370558</v>
      </c>
      <c r="G1183">
        <v>34.121388000000003</v>
      </c>
      <c r="H1183" t="s">
        <v>349</v>
      </c>
      <c r="I1183">
        <v>4.9000000000000004</v>
      </c>
      <c r="J1183">
        <v>10.3</v>
      </c>
      <c r="K1183">
        <v>15.2</v>
      </c>
      <c r="L1183" t="s">
        <v>31</v>
      </c>
      <c r="M1183" t="s">
        <v>129</v>
      </c>
      <c r="N1183" t="s">
        <v>235</v>
      </c>
      <c r="O1183">
        <v>0</v>
      </c>
      <c r="P1183" t="s">
        <v>195</v>
      </c>
      <c r="R1183" t="s">
        <v>66</v>
      </c>
      <c r="S1183" t="s">
        <v>144</v>
      </c>
      <c r="T1183" t="s">
        <v>202</v>
      </c>
      <c r="U1183" t="s">
        <v>28</v>
      </c>
      <c r="V1183" t="s">
        <v>156</v>
      </c>
      <c r="W1183" t="s">
        <v>146</v>
      </c>
      <c r="X1183" s="1">
        <v>37227</v>
      </c>
      <c r="Y1183" t="s">
        <v>145</v>
      </c>
      <c r="Z1183" t="s">
        <v>131</v>
      </c>
      <c r="AA1183" t="s">
        <v>1664</v>
      </c>
      <c r="AB1183" t="s">
        <v>204</v>
      </c>
      <c r="AC1183" t="s">
        <v>133</v>
      </c>
      <c r="AD1183" t="s">
        <v>59</v>
      </c>
      <c r="AE1183">
        <v>0</v>
      </c>
      <c r="AG1183" t="s">
        <v>146</v>
      </c>
      <c r="AH1183" t="s">
        <v>146</v>
      </c>
      <c r="AI1183" t="s">
        <v>146</v>
      </c>
      <c r="AJ1183" t="s">
        <v>146</v>
      </c>
      <c r="AK1183" t="s">
        <v>146</v>
      </c>
      <c r="AL1183" t="s">
        <v>150</v>
      </c>
      <c r="AO1183" t="s">
        <v>136</v>
      </c>
      <c r="AP1183">
        <v>6</v>
      </c>
      <c r="AQ1183" t="s">
        <v>164</v>
      </c>
      <c r="AR1183" t="s">
        <v>164</v>
      </c>
      <c r="AS1183" t="s">
        <v>53</v>
      </c>
      <c r="AT1183">
        <v>9</v>
      </c>
      <c r="AU1183">
        <v>24</v>
      </c>
      <c r="AV1183" t="s">
        <v>150</v>
      </c>
      <c r="AW1183" t="s">
        <v>137</v>
      </c>
      <c r="AX1183" t="s">
        <v>138</v>
      </c>
      <c r="AY1183" t="s">
        <v>53</v>
      </c>
      <c r="AZ1183" t="s">
        <v>42</v>
      </c>
      <c r="BA1183" t="s">
        <v>42</v>
      </c>
      <c r="BD1183" t="s">
        <v>173</v>
      </c>
      <c r="BF1183">
        <v>-117.371306336315</v>
      </c>
      <c r="BG1183">
        <v>34.1214772627822</v>
      </c>
    </row>
    <row r="1184" spans="1:59" x14ac:dyDescent="0.3">
      <c r="A1184">
        <v>1281</v>
      </c>
      <c r="B1184">
        <v>6295</v>
      </c>
      <c r="C1184" t="s">
        <v>3253</v>
      </c>
      <c r="D1184" t="s">
        <v>3254</v>
      </c>
      <c r="E1184" t="s">
        <v>201</v>
      </c>
      <c r="F1184">
        <v>-117.37484000000001</v>
      </c>
      <c r="G1184">
        <v>34.121392999999998</v>
      </c>
      <c r="H1184" t="s">
        <v>349</v>
      </c>
      <c r="I1184">
        <v>3.8</v>
      </c>
      <c r="J1184">
        <v>9.5</v>
      </c>
      <c r="K1184">
        <v>13.3</v>
      </c>
      <c r="L1184" t="s">
        <v>31</v>
      </c>
      <c r="M1184" t="s">
        <v>129</v>
      </c>
      <c r="N1184" t="s">
        <v>125</v>
      </c>
      <c r="O1184">
        <v>0</v>
      </c>
      <c r="P1184" t="s">
        <v>358</v>
      </c>
      <c r="R1184" t="s">
        <v>66</v>
      </c>
      <c r="S1184" t="s">
        <v>144</v>
      </c>
      <c r="T1184" t="s">
        <v>202</v>
      </c>
      <c r="U1184" t="s">
        <v>21</v>
      </c>
      <c r="V1184" t="s">
        <v>157</v>
      </c>
      <c r="W1184" t="s">
        <v>146</v>
      </c>
      <c r="X1184" s="1">
        <v>37227</v>
      </c>
      <c r="Y1184" t="s">
        <v>145</v>
      </c>
      <c r="Z1184" t="s">
        <v>131</v>
      </c>
      <c r="AA1184" t="s">
        <v>359</v>
      </c>
      <c r="AB1184" t="s">
        <v>204</v>
      </c>
      <c r="AC1184" t="s">
        <v>133</v>
      </c>
      <c r="AD1184" t="s">
        <v>59</v>
      </c>
      <c r="AE1184">
        <v>0</v>
      </c>
      <c r="AG1184" t="s">
        <v>146</v>
      </c>
      <c r="AH1184" t="s">
        <v>146</v>
      </c>
      <c r="AI1184" t="s">
        <v>146</v>
      </c>
      <c r="AJ1184" t="s">
        <v>146</v>
      </c>
      <c r="AK1184" t="s">
        <v>146</v>
      </c>
      <c r="AL1184" t="s">
        <v>150</v>
      </c>
      <c r="AO1184" t="s">
        <v>136</v>
      </c>
      <c r="AP1184">
        <v>6</v>
      </c>
      <c r="AQ1184" t="s">
        <v>164</v>
      </c>
      <c r="AR1184" t="s">
        <v>164</v>
      </c>
      <c r="AS1184" t="s">
        <v>53</v>
      </c>
      <c r="AT1184">
        <v>12</v>
      </c>
      <c r="AU1184">
        <v>25</v>
      </c>
      <c r="AV1184" t="s">
        <v>150</v>
      </c>
      <c r="AW1184" t="s">
        <v>137</v>
      </c>
      <c r="AX1184" t="s">
        <v>138</v>
      </c>
      <c r="AY1184" t="s">
        <v>53</v>
      </c>
      <c r="AZ1184" t="s">
        <v>42</v>
      </c>
      <c r="BA1184" t="s">
        <v>42</v>
      </c>
      <c r="BD1184" t="s">
        <v>173</v>
      </c>
      <c r="BF1184">
        <v>-117.375689723947</v>
      </c>
      <c r="BG1184">
        <v>34.121469828215403</v>
      </c>
    </row>
    <row r="1185" spans="1:59" x14ac:dyDescent="0.3">
      <c r="A1185">
        <v>1282</v>
      </c>
      <c r="B1185">
        <v>6296</v>
      </c>
      <c r="C1185" t="s">
        <v>3255</v>
      </c>
      <c r="D1185" t="s">
        <v>3256</v>
      </c>
      <c r="E1185" t="s">
        <v>201</v>
      </c>
      <c r="F1185">
        <v>-117.379177</v>
      </c>
      <c r="G1185">
        <v>34.121414000000001</v>
      </c>
      <c r="H1185" t="s">
        <v>349</v>
      </c>
      <c r="I1185">
        <v>4.4000000000000004</v>
      </c>
      <c r="J1185">
        <v>5.0999999999999996</v>
      </c>
      <c r="K1185">
        <v>9.5</v>
      </c>
      <c r="L1185" t="s">
        <v>31</v>
      </c>
      <c r="M1185" t="s">
        <v>129</v>
      </c>
      <c r="N1185" t="s">
        <v>125</v>
      </c>
      <c r="O1185">
        <v>0</v>
      </c>
      <c r="P1185" t="s">
        <v>358</v>
      </c>
      <c r="R1185" t="s">
        <v>66</v>
      </c>
      <c r="S1185" t="s">
        <v>144</v>
      </c>
      <c r="T1185" t="s">
        <v>202</v>
      </c>
      <c r="U1185" t="s">
        <v>28</v>
      </c>
      <c r="V1185" t="s">
        <v>157</v>
      </c>
      <c r="W1185" t="s">
        <v>146</v>
      </c>
      <c r="X1185" s="1">
        <v>37227</v>
      </c>
      <c r="Y1185" t="s">
        <v>145</v>
      </c>
      <c r="Z1185" t="s">
        <v>203</v>
      </c>
      <c r="AA1185" t="s">
        <v>359</v>
      </c>
      <c r="AB1185" t="s">
        <v>204</v>
      </c>
      <c r="AC1185" t="s">
        <v>133</v>
      </c>
      <c r="AD1185" t="s">
        <v>59</v>
      </c>
      <c r="AE1185">
        <v>0</v>
      </c>
      <c r="AG1185" t="s">
        <v>146</v>
      </c>
      <c r="AH1185" t="s">
        <v>146</v>
      </c>
      <c r="AI1185" t="s">
        <v>146</v>
      </c>
      <c r="AJ1185" t="s">
        <v>146</v>
      </c>
      <c r="AK1185" t="s">
        <v>146</v>
      </c>
      <c r="AL1185" t="s">
        <v>150</v>
      </c>
      <c r="AO1185" t="s">
        <v>136</v>
      </c>
      <c r="AP1185">
        <v>4</v>
      </c>
      <c r="AQ1185" t="s">
        <v>164</v>
      </c>
      <c r="AR1185" t="s">
        <v>164</v>
      </c>
      <c r="AS1185" t="s">
        <v>53</v>
      </c>
      <c r="AT1185">
        <v>15</v>
      </c>
      <c r="AU1185">
        <v>25</v>
      </c>
      <c r="AV1185" t="s">
        <v>150</v>
      </c>
      <c r="AW1185" t="s">
        <v>137</v>
      </c>
      <c r="AX1185" t="s">
        <v>138</v>
      </c>
      <c r="AY1185" t="s">
        <v>53</v>
      </c>
      <c r="AZ1185" t="s">
        <v>42</v>
      </c>
      <c r="BA1185" t="s">
        <v>42</v>
      </c>
      <c r="BD1185" t="s">
        <v>173</v>
      </c>
      <c r="BF1185">
        <v>-117.379655505968</v>
      </c>
      <c r="BG1185">
        <v>34.121493936529802</v>
      </c>
    </row>
    <row r="1186" spans="1:59" x14ac:dyDescent="0.3">
      <c r="A1186">
        <v>1283</v>
      </c>
      <c r="B1186">
        <v>6297</v>
      </c>
      <c r="C1186" t="s">
        <v>3257</v>
      </c>
      <c r="D1186" t="s">
        <v>3258</v>
      </c>
      <c r="E1186" t="s">
        <v>201</v>
      </c>
      <c r="F1186">
        <v>-117.383106</v>
      </c>
      <c r="G1186">
        <v>34.121419000000003</v>
      </c>
      <c r="H1186" t="s">
        <v>349</v>
      </c>
      <c r="I1186">
        <v>1.4</v>
      </c>
      <c r="J1186">
        <v>1.9</v>
      </c>
      <c r="K1186">
        <v>3.3</v>
      </c>
      <c r="L1186" t="s">
        <v>37</v>
      </c>
      <c r="M1186" t="s">
        <v>129</v>
      </c>
      <c r="N1186" t="s">
        <v>125</v>
      </c>
      <c r="O1186">
        <v>0</v>
      </c>
      <c r="P1186" t="s">
        <v>358</v>
      </c>
      <c r="R1186" t="s">
        <v>66</v>
      </c>
      <c r="S1186" t="s">
        <v>144</v>
      </c>
      <c r="T1186" t="s">
        <v>42</v>
      </c>
      <c r="U1186" t="s">
        <v>42</v>
      </c>
      <c r="V1186" t="s">
        <v>156</v>
      </c>
      <c r="W1186" t="s">
        <v>146</v>
      </c>
      <c r="X1186" s="1">
        <v>37227</v>
      </c>
      <c r="Y1186" t="s">
        <v>145</v>
      </c>
      <c r="Z1186" t="s">
        <v>131</v>
      </c>
      <c r="AA1186" t="s">
        <v>359</v>
      </c>
      <c r="AB1186" t="s">
        <v>148</v>
      </c>
      <c r="AC1186" t="s">
        <v>133</v>
      </c>
      <c r="AD1186" t="s">
        <v>66</v>
      </c>
      <c r="AE1186">
        <v>0</v>
      </c>
      <c r="AF1186" t="s">
        <v>158</v>
      </c>
      <c r="AG1186" t="s">
        <v>146</v>
      </c>
      <c r="AH1186" t="s">
        <v>146</v>
      </c>
      <c r="AI1186" t="s">
        <v>146</v>
      </c>
      <c r="AJ1186" t="s">
        <v>146</v>
      </c>
      <c r="AK1186" t="s">
        <v>146</v>
      </c>
      <c r="AL1186" t="s">
        <v>150</v>
      </c>
      <c r="AO1186" t="s">
        <v>136</v>
      </c>
      <c r="AP1186">
        <v>6</v>
      </c>
      <c r="AQ1186" t="s">
        <v>151</v>
      </c>
      <c r="AR1186" t="s">
        <v>152</v>
      </c>
      <c r="AS1186" t="s">
        <v>53</v>
      </c>
      <c r="AT1186">
        <v>8</v>
      </c>
      <c r="AU1186">
        <v>17</v>
      </c>
      <c r="AV1186" t="s">
        <v>150</v>
      </c>
      <c r="AW1186" t="s">
        <v>137</v>
      </c>
      <c r="AX1186" t="s">
        <v>138</v>
      </c>
      <c r="AY1186" t="s">
        <v>53</v>
      </c>
      <c r="AZ1186" t="s">
        <v>42</v>
      </c>
      <c r="BA1186" t="s">
        <v>42</v>
      </c>
      <c r="BD1186" t="s">
        <v>173</v>
      </c>
      <c r="BF1186">
        <v>-117.38308837939699</v>
      </c>
      <c r="BG1186">
        <v>34.121458185778501</v>
      </c>
    </row>
    <row r="1187" spans="1:59" x14ac:dyDescent="0.3">
      <c r="A1187">
        <v>1284</v>
      </c>
      <c r="B1187">
        <v>8615</v>
      </c>
      <c r="C1187" t="s">
        <v>3259</v>
      </c>
      <c r="D1187" t="s">
        <v>3260</v>
      </c>
      <c r="E1187" t="s">
        <v>201</v>
      </c>
      <c r="F1187">
        <v>-117.392824</v>
      </c>
      <c r="G1187">
        <v>34.121416000000004</v>
      </c>
      <c r="H1187" t="s">
        <v>349</v>
      </c>
      <c r="I1187">
        <v>0</v>
      </c>
      <c r="J1187">
        <v>1.7</v>
      </c>
      <c r="K1187">
        <v>1.7</v>
      </c>
      <c r="L1187" t="s">
        <v>53</v>
      </c>
      <c r="M1187" t="s">
        <v>129</v>
      </c>
      <c r="N1187" t="s">
        <v>235</v>
      </c>
      <c r="O1187">
        <v>0</v>
      </c>
      <c r="P1187" t="s">
        <v>195</v>
      </c>
      <c r="R1187" t="s">
        <v>66</v>
      </c>
      <c r="S1187" t="s">
        <v>127</v>
      </c>
      <c r="T1187" t="s">
        <v>42</v>
      </c>
      <c r="U1187" t="s">
        <v>42</v>
      </c>
      <c r="V1187" t="s">
        <v>128</v>
      </c>
      <c r="W1187" t="s">
        <v>129</v>
      </c>
      <c r="X1187" s="1">
        <v>37227</v>
      </c>
      <c r="Y1187" t="s">
        <v>130</v>
      </c>
      <c r="Z1187" t="s">
        <v>66</v>
      </c>
      <c r="AA1187" t="s">
        <v>3261</v>
      </c>
      <c r="AB1187" t="s">
        <v>148</v>
      </c>
      <c r="AD1187" t="s">
        <v>66</v>
      </c>
      <c r="AE1187">
        <v>0</v>
      </c>
      <c r="AF1187" t="s">
        <v>66</v>
      </c>
      <c r="AG1187" t="s">
        <v>129</v>
      </c>
      <c r="AH1187" t="s">
        <v>129</v>
      </c>
      <c r="AI1187" t="s">
        <v>129</v>
      </c>
      <c r="AJ1187" t="s">
        <v>146</v>
      </c>
      <c r="AK1187" t="s">
        <v>129</v>
      </c>
      <c r="AL1187" t="s">
        <v>187</v>
      </c>
      <c r="AM1187" t="s">
        <v>468</v>
      </c>
      <c r="AO1187" t="s">
        <v>136</v>
      </c>
      <c r="AP1187">
        <v>0</v>
      </c>
      <c r="AQ1187" t="s">
        <v>151</v>
      </c>
      <c r="AR1187" t="s">
        <v>538</v>
      </c>
      <c r="AS1187" t="s">
        <v>53</v>
      </c>
      <c r="AT1187">
        <v>0</v>
      </c>
      <c r="AU1187">
        <v>0</v>
      </c>
      <c r="AW1187" t="s">
        <v>137</v>
      </c>
      <c r="AX1187" t="s">
        <v>138</v>
      </c>
      <c r="AY1187" t="s">
        <v>53</v>
      </c>
      <c r="AZ1187" t="s">
        <v>42</v>
      </c>
      <c r="BA1187" t="s">
        <v>42</v>
      </c>
      <c r="BD1187" t="s">
        <v>173</v>
      </c>
      <c r="BF1187">
        <v>-117.392842204595</v>
      </c>
      <c r="BG1187">
        <v>34.121452154198103</v>
      </c>
    </row>
    <row r="1188" spans="1:59" x14ac:dyDescent="0.3">
      <c r="A1188">
        <v>1285</v>
      </c>
      <c r="B1188">
        <v>6298</v>
      </c>
      <c r="C1188" t="s">
        <v>3262</v>
      </c>
      <c r="D1188" t="s">
        <v>3263</v>
      </c>
      <c r="E1188" t="s">
        <v>201</v>
      </c>
      <c r="F1188">
        <v>-117.396829</v>
      </c>
      <c r="G1188">
        <v>34.121361</v>
      </c>
      <c r="H1188" t="s">
        <v>349</v>
      </c>
      <c r="I1188">
        <v>0.8</v>
      </c>
      <c r="J1188">
        <v>2.2000000000000002</v>
      </c>
      <c r="K1188">
        <v>3</v>
      </c>
      <c r="L1188" t="s">
        <v>53</v>
      </c>
      <c r="M1188" t="s">
        <v>129</v>
      </c>
      <c r="N1188" t="s">
        <v>235</v>
      </c>
      <c r="O1188">
        <v>0</v>
      </c>
      <c r="R1188" t="s">
        <v>66</v>
      </c>
      <c r="S1188" t="s">
        <v>144</v>
      </c>
      <c r="T1188" t="s">
        <v>66</v>
      </c>
      <c r="U1188" t="s">
        <v>42</v>
      </c>
      <c r="V1188" t="s">
        <v>156</v>
      </c>
      <c r="W1188" t="s">
        <v>146</v>
      </c>
      <c r="X1188" s="1">
        <v>37227</v>
      </c>
      <c r="Y1188" t="s">
        <v>156</v>
      </c>
      <c r="Z1188" t="s">
        <v>181</v>
      </c>
      <c r="AA1188" t="s">
        <v>3264</v>
      </c>
      <c r="AB1188" t="s">
        <v>148</v>
      </c>
      <c r="AC1188" t="s">
        <v>133</v>
      </c>
      <c r="AD1188" t="s">
        <v>66</v>
      </c>
      <c r="AE1188">
        <v>0</v>
      </c>
      <c r="AF1188" t="s">
        <v>820</v>
      </c>
      <c r="AG1188" t="s">
        <v>129</v>
      </c>
      <c r="AH1188" t="s">
        <v>129</v>
      </c>
      <c r="AI1188" t="s">
        <v>146</v>
      </c>
      <c r="AJ1188" t="s">
        <v>146</v>
      </c>
      <c r="AK1188" t="s">
        <v>146</v>
      </c>
      <c r="AL1188" t="s">
        <v>187</v>
      </c>
      <c r="AM1188" t="s">
        <v>3265</v>
      </c>
      <c r="AO1188" t="s">
        <v>136</v>
      </c>
      <c r="AP1188">
        <v>5</v>
      </c>
      <c r="AQ1188" t="s">
        <v>151</v>
      </c>
      <c r="AR1188" t="s">
        <v>538</v>
      </c>
      <c r="AS1188" t="s">
        <v>53</v>
      </c>
      <c r="AT1188">
        <v>7</v>
      </c>
      <c r="AU1188">
        <v>12</v>
      </c>
      <c r="AW1188" t="s">
        <v>137</v>
      </c>
      <c r="AX1188" t="s">
        <v>138</v>
      </c>
      <c r="AY1188" t="s">
        <v>53</v>
      </c>
      <c r="AZ1188" t="s">
        <v>42</v>
      </c>
      <c r="BA1188" t="s">
        <v>42</v>
      </c>
      <c r="BD1188" t="s">
        <v>173</v>
      </c>
      <c r="BF1188">
        <v>-117.397028556416</v>
      </c>
      <c r="BG1188">
        <v>34.121453371451999</v>
      </c>
    </row>
    <row r="1189" spans="1:59" x14ac:dyDescent="0.3">
      <c r="A1189">
        <v>1286</v>
      </c>
      <c r="B1189">
        <v>6299</v>
      </c>
      <c r="C1189" t="s">
        <v>3266</v>
      </c>
      <c r="D1189" t="s">
        <v>3267</v>
      </c>
      <c r="E1189" t="s">
        <v>201</v>
      </c>
      <c r="F1189">
        <v>-117.400305</v>
      </c>
      <c r="G1189">
        <v>34.121416000000004</v>
      </c>
      <c r="H1189" t="s">
        <v>349</v>
      </c>
      <c r="I1189">
        <v>1.3</v>
      </c>
      <c r="J1189">
        <v>1.7</v>
      </c>
      <c r="K1189">
        <v>3</v>
      </c>
      <c r="L1189" t="s">
        <v>53</v>
      </c>
      <c r="M1189" t="s">
        <v>129</v>
      </c>
      <c r="N1189" t="s">
        <v>125</v>
      </c>
      <c r="O1189">
        <v>0</v>
      </c>
      <c r="P1189" t="s">
        <v>358</v>
      </c>
      <c r="R1189" t="s">
        <v>66</v>
      </c>
      <c r="S1189" t="s">
        <v>144</v>
      </c>
      <c r="T1189" t="s">
        <v>66</v>
      </c>
      <c r="U1189" t="s">
        <v>42</v>
      </c>
      <c r="V1189" t="s">
        <v>156</v>
      </c>
      <c r="W1189" t="s">
        <v>146</v>
      </c>
      <c r="X1189" s="1">
        <v>25569</v>
      </c>
      <c r="Y1189" t="s">
        <v>157</v>
      </c>
      <c r="Z1189" t="s">
        <v>170</v>
      </c>
      <c r="AA1189" t="s">
        <v>359</v>
      </c>
      <c r="AB1189" t="s">
        <v>148</v>
      </c>
      <c r="AC1189" t="s">
        <v>245</v>
      </c>
      <c r="AD1189" t="s">
        <v>66</v>
      </c>
      <c r="AE1189">
        <v>0</v>
      </c>
      <c r="AF1189" t="s">
        <v>820</v>
      </c>
      <c r="AG1189" t="s">
        <v>129</v>
      </c>
      <c r="AH1189" t="s">
        <v>129</v>
      </c>
      <c r="AI1189" t="s">
        <v>146</v>
      </c>
      <c r="AJ1189" t="s">
        <v>146</v>
      </c>
      <c r="AK1189" t="s">
        <v>146</v>
      </c>
      <c r="AL1189" t="s">
        <v>135</v>
      </c>
      <c r="AM1189" t="s">
        <v>3268</v>
      </c>
      <c r="AO1189" t="s">
        <v>136</v>
      </c>
      <c r="AP1189">
        <v>5</v>
      </c>
      <c r="AQ1189" t="s">
        <v>151</v>
      </c>
      <c r="AR1189" t="s">
        <v>538</v>
      </c>
      <c r="AS1189" t="s">
        <v>53</v>
      </c>
      <c r="AT1189">
        <v>5</v>
      </c>
      <c r="AU1189">
        <v>45</v>
      </c>
      <c r="AW1189" t="s">
        <v>137</v>
      </c>
      <c r="AX1189" t="s">
        <v>138</v>
      </c>
      <c r="AY1189" t="s">
        <v>53</v>
      </c>
      <c r="AZ1189" t="s">
        <v>42</v>
      </c>
      <c r="BA1189" t="s">
        <v>42</v>
      </c>
      <c r="BD1189" t="s">
        <v>173</v>
      </c>
      <c r="BF1189">
        <v>-117.400558</v>
      </c>
      <c r="BG1189">
        <v>34.121406</v>
      </c>
    </row>
    <row r="1190" spans="1:59" x14ac:dyDescent="0.3">
      <c r="A1190">
        <v>1287</v>
      </c>
      <c r="B1190">
        <v>6300</v>
      </c>
      <c r="C1190" t="s">
        <v>3269</v>
      </c>
      <c r="D1190" t="s">
        <v>3270</v>
      </c>
      <c r="E1190" t="s">
        <v>201</v>
      </c>
      <c r="F1190">
        <v>-117.404843</v>
      </c>
      <c r="G1190">
        <v>34.120103</v>
      </c>
      <c r="H1190" t="s">
        <v>349</v>
      </c>
      <c r="I1190">
        <v>2</v>
      </c>
      <c r="J1190">
        <v>0.9</v>
      </c>
      <c r="K1190">
        <v>2.9</v>
      </c>
      <c r="L1190" t="s">
        <v>53</v>
      </c>
      <c r="M1190" t="s">
        <v>129</v>
      </c>
      <c r="N1190" t="s">
        <v>214</v>
      </c>
      <c r="O1190">
        <v>0</v>
      </c>
      <c r="P1190" t="s">
        <v>358</v>
      </c>
      <c r="R1190" t="s">
        <v>66</v>
      </c>
      <c r="S1190" t="s">
        <v>144</v>
      </c>
      <c r="T1190" t="s">
        <v>66</v>
      </c>
      <c r="U1190" t="s">
        <v>42</v>
      </c>
      <c r="V1190" t="s">
        <v>145</v>
      </c>
      <c r="W1190" t="s">
        <v>146</v>
      </c>
      <c r="X1190" s="1">
        <v>37227</v>
      </c>
      <c r="Y1190" t="s">
        <v>145</v>
      </c>
      <c r="Z1190" t="s">
        <v>170</v>
      </c>
      <c r="AA1190" t="s">
        <v>359</v>
      </c>
      <c r="AB1190" t="s">
        <v>148</v>
      </c>
      <c r="AC1190" t="s">
        <v>245</v>
      </c>
      <c r="AD1190" t="s">
        <v>66</v>
      </c>
      <c r="AE1190">
        <v>0</v>
      </c>
      <c r="AF1190" t="s">
        <v>3271</v>
      </c>
      <c r="AG1190" t="s">
        <v>146</v>
      </c>
      <c r="AH1190" t="s">
        <v>146</v>
      </c>
      <c r="AI1190" t="s">
        <v>146</v>
      </c>
      <c r="AJ1190" t="s">
        <v>146</v>
      </c>
      <c r="AK1190" t="s">
        <v>146</v>
      </c>
      <c r="AL1190" t="s">
        <v>187</v>
      </c>
      <c r="AN1190" t="s">
        <v>217</v>
      </c>
      <c r="AO1190" t="s">
        <v>136</v>
      </c>
      <c r="AP1190">
        <v>5</v>
      </c>
      <c r="AQ1190" t="s">
        <v>151</v>
      </c>
      <c r="AR1190" t="s">
        <v>538</v>
      </c>
      <c r="AS1190" t="s">
        <v>53</v>
      </c>
      <c r="AT1190">
        <v>17</v>
      </c>
      <c r="AU1190">
        <v>25</v>
      </c>
      <c r="AW1190" t="s">
        <v>137</v>
      </c>
      <c r="AX1190" t="s">
        <v>138</v>
      </c>
      <c r="AY1190" t="s">
        <v>53</v>
      </c>
      <c r="AZ1190" t="s">
        <v>42</v>
      </c>
      <c r="BA1190" t="s">
        <v>42</v>
      </c>
      <c r="BD1190" t="s">
        <v>173</v>
      </c>
      <c r="BF1190">
        <v>-117.405721</v>
      </c>
      <c r="BG1190">
        <v>34.121409</v>
      </c>
    </row>
    <row r="1191" spans="1:59" x14ac:dyDescent="0.3">
      <c r="A1191">
        <v>1288</v>
      </c>
      <c r="B1191">
        <v>6301</v>
      </c>
      <c r="C1191" t="s">
        <v>3272</v>
      </c>
      <c r="D1191" t="s">
        <v>3273</v>
      </c>
      <c r="E1191" t="s">
        <v>201</v>
      </c>
      <c r="F1191">
        <v>-117.409828</v>
      </c>
      <c r="G1191">
        <v>34.121386999999999</v>
      </c>
      <c r="H1191" t="s">
        <v>349</v>
      </c>
      <c r="I1191">
        <v>6</v>
      </c>
      <c r="J1191">
        <v>4.0999999999999996</v>
      </c>
      <c r="K1191">
        <v>10.1</v>
      </c>
      <c r="L1191" t="s">
        <v>31</v>
      </c>
      <c r="M1191" t="s">
        <v>129</v>
      </c>
      <c r="N1191" t="s">
        <v>214</v>
      </c>
      <c r="O1191">
        <v>0</v>
      </c>
      <c r="P1191" t="s">
        <v>358</v>
      </c>
      <c r="R1191" t="s">
        <v>66</v>
      </c>
      <c r="S1191" t="s">
        <v>144</v>
      </c>
      <c r="T1191" t="s">
        <v>42</v>
      </c>
      <c r="U1191" t="s">
        <v>42</v>
      </c>
      <c r="V1191" t="s">
        <v>145</v>
      </c>
      <c r="W1191" t="s">
        <v>146</v>
      </c>
      <c r="X1191" s="1">
        <v>37227</v>
      </c>
      <c r="Y1191" t="s">
        <v>145</v>
      </c>
      <c r="Z1191" t="s">
        <v>181</v>
      </c>
      <c r="AA1191" t="s">
        <v>359</v>
      </c>
      <c r="AB1191" t="s">
        <v>148</v>
      </c>
      <c r="AC1191" t="s">
        <v>245</v>
      </c>
      <c r="AD1191" t="s">
        <v>66</v>
      </c>
      <c r="AE1191">
        <v>0</v>
      </c>
      <c r="AF1191" t="s">
        <v>3274</v>
      </c>
      <c r="AG1191" t="s">
        <v>146</v>
      </c>
      <c r="AH1191" t="s">
        <v>146</v>
      </c>
      <c r="AI1191" t="s">
        <v>146</v>
      </c>
      <c r="AJ1191" t="s">
        <v>146</v>
      </c>
      <c r="AK1191" t="s">
        <v>146</v>
      </c>
      <c r="AL1191" t="s">
        <v>187</v>
      </c>
      <c r="AN1191" t="s">
        <v>601</v>
      </c>
      <c r="AO1191" t="s">
        <v>136</v>
      </c>
      <c r="AP1191">
        <v>5</v>
      </c>
      <c r="AQ1191" t="s">
        <v>151</v>
      </c>
      <c r="AR1191" t="s">
        <v>164</v>
      </c>
      <c r="AS1191" t="s">
        <v>53</v>
      </c>
      <c r="AT1191">
        <v>12</v>
      </c>
      <c r="AU1191">
        <v>30</v>
      </c>
      <c r="AW1191" t="s">
        <v>137</v>
      </c>
      <c r="AX1191" t="s">
        <v>138</v>
      </c>
      <c r="AY1191" t="s">
        <v>53</v>
      </c>
      <c r="AZ1191" t="s">
        <v>42</v>
      </c>
      <c r="BA1191" t="s">
        <v>42</v>
      </c>
      <c r="BD1191" t="s">
        <v>173</v>
      </c>
      <c r="BF1191">
        <v>-117.41015844802</v>
      </c>
      <c r="BG1191">
        <v>34.121458054991898</v>
      </c>
    </row>
    <row r="1192" spans="1:59" x14ac:dyDescent="0.3">
      <c r="A1192">
        <v>1289</v>
      </c>
      <c r="B1192">
        <v>6303</v>
      </c>
      <c r="C1192" t="s">
        <v>3275</v>
      </c>
      <c r="D1192" t="s">
        <v>3276</v>
      </c>
      <c r="E1192" t="s">
        <v>201</v>
      </c>
      <c r="F1192">
        <v>-117.419432</v>
      </c>
      <c r="G1192">
        <v>34.121375</v>
      </c>
      <c r="H1192" t="s">
        <v>349</v>
      </c>
      <c r="I1192">
        <v>10.8</v>
      </c>
      <c r="J1192">
        <v>2.9</v>
      </c>
      <c r="K1192">
        <v>13.7</v>
      </c>
      <c r="L1192" t="s">
        <v>53</v>
      </c>
      <c r="M1192" t="s">
        <v>129</v>
      </c>
      <c r="O1192">
        <v>0</v>
      </c>
      <c r="P1192" t="s">
        <v>358</v>
      </c>
      <c r="S1192" t="s">
        <v>144</v>
      </c>
      <c r="T1192" t="s">
        <v>66</v>
      </c>
      <c r="U1192" t="s">
        <v>42</v>
      </c>
      <c r="V1192" t="s">
        <v>145</v>
      </c>
      <c r="W1192" t="s">
        <v>146</v>
      </c>
      <c r="X1192" s="1">
        <v>37227</v>
      </c>
      <c r="Y1192" t="s">
        <v>157</v>
      </c>
      <c r="Z1192" t="s">
        <v>181</v>
      </c>
      <c r="AA1192" t="s">
        <v>359</v>
      </c>
      <c r="AB1192" t="s">
        <v>148</v>
      </c>
      <c r="AD1192" t="s">
        <v>66</v>
      </c>
      <c r="AE1192">
        <v>0</v>
      </c>
      <c r="AF1192" t="s">
        <v>1550</v>
      </c>
      <c r="AG1192" t="s">
        <v>129</v>
      </c>
      <c r="AH1192" t="s">
        <v>129</v>
      </c>
      <c r="AI1192" t="s">
        <v>146</v>
      </c>
      <c r="AJ1192" t="s">
        <v>146</v>
      </c>
      <c r="AK1192" t="s">
        <v>146</v>
      </c>
      <c r="AL1192" t="s">
        <v>187</v>
      </c>
      <c r="AM1192" t="s">
        <v>1369</v>
      </c>
      <c r="AN1192" t="s">
        <v>217</v>
      </c>
      <c r="AO1192" t="s">
        <v>136</v>
      </c>
      <c r="AP1192">
        <v>5</v>
      </c>
      <c r="AQ1192" t="s">
        <v>151</v>
      </c>
      <c r="AR1192" t="s">
        <v>538</v>
      </c>
      <c r="AS1192" t="s">
        <v>53</v>
      </c>
      <c r="AT1192">
        <v>5</v>
      </c>
      <c r="AU1192">
        <v>40</v>
      </c>
      <c r="AW1192" t="s">
        <v>137</v>
      </c>
      <c r="AX1192" t="s">
        <v>138</v>
      </c>
      <c r="AY1192" t="s">
        <v>53</v>
      </c>
      <c r="AZ1192" t="s">
        <v>42</v>
      </c>
      <c r="BA1192" t="s">
        <v>42</v>
      </c>
      <c r="BD1192" t="s">
        <v>173</v>
      </c>
      <c r="BF1192">
        <v>-117.418978716075</v>
      </c>
      <c r="BG1192">
        <v>34.121413974809798</v>
      </c>
    </row>
    <row r="1193" spans="1:59" x14ac:dyDescent="0.3">
      <c r="A1193">
        <v>1290</v>
      </c>
      <c r="B1193">
        <v>6304</v>
      </c>
      <c r="C1193" t="s">
        <v>3277</v>
      </c>
      <c r="D1193" t="s">
        <v>3278</v>
      </c>
      <c r="E1193" t="s">
        <v>201</v>
      </c>
      <c r="F1193">
        <v>-117.422838</v>
      </c>
      <c r="G1193">
        <v>34.121375999999998</v>
      </c>
      <c r="H1193" t="s">
        <v>349</v>
      </c>
      <c r="I1193">
        <v>4</v>
      </c>
      <c r="J1193">
        <v>1.9</v>
      </c>
      <c r="K1193">
        <v>5.9</v>
      </c>
      <c r="L1193" t="s">
        <v>53</v>
      </c>
      <c r="M1193" t="s">
        <v>129</v>
      </c>
      <c r="O1193">
        <v>0</v>
      </c>
      <c r="P1193" t="s">
        <v>358</v>
      </c>
      <c r="S1193" t="s">
        <v>144</v>
      </c>
      <c r="T1193" t="s">
        <v>66</v>
      </c>
      <c r="U1193" t="s">
        <v>42</v>
      </c>
      <c r="V1193" t="s">
        <v>156</v>
      </c>
      <c r="W1193" t="s">
        <v>146</v>
      </c>
      <c r="X1193" s="1">
        <v>37227</v>
      </c>
      <c r="Y1193" t="s">
        <v>157</v>
      </c>
      <c r="Z1193" t="s">
        <v>181</v>
      </c>
      <c r="AA1193" t="s">
        <v>359</v>
      </c>
      <c r="AB1193" t="s">
        <v>148</v>
      </c>
      <c r="AD1193" t="s">
        <v>66</v>
      </c>
      <c r="AE1193">
        <v>0</v>
      </c>
      <c r="AF1193" t="s">
        <v>3279</v>
      </c>
      <c r="AG1193" t="s">
        <v>129</v>
      </c>
      <c r="AH1193" t="s">
        <v>129</v>
      </c>
      <c r="AI1193" t="s">
        <v>146</v>
      </c>
      <c r="AJ1193" t="s">
        <v>146</v>
      </c>
      <c r="AK1193" t="s">
        <v>146</v>
      </c>
      <c r="AL1193" t="s">
        <v>187</v>
      </c>
      <c r="AM1193" t="s">
        <v>888</v>
      </c>
      <c r="AN1193" t="s">
        <v>1124</v>
      </c>
      <c r="AO1193" t="s">
        <v>136</v>
      </c>
      <c r="AP1193">
        <v>5</v>
      </c>
      <c r="AQ1193" t="s">
        <v>151</v>
      </c>
      <c r="AR1193" t="s">
        <v>538</v>
      </c>
      <c r="AS1193" t="s">
        <v>53</v>
      </c>
      <c r="AT1193">
        <v>5</v>
      </c>
      <c r="AU1193">
        <v>50</v>
      </c>
      <c r="AW1193" t="s">
        <v>137</v>
      </c>
      <c r="AX1193" t="s">
        <v>138</v>
      </c>
      <c r="AY1193" t="s">
        <v>53</v>
      </c>
      <c r="AZ1193" t="s">
        <v>42</v>
      </c>
      <c r="BA1193" t="s">
        <v>42</v>
      </c>
      <c r="BD1193" t="s">
        <v>173</v>
      </c>
      <c r="BF1193">
        <v>-117.425009516025</v>
      </c>
      <c r="BG1193">
        <v>34.1213902110592</v>
      </c>
    </row>
    <row r="1194" spans="1:59" x14ac:dyDescent="0.3">
      <c r="A1194">
        <v>1291</v>
      </c>
      <c r="B1194">
        <v>6305</v>
      </c>
      <c r="C1194" t="s">
        <v>3280</v>
      </c>
      <c r="D1194" t="s">
        <v>3281</v>
      </c>
      <c r="E1194" t="s">
        <v>296</v>
      </c>
      <c r="F1194">
        <v>-117.432123</v>
      </c>
      <c r="G1194">
        <v>34.121484000000002</v>
      </c>
      <c r="H1194" t="s">
        <v>349</v>
      </c>
      <c r="I1194">
        <v>2.2000000000000002</v>
      </c>
      <c r="J1194">
        <v>2.2999999999999998</v>
      </c>
      <c r="K1194">
        <v>4.5</v>
      </c>
      <c r="L1194" t="s">
        <v>31</v>
      </c>
      <c r="M1194" t="s">
        <v>129</v>
      </c>
      <c r="N1194" t="s">
        <v>125</v>
      </c>
      <c r="O1194">
        <v>0</v>
      </c>
      <c r="P1194" t="s">
        <v>358</v>
      </c>
      <c r="R1194" t="s">
        <v>66</v>
      </c>
      <c r="S1194" t="s">
        <v>144</v>
      </c>
      <c r="U1194" t="s">
        <v>42</v>
      </c>
      <c r="V1194" t="s">
        <v>156</v>
      </c>
      <c r="W1194" t="s">
        <v>146</v>
      </c>
      <c r="X1194" s="1">
        <v>37227</v>
      </c>
      <c r="Y1194" t="s">
        <v>145</v>
      </c>
      <c r="Z1194" t="s">
        <v>131</v>
      </c>
      <c r="AA1194" t="s">
        <v>359</v>
      </c>
      <c r="AB1194" t="s">
        <v>148</v>
      </c>
      <c r="AC1194" t="s">
        <v>133</v>
      </c>
      <c r="AD1194" t="s">
        <v>66</v>
      </c>
      <c r="AE1194">
        <v>0</v>
      </c>
      <c r="AF1194" t="s">
        <v>350</v>
      </c>
      <c r="AG1194" t="s">
        <v>146</v>
      </c>
      <c r="AH1194" t="s">
        <v>146</v>
      </c>
      <c r="AI1194" t="s">
        <v>146</v>
      </c>
      <c r="AJ1194" t="s">
        <v>146</v>
      </c>
      <c r="AK1194" t="s">
        <v>146</v>
      </c>
      <c r="AL1194" t="s">
        <v>135</v>
      </c>
      <c r="AO1194" t="s">
        <v>136</v>
      </c>
      <c r="AP1194">
        <v>8</v>
      </c>
      <c r="AR1194" t="s">
        <v>164</v>
      </c>
      <c r="AT1194">
        <v>8</v>
      </c>
      <c r="AU1194">
        <v>20</v>
      </c>
      <c r="AW1194" t="s">
        <v>137</v>
      </c>
      <c r="AX1194" t="s">
        <v>138</v>
      </c>
      <c r="AZ1194" t="s">
        <v>42</v>
      </c>
      <c r="BD1194" t="s">
        <v>173</v>
      </c>
      <c r="BF1194">
        <v>-117.432177608206</v>
      </c>
      <c r="BG1194">
        <v>34.121500847361702</v>
      </c>
    </row>
    <row r="1195" spans="1:59" x14ac:dyDescent="0.3">
      <c r="A1195">
        <v>1292</v>
      </c>
      <c r="B1195">
        <v>7686</v>
      </c>
      <c r="C1195" t="s">
        <v>3282</v>
      </c>
      <c r="D1195" t="s">
        <v>3283</v>
      </c>
      <c r="E1195" t="s">
        <v>296</v>
      </c>
      <c r="F1195">
        <v>-117.435816</v>
      </c>
      <c r="G1195">
        <v>34.122179000000003</v>
      </c>
      <c r="H1195" t="s">
        <v>3284</v>
      </c>
      <c r="I1195">
        <v>11.9</v>
      </c>
      <c r="J1195">
        <v>12.6</v>
      </c>
      <c r="K1195">
        <v>24.5</v>
      </c>
      <c r="L1195" t="s">
        <v>37</v>
      </c>
      <c r="M1195" t="s">
        <v>129</v>
      </c>
      <c r="N1195" t="s">
        <v>293</v>
      </c>
      <c r="O1195">
        <v>0</v>
      </c>
      <c r="P1195" t="s">
        <v>662</v>
      </c>
      <c r="R1195" t="s">
        <v>155</v>
      </c>
      <c r="S1195" t="s">
        <v>144</v>
      </c>
      <c r="U1195" t="s">
        <v>42</v>
      </c>
      <c r="V1195" t="s">
        <v>156</v>
      </c>
      <c r="W1195" t="s">
        <v>146</v>
      </c>
      <c r="X1195" s="1">
        <v>37229</v>
      </c>
      <c r="Y1195" t="s">
        <v>145</v>
      </c>
      <c r="Z1195" t="s">
        <v>170</v>
      </c>
      <c r="AA1195" t="s">
        <v>1772</v>
      </c>
      <c r="AB1195" t="s">
        <v>148</v>
      </c>
      <c r="AC1195" t="s">
        <v>133</v>
      </c>
      <c r="AD1195" t="s">
        <v>61</v>
      </c>
      <c r="AE1195">
        <v>0</v>
      </c>
      <c r="AF1195" t="s">
        <v>3285</v>
      </c>
      <c r="AG1195" t="s">
        <v>146</v>
      </c>
      <c r="AH1195" t="s">
        <v>146</v>
      </c>
      <c r="AI1195" t="s">
        <v>146</v>
      </c>
      <c r="AJ1195" t="s">
        <v>146</v>
      </c>
      <c r="AK1195" t="s">
        <v>146</v>
      </c>
      <c r="AL1195" t="s">
        <v>187</v>
      </c>
      <c r="AO1195" t="s">
        <v>136</v>
      </c>
      <c r="AP1195">
        <v>8</v>
      </c>
      <c r="AR1195" t="s">
        <v>152</v>
      </c>
      <c r="AT1195">
        <v>8</v>
      </c>
      <c r="AU1195">
        <v>30</v>
      </c>
      <c r="AW1195" t="s">
        <v>137</v>
      </c>
      <c r="AX1195" t="s">
        <v>138</v>
      </c>
      <c r="AZ1195" t="s">
        <v>42</v>
      </c>
      <c r="BD1195" t="s">
        <v>173</v>
      </c>
      <c r="BF1195">
        <v>-117.43581144945099</v>
      </c>
      <c r="BG1195">
        <v>34.122177029420797</v>
      </c>
    </row>
    <row r="1196" spans="1:59" x14ac:dyDescent="0.3">
      <c r="A1196">
        <v>1293</v>
      </c>
      <c r="B1196">
        <v>6308</v>
      </c>
      <c r="C1196" t="s">
        <v>3286</v>
      </c>
      <c r="D1196" t="s">
        <v>3287</v>
      </c>
      <c r="E1196" t="s">
        <v>296</v>
      </c>
      <c r="F1196">
        <v>-117.437223</v>
      </c>
      <c r="G1196">
        <v>34.128704999999997</v>
      </c>
      <c r="H1196" t="s">
        <v>3288</v>
      </c>
      <c r="I1196">
        <v>5</v>
      </c>
      <c r="J1196">
        <v>3.8</v>
      </c>
      <c r="K1196">
        <v>8.8000000000000007</v>
      </c>
      <c r="L1196" t="s">
        <v>53</v>
      </c>
      <c r="M1196" t="s">
        <v>129</v>
      </c>
      <c r="N1196" t="s">
        <v>125</v>
      </c>
      <c r="O1196">
        <v>0</v>
      </c>
      <c r="P1196" t="s">
        <v>195</v>
      </c>
      <c r="R1196" t="s">
        <v>66</v>
      </c>
      <c r="S1196" t="s">
        <v>144</v>
      </c>
      <c r="U1196" t="s">
        <v>42</v>
      </c>
      <c r="V1196" t="s">
        <v>130</v>
      </c>
      <c r="W1196" t="s">
        <v>146</v>
      </c>
      <c r="X1196" s="1">
        <v>37227</v>
      </c>
      <c r="Y1196" t="s">
        <v>156</v>
      </c>
      <c r="Z1196" t="s">
        <v>170</v>
      </c>
      <c r="AA1196" t="s">
        <v>1347</v>
      </c>
      <c r="AB1196" t="s">
        <v>148</v>
      </c>
      <c r="AC1196" t="s">
        <v>133</v>
      </c>
      <c r="AD1196" t="s">
        <v>66</v>
      </c>
      <c r="AE1196">
        <v>0</v>
      </c>
      <c r="AF1196" t="s">
        <v>593</v>
      </c>
      <c r="AG1196" t="s">
        <v>146</v>
      </c>
      <c r="AH1196" t="s">
        <v>146</v>
      </c>
      <c r="AI1196" t="s">
        <v>146</v>
      </c>
      <c r="AJ1196" t="s">
        <v>146</v>
      </c>
      <c r="AK1196" t="s">
        <v>146</v>
      </c>
      <c r="AL1196" t="s">
        <v>187</v>
      </c>
      <c r="AM1196" t="s">
        <v>3289</v>
      </c>
      <c r="AO1196" t="s">
        <v>136</v>
      </c>
      <c r="AP1196">
        <v>5</v>
      </c>
      <c r="AT1196">
        <v>11</v>
      </c>
      <c r="AU1196">
        <v>35</v>
      </c>
      <c r="AW1196" t="s">
        <v>137</v>
      </c>
      <c r="AX1196" t="s">
        <v>138</v>
      </c>
      <c r="AZ1196" t="s">
        <v>42</v>
      </c>
      <c r="BD1196" t="s">
        <v>173</v>
      </c>
      <c r="BF1196">
        <v>-117.436979683437</v>
      </c>
      <c r="BG1196">
        <v>34.128711359863097</v>
      </c>
    </row>
    <row r="1197" spans="1:59" x14ac:dyDescent="0.3">
      <c r="A1197">
        <v>1294</v>
      </c>
      <c r="B1197">
        <v>6311</v>
      </c>
      <c r="C1197" t="s">
        <v>3290</v>
      </c>
      <c r="D1197" t="s">
        <v>3291</v>
      </c>
      <c r="E1197" t="s">
        <v>296</v>
      </c>
      <c r="F1197">
        <v>-117.447744</v>
      </c>
      <c r="G1197">
        <v>34.128743</v>
      </c>
      <c r="H1197" t="s">
        <v>3288</v>
      </c>
      <c r="I1197">
        <v>10.9</v>
      </c>
      <c r="J1197">
        <v>23.7</v>
      </c>
      <c r="K1197">
        <v>34.6</v>
      </c>
      <c r="L1197" t="s">
        <v>53</v>
      </c>
      <c r="M1197" t="s">
        <v>129</v>
      </c>
      <c r="N1197" t="s">
        <v>125</v>
      </c>
      <c r="O1197">
        <v>0</v>
      </c>
      <c r="P1197" t="s">
        <v>126</v>
      </c>
      <c r="Q1197" t="s">
        <v>432</v>
      </c>
      <c r="R1197" t="s">
        <v>196</v>
      </c>
      <c r="S1197" t="s">
        <v>144</v>
      </c>
      <c r="U1197" t="s">
        <v>42</v>
      </c>
      <c r="V1197" t="s">
        <v>156</v>
      </c>
      <c r="W1197" t="s">
        <v>146</v>
      </c>
      <c r="X1197" s="1">
        <v>37227</v>
      </c>
      <c r="Y1197" t="s">
        <v>145</v>
      </c>
      <c r="Z1197" t="s">
        <v>170</v>
      </c>
      <c r="AA1197" t="s">
        <v>220</v>
      </c>
      <c r="AB1197" t="s">
        <v>148</v>
      </c>
      <c r="AC1197" t="s">
        <v>183</v>
      </c>
      <c r="AD1197" t="s">
        <v>66</v>
      </c>
      <c r="AE1197">
        <v>0</v>
      </c>
      <c r="AF1197" t="s">
        <v>877</v>
      </c>
      <c r="AG1197" t="s">
        <v>146</v>
      </c>
      <c r="AH1197" t="s">
        <v>146</v>
      </c>
      <c r="AI1197" t="s">
        <v>146</v>
      </c>
      <c r="AJ1197" t="s">
        <v>146</v>
      </c>
      <c r="AK1197" t="s">
        <v>146</v>
      </c>
      <c r="AL1197" t="s">
        <v>187</v>
      </c>
      <c r="AN1197" t="s">
        <v>601</v>
      </c>
      <c r="AO1197" t="s">
        <v>136</v>
      </c>
      <c r="AP1197">
        <v>10</v>
      </c>
      <c r="AT1197">
        <v>10</v>
      </c>
      <c r="AU1197">
        <v>30</v>
      </c>
      <c r="AW1197" t="s">
        <v>137</v>
      </c>
      <c r="AX1197" t="s">
        <v>138</v>
      </c>
      <c r="AZ1197" t="s">
        <v>42</v>
      </c>
      <c r="BD1197" t="s">
        <v>173</v>
      </c>
      <c r="BF1197">
        <v>-117.448067097416</v>
      </c>
      <c r="BG1197">
        <v>34.128748076949897</v>
      </c>
    </row>
    <row r="1198" spans="1:59" x14ac:dyDescent="0.3">
      <c r="A1198">
        <v>1295</v>
      </c>
      <c r="B1198">
        <v>6312</v>
      </c>
      <c r="C1198" t="s">
        <v>3292</v>
      </c>
      <c r="D1198" t="s">
        <v>3293</v>
      </c>
      <c r="E1198" t="s">
        <v>296</v>
      </c>
      <c r="F1198">
        <v>-117.453721</v>
      </c>
      <c r="G1198">
        <v>34.127865999999997</v>
      </c>
      <c r="H1198" t="s">
        <v>3288</v>
      </c>
      <c r="I1198">
        <v>5.8</v>
      </c>
      <c r="J1198">
        <v>4</v>
      </c>
      <c r="K1198">
        <v>9.8000000000000007</v>
      </c>
      <c r="L1198" t="s">
        <v>31</v>
      </c>
      <c r="M1198" t="s">
        <v>129</v>
      </c>
      <c r="N1198" t="s">
        <v>293</v>
      </c>
      <c r="O1198">
        <v>0</v>
      </c>
      <c r="P1198" t="s">
        <v>126</v>
      </c>
      <c r="R1198" t="s">
        <v>196</v>
      </c>
      <c r="S1198" t="s">
        <v>144</v>
      </c>
      <c r="T1198" t="s">
        <v>202</v>
      </c>
      <c r="U1198" t="s">
        <v>28</v>
      </c>
      <c r="V1198" t="s">
        <v>145</v>
      </c>
      <c r="W1198" t="s">
        <v>146</v>
      </c>
      <c r="X1198" s="1">
        <v>37227</v>
      </c>
      <c r="Y1198" t="s">
        <v>145</v>
      </c>
      <c r="Z1198" t="s">
        <v>203</v>
      </c>
      <c r="AA1198" t="s">
        <v>220</v>
      </c>
      <c r="AB1198" t="s">
        <v>204</v>
      </c>
      <c r="AC1198" t="s">
        <v>133</v>
      </c>
      <c r="AD1198" t="s">
        <v>59</v>
      </c>
      <c r="AE1198">
        <v>0</v>
      </c>
      <c r="AG1198" t="s">
        <v>146</v>
      </c>
      <c r="AH1198" t="s">
        <v>146</v>
      </c>
      <c r="AI1198" t="s">
        <v>146</v>
      </c>
      <c r="AJ1198" t="s">
        <v>146</v>
      </c>
      <c r="AK1198" t="s">
        <v>146</v>
      </c>
      <c r="AL1198" t="s">
        <v>187</v>
      </c>
      <c r="AO1198" t="s">
        <v>136</v>
      </c>
      <c r="AP1198">
        <v>5</v>
      </c>
      <c r="AQ1198" t="s">
        <v>164</v>
      </c>
      <c r="AR1198" t="s">
        <v>164</v>
      </c>
      <c r="AT1198">
        <v>11</v>
      </c>
      <c r="AU1198">
        <v>30</v>
      </c>
      <c r="AW1198" t="s">
        <v>137</v>
      </c>
      <c r="AX1198" t="s">
        <v>138</v>
      </c>
      <c r="AZ1198" t="s">
        <v>42</v>
      </c>
      <c r="BD1198" t="s">
        <v>173</v>
      </c>
      <c r="BF1198">
        <v>-117.453715955954</v>
      </c>
      <c r="BG1198">
        <v>34.128093285180498</v>
      </c>
    </row>
    <row r="1199" spans="1:59" x14ac:dyDescent="0.3">
      <c r="A1199">
        <v>1296</v>
      </c>
      <c r="B1199">
        <v>79</v>
      </c>
      <c r="C1199" t="s">
        <v>3294</v>
      </c>
      <c r="D1199" t="s">
        <v>3295</v>
      </c>
      <c r="E1199" t="s">
        <v>296</v>
      </c>
      <c r="F1199">
        <v>-117.453638</v>
      </c>
      <c r="G1199">
        <v>34.121059000000002</v>
      </c>
      <c r="H1199" t="s">
        <v>349</v>
      </c>
      <c r="I1199">
        <v>4.9000000000000004</v>
      </c>
      <c r="J1199">
        <v>4.0999999999999996</v>
      </c>
      <c r="K1199">
        <v>9</v>
      </c>
      <c r="L1199" t="s">
        <v>39</v>
      </c>
      <c r="M1199" t="s">
        <v>129</v>
      </c>
      <c r="N1199" t="s">
        <v>293</v>
      </c>
      <c r="O1199">
        <v>0</v>
      </c>
      <c r="P1199" t="s">
        <v>195</v>
      </c>
      <c r="R1199" t="s">
        <v>66</v>
      </c>
      <c r="S1199" t="s">
        <v>144</v>
      </c>
      <c r="U1199" t="s">
        <v>42</v>
      </c>
      <c r="V1199" t="s">
        <v>156</v>
      </c>
      <c r="W1199" t="s">
        <v>146</v>
      </c>
      <c r="X1199" s="1">
        <v>37227</v>
      </c>
      <c r="Y1199" t="s">
        <v>145</v>
      </c>
      <c r="Z1199" t="s">
        <v>181</v>
      </c>
      <c r="AA1199" t="s">
        <v>3296</v>
      </c>
      <c r="AB1199" t="s">
        <v>148</v>
      </c>
      <c r="AC1199" t="s">
        <v>133</v>
      </c>
      <c r="AD1199" t="s">
        <v>66</v>
      </c>
      <c r="AE1199">
        <v>0</v>
      </c>
      <c r="AF1199" t="s">
        <v>3285</v>
      </c>
      <c r="AG1199" t="s">
        <v>146</v>
      </c>
      <c r="AH1199" t="s">
        <v>146</v>
      </c>
      <c r="AI1199" t="s">
        <v>146</v>
      </c>
      <c r="AJ1199" t="s">
        <v>146</v>
      </c>
      <c r="AK1199" t="s">
        <v>146</v>
      </c>
      <c r="AL1199" t="s">
        <v>187</v>
      </c>
      <c r="AO1199" t="s">
        <v>136</v>
      </c>
      <c r="AP1199">
        <v>9</v>
      </c>
      <c r="AR1199" t="s">
        <v>152</v>
      </c>
      <c r="AT1199">
        <v>9</v>
      </c>
      <c r="AU1199">
        <v>30</v>
      </c>
      <c r="AW1199" t="s">
        <v>137</v>
      </c>
      <c r="AX1199" t="s">
        <v>138</v>
      </c>
      <c r="AZ1199" t="s">
        <v>42</v>
      </c>
      <c r="BD1199" t="s">
        <v>173</v>
      </c>
      <c r="BF1199">
        <v>-117.453743142462</v>
      </c>
      <c r="BG1199">
        <v>34.1208333991842</v>
      </c>
    </row>
    <row r="1200" spans="1:59" x14ac:dyDescent="0.3">
      <c r="A1200">
        <v>1297</v>
      </c>
      <c r="B1200">
        <v>6332</v>
      </c>
      <c r="C1200" t="s">
        <v>3297</v>
      </c>
      <c r="D1200" t="s">
        <v>3298</v>
      </c>
      <c r="E1200" t="s">
        <v>296</v>
      </c>
      <c r="F1200">
        <v>-117.453626</v>
      </c>
      <c r="G1200">
        <v>34.113793000000001</v>
      </c>
      <c r="H1200" t="s">
        <v>349</v>
      </c>
      <c r="I1200">
        <v>1.6</v>
      </c>
      <c r="J1200">
        <v>3</v>
      </c>
      <c r="K1200">
        <v>4.5999999999999996</v>
      </c>
      <c r="L1200" t="s">
        <v>53</v>
      </c>
      <c r="M1200" t="s">
        <v>129</v>
      </c>
      <c r="N1200" t="s">
        <v>125</v>
      </c>
      <c r="O1200">
        <v>0</v>
      </c>
      <c r="P1200" t="s">
        <v>358</v>
      </c>
      <c r="R1200" t="s">
        <v>66</v>
      </c>
      <c r="S1200" t="s">
        <v>127</v>
      </c>
      <c r="U1200" t="s">
        <v>42</v>
      </c>
      <c r="V1200" t="s">
        <v>156</v>
      </c>
      <c r="W1200" t="s">
        <v>146</v>
      </c>
      <c r="X1200" s="1">
        <v>37227</v>
      </c>
      <c r="Y1200" t="s">
        <v>130</v>
      </c>
      <c r="Z1200" t="s">
        <v>66</v>
      </c>
      <c r="AA1200" t="s">
        <v>359</v>
      </c>
      <c r="AB1200" t="s">
        <v>148</v>
      </c>
      <c r="AC1200" t="s">
        <v>133</v>
      </c>
      <c r="AD1200" t="s">
        <v>66</v>
      </c>
      <c r="AE1200">
        <v>0</v>
      </c>
      <c r="AF1200" t="s">
        <v>593</v>
      </c>
      <c r="AG1200" t="s">
        <v>129</v>
      </c>
      <c r="AH1200" t="s">
        <v>129</v>
      </c>
      <c r="AI1200" t="s">
        <v>129</v>
      </c>
      <c r="AJ1200" t="s">
        <v>146</v>
      </c>
      <c r="AK1200" t="s">
        <v>146</v>
      </c>
      <c r="AL1200" t="s">
        <v>187</v>
      </c>
      <c r="AO1200" t="s">
        <v>136</v>
      </c>
      <c r="AP1200">
        <v>4</v>
      </c>
      <c r="AT1200">
        <v>0</v>
      </c>
      <c r="AU1200">
        <v>0</v>
      </c>
      <c r="AW1200" t="s">
        <v>137</v>
      </c>
      <c r="AX1200" t="s">
        <v>138</v>
      </c>
      <c r="AZ1200" t="s">
        <v>42</v>
      </c>
      <c r="BD1200" t="s">
        <v>173</v>
      </c>
      <c r="BF1200">
        <v>-117.45371183068799</v>
      </c>
      <c r="BG1200">
        <v>34.113524742739699</v>
      </c>
    </row>
    <row r="1201" spans="1:59" x14ac:dyDescent="0.3">
      <c r="A1201">
        <v>1298</v>
      </c>
      <c r="B1201">
        <v>6333</v>
      </c>
      <c r="C1201" t="s">
        <v>3299</v>
      </c>
      <c r="D1201" t="s">
        <v>3300</v>
      </c>
      <c r="E1201" t="s">
        <v>296</v>
      </c>
      <c r="F1201">
        <v>-117.453632</v>
      </c>
      <c r="G1201">
        <v>34.109918999999998</v>
      </c>
      <c r="H1201" t="s">
        <v>349</v>
      </c>
      <c r="I1201">
        <v>0.1</v>
      </c>
      <c r="J1201">
        <v>2.8</v>
      </c>
      <c r="K1201">
        <v>2.9</v>
      </c>
      <c r="L1201" t="s">
        <v>53</v>
      </c>
      <c r="M1201" t="s">
        <v>129</v>
      </c>
      <c r="N1201" t="s">
        <v>125</v>
      </c>
      <c r="O1201">
        <v>0</v>
      </c>
      <c r="P1201" t="s">
        <v>358</v>
      </c>
      <c r="R1201" t="s">
        <v>66</v>
      </c>
      <c r="S1201" t="s">
        <v>144</v>
      </c>
      <c r="U1201" t="s">
        <v>42</v>
      </c>
      <c r="V1201" t="s">
        <v>156</v>
      </c>
      <c r="W1201" t="s">
        <v>146</v>
      </c>
      <c r="X1201" s="1">
        <v>37227</v>
      </c>
      <c r="Y1201" t="s">
        <v>145</v>
      </c>
      <c r="Z1201" t="s">
        <v>66</v>
      </c>
      <c r="AA1201" t="s">
        <v>359</v>
      </c>
      <c r="AB1201" t="s">
        <v>148</v>
      </c>
      <c r="AC1201" t="s">
        <v>245</v>
      </c>
      <c r="AD1201" t="s">
        <v>66</v>
      </c>
      <c r="AE1201">
        <v>0</v>
      </c>
      <c r="AF1201" t="s">
        <v>593</v>
      </c>
      <c r="AG1201" t="s">
        <v>146</v>
      </c>
      <c r="AH1201" t="s">
        <v>146</v>
      </c>
      <c r="AI1201" t="s">
        <v>146</v>
      </c>
      <c r="AJ1201" t="s">
        <v>146</v>
      </c>
      <c r="AK1201" t="s">
        <v>146</v>
      </c>
      <c r="AL1201" t="s">
        <v>187</v>
      </c>
      <c r="AO1201" t="s">
        <v>136</v>
      </c>
      <c r="AP1201">
        <v>10</v>
      </c>
      <c r="AT1201">
        <v>10</v>
      </c>
      <c r="AU1201">
        <v>30</v>
      </c>
      <c r="AW1201" t="s">
        <v>137</v>
      </c>
      <c r="AX1201" t="s">
        <v>138</v>
      </c>
      <c r="AZ1201" t="s">
        <v>42</v>
      </c>
      <c r="BD1201" t="s">
        <v>173</v>
      </c>
      <c r="BF1201">
        <v>-117.453717830689</v>
      </c>
      <c r="BG1201">
        <v>34.1098905741595</v>
      </c>
    </row>
    <row r="1202" spans="1:59" x14ac:dyDescent="0.3">
      <c r="A1202">
        <v>1299</v>
      </c>
      <c r="B1202">
        <v>6334</v>
      </c>
      <c r="C1202" t="s">
        <v>3301</v>
      </c>
      <c r="D1202" t="s">
        <v>3302</v>
      </c>
      <c r="E1202" t="s">
        <v>296</v>
      </c>
      <c r="F1202">
        <v>-117.45364499999999</v>
      </c>
      <c r="G1202">
        <v>34.10642</v>
      </c>
      <c r="H1202" t="s">
        <v>349</v>
      </c>
      <c r="I1202">
        <v>6.6</v>
      </c>
      <c r="J1202">
        <v>16.8</v>
      </c>
      <c r="K1202">
        <v>23.4</v>
      </c>
      <c r="L1202" t="s">
        <v>53</v>
      </c>
      <c r="M1202" t="s">
        <v>129</v>
      </c>
      <c r="N1202" t="s">
        <v>125</v>
      </c>
      <c r="O1202">
        <v>0</v>
      </c>
      <c r="P1202" t="s">
        <v>610</v>
      </c>
      <c r="S1202" t="s">
        <v>144</v>
      </c>
      <c r="U1202" t="s">
        <v>42</v>
      </c>
      <c r="V1202" t="s">
        <v>156</v>
      </c>
      <c r="W1202" t="s">
        <v>146</v>
      </c>
      <c r="X1202" s="1">
        <v>25569</v>
      </c>
      <c r="Y1202" t="s">
        <v>156</v>
      </c>
      <c r="Z1202" t="s">
        <v>66</v>
      </c>
      <c r="AA1202" t="s">
        <v>610</v>
      </c>
      <c r="AB1202" t="s">
        <v>148</v>
      </c>
      <c r="AD1202" t="s">
        <v>66</v>
      </c>
      <c r="AE1202">
        <v>0</v>
      </c>
      <c r="AF1202" t="s">
        <v>953</v>
      </c>
      <c r="AG1202" t="s">
        <v>146</v>
      </c>
      <c r="AH1202" t="s">
        <v>146</v>
      </c>
      <c r="AI1202" t="s">
        <v>146</v>
      </c>
      <c r="AK1202" t="s">
        <v>146</v>
      </c>
      <c r="AN1202" t="s">
        <v>610</v>
      </c>
      <c r="AO1202" t="s">
        <v>136</v>
      </c>
      <c r="AP1202">
        <v>5</v>
      </c>
      <c r="AT1202">
        <v>10</v>
      </c>
      <c r="AU1202">
        <v>5</v>
      </c>
      <c r="AW1202" t="s">
        <v>137</v>
      </c>
      <c r="AX1202" t="s">
        <v>138</v>
      </c>
      <c r="AZ1202" t="s">
        <v>42</v>
      </c>
      <c r="BD1202" t="s">
        <v>173</v>
      </c>
      <c r="BF1202">
        <v>-117.453799494846</v>
      </c>
      <c r="BG1202">
        <v>34.106014913880301</v>
      </c>
    </row>
    <row r="1203" spans="1:59" x14ac:dyDescent="0.3">
      <c r="A1203">
        <v>1300</v>
      </c>
      <c r="B1203">
        <v>6335</v>
      </c>
      <c r="C1203" t="s">
        <v>3303</v>
      </c>
      <c r="D1203" t="s">
        <v>3304</v>
      </c>
      <c r="E1203" t="s">
        <v>296</v>
      </c>
      <c r="F1203">
        <v>-117.453384</v>
      </c>
      <c r="G1203">
        <v>34.099246999999998</v>
      </c>
      <c r="H1203" t="s">
        <v>349</v>
      </c>
      <c r="I1203">
        <v>6</v>
      </c>
      <c r="J1203">
        <v>6.1</v>
      </c>
      <c r="K1203">
        <v>12.1</v>
      </c>
      <c r="L1203" t="s">
        <v>31</v>
      </c>
      <c r="M1203" t="s">
        <v>129</v>
      </c>
      <c r="N1203" t="s">
        <v>125</v>
      </c>
      <c r="O1203">
        <v>0</v>
      </c>
      <c r="P1203" t="s">
        <v>358</v>
      </c>
      <c r="R1203" t="s">
        <v>196</v>
      </c>
      <c r="S1203" t="s">
        <v>144</v>
      </c>
      <c r="T1203" t="s">
        <v>202</v>
      </c>
      <c r="U1203" t="s">
        <v>28</v>
      </c>
      <c r="V1203" t="s">
        <v>156</v>
      </c>
      <c r="W1203" t="s">
        <v>146</v>
      </c>
      <c r="X1203" s="1">
        <v>37227</v>
      </c>
      <c r="Y1203" t="s">
        <v>145</v>
      </c>
      <c r="Z1203" t="s">
        <v>203</v>
      </c>
      <c r="AA1203" t="s">
        <v>359</v>
      </c>
      <c r="AB1203" t="s">
        <v>204</v>
      </c>
      <c r="AC1203" t="s">
        <v>133</v>
      </c>
      <c r="AD1203" t="s">
        <v>59</v>
      </c>
      <c r="AE1203">
        <v>0</v>
      </c>
      <c r="AG1203" t="s">
        <v>146</v>
      </c>
      <c r="AH1203" t="s">
        <v>146</v>
      </c>
      <c r="AI1203" t="s">
        <v>146</v>
      </c>
      <c r="AJ1203" t="s">
        <v>146</v>
      </c>
      <c r="AK1203" t="s">
        <v>146</v>
      </c>
      <c r="AL1203" t="s">
        <v>187</v>
      </c>
      <c r="AO1203" t="s">
        <v>136</v>
      </c>
      <c r="AP1203">
        <v>8</v>
      </c>
      <c r="AQ1203" t="s">
        <v>164</v>
      </c>
      <c r="AR1203" t="s">
        <v>164</v>
      </c>
      <c r="AS1203" t="s">
        <v>152</v>
      </c>
      <c r="AT1203">
        <v>8</v>
      </c>
      <c r="AU1203">
        <v>30</v>
      </c>
      <c r="AW1203" t="s">
        <v>37</v>
      </c>
      <c r="AX1203" t="s">
        <v>138</v>
      </c>
      <c r="AZ1203" t="s">
        <v>42</v>
      </c>
      <c r="BD1203" t="s">
        <v>173</v>
      </c>
      <c r="BF1203">
        <v>-117.453384</v>
      </c>
      <c r="BG1203">
        <v>34.099246999999998</v>
      </c>
    </row>
    <row r="1204" spans="1:59" x14ac:dyDescent="0.3">
      <c r="A1204">
        <v>1604</v>
      </c>
      <c r="B1204">
        <v>5522</v>
      </c>
      <c r="C1204" t="s">
        <v>3305</v>
      </c>
      <c r="D1204" t="s">
        <v>3306</v>
      </c>
      <c r="E1204" t="s">
        <v>180</v>
      </c>
      <c r="F1204">
        <v>-117.29412000000001</v>
      </c>
      <c r="G1204">
        <v>34.070914999999999</v>
      </c>
      <c r="H1204" t="s">
        <v>449</v>
      </c>
      <c r="I1204">
        <v>2.8</v>
      </c>
      <c r="J1204">
        <v>0.6</v>
      </c>
      <c r="K1204">
        <v>3.4</v>
      </c>
      <c r="L1204" t="s">
        <v>31</v>
      </c>
      <c r="M1204" t="s">
        <v>129</v>
      </c>
      <c r="N1204" t="s">
        <v>125</v>
      </c>
      <c r="O1204">
        <v>0</v>
      </c>
      <c r="P1204" t="s">
        <v>275</v>
      </c>
      <c r="S1204" t="s">
        <v>144</v>
      </c>
      <c r="T1204" t="s">
        <v>202</v>
      </c>
      <c r="U1204" t="s">
        <v>28</v>
      </c>
      <c r="V1204" t="s">
        <v>156</v>
      </c>
      <c r="W1204" t="s">
        <v>146</v>
      </c>
      <c r="X1204" s="1">
        <v>37227</v>
      </c>
      <c r="Y1204" t="s">
        <v>145</v>
      </c>
      <c r="Z1204" t="s">
        <v>203</v>
      </c>
      <c r="AA1204" t="s">
        <v>460</v>
      </c>
      <c r="AB1204" t="s">
        <v>204</v>
      </c>
      <c r="AD1204" t="s">
        <v>59</v>
      </c>
      <c r="AE1204">
        <v>0</v>
      </c>
      <c r="AG1204" t="s">
        <v>146</v>
      </c>
      <c r="AH1204" t="s">
        <v>146</v>
      </c>
      <c r="AI1204" t="s">
        <v>146</v>
      </c>
      <c r="AJ1204" t="s">
        <v>146</v>
      </c>
      <c r="AK1204" t="s">
        <v>146</v>
      </c>
      <c r="AL1204" t="s">
        <v>187</v>
      </c>
      <c r="AO1204" t="s">
        <v>136</v>
      </c>
      <c r="AP1204">
        <v>6</v>
      </c>
      <c r="AQ1204" t="s">
        <v>164</v>
      </c>
      <c r="AR1204" t="s">
        <v>164</v>
      </c>
      <c r="AT1204">
        <v>10</v>
      </c>
      <c r="AU1204">
        <v>20</v>
      </c>
      <c r="AW1204" t="s">
        <v>137</v>
      </c>
      <c r="AX1204" t="s">
        <v>138</v>
      </c>
      <c r="AZ1204" t="s">
        <v>42</v>
      </c>
      <c r="BD1204" t="s">
        <v>173</v>
      </c>
      <c r="BF1204">
        <v>-117.294021294659</v>
      </c>
      <c r="BG1204">
        <v>34.071183392325302</v>
      </c>
    </row>
    <row r="1205" spans="1:59" x14ac:dyDescent="0.3">
      <c r="A1205">
        <v>1605</v>
      </c>
      <c r="B1205">
        <v>5523</v>
      </c>
      <c r="C1205" t="s">
        <v>3307</v>
      </c>
      <c r="D1205" t="s">
        <v>3308</v>
      </c>
      <c r="E1205" t="s">
        <v>180</v>
      </c>
      <c r="F1205">
        <v>-117.29406</v>
      </c>
      <c r="G1205">
        <v>34.074620000000003</v>
      </c>
      <c r="H1205" t="s">
        <v>449</v>
      </c>
      <c r="I1205">
        <v>0.8</v>
      </c>
      <c r="J1205">
        <v>0.4</v>
      </c>
      <c r="K1205">
        <v>1.2</v>
      </c>
      <c r="L1205" t="s">
        <v>53</v>
      </c>
      <c r="M1205" t="s">
        <v>129</v>
      </c>
      <c r="N1205" t="s">
        <v>235</v>
      </c>
      <c r="O1205">
        <v>0</v>
      </c>
      <c r="P1205" t="s">
        <v>275</v>
      </c>
      <c r="R1205" t="s">
        <v>155</v>
      </c>
      <c r="S1205" t="s">
        <v>144</v>
      </c>
      <c r="U1205" t="s">
        <v>42</v>
      </c>
      <c r="V1205" t="s">
        <v>156</v>
      </c>
      <c r="W1205" t="s">
        <v>146</v>
      </c>
      <c r="X1205" s="1">
        <v>37227</v>
      </c>
      <c r="Y1205" t="s">
        <v>156</v>
      </c>
      <c r="Z1205" t="s">
        <v>181</v>
      </c>
      <c r="AA1205" t="s">
        <v>460</v>
      </c>
      <c r="AB1205" t="s">
        <v>148</v>
      </c>
      <c r="AD1205" t="s">
        <v>66</v>
      </c>
      <c r="AE1205">
        <v>0</v>
      </c>
      <c r="AF1205" t="s">
        <v>1223</v>
      </c>
      <c r="AG1205" t="s">
        <v>146</v>
      </c>
      <c r="AH1205" t="s">
        <v>146</v>
      </c>
      <c r="AI1205" t="s">
        <v>146</v>
      </c>
      <c r="AJ1205" t="s">
        <v>146</v>
      </c>
      <c r="AK1205" t="s">
        <v>146</v>
      </c>
      <c r="AL1205" t="s">
        <v>187</v>
      </c>
      <c r="AO1205" t="s">
        <v>136</v>
      </c>
      <c r="AP1205">
        <v>7</v>
      </c>
      <c r="AT1205">
        <v>7</v>
      </c>
      <c r="AU1205">
        <v>20</v>
      </c>
      <c r="AW1205" t="s">
        <v>137</v>
      </c>
      <c r="AX1205" t="s">
        <v>138</v>
      </c>
      <c r="AZ1205" t="s">
        <v>42</v>
      </c>
      <c r="BD1205" t="s">
        <v>173</v>
      </c>
      <c r="BF1205">
        <v>-117.29406</v>
      </c>
      <c r="BG1205">
        <v>34.074620000000003</v>
      </c>
    </row>
    <row r="1206" spans="1:59" x14ac:dyDescent="0.3">
      <c r="A1206">
        <v>1606</v>
      </c>
      <c r="B1206">
        <v>5524</v>
      </c>
      <c r="C1206" t="s">
        <v>3309</v>
      </c>
      <c r="D1206" t="s">
        <v>3310</v>
      </c>
      <c r="E1206" t="s">
        <v>180</v>
      </c>
      <c r="F1206">
        <v>-117.294049</v>
      </c>
      <c r="G1206">
        <v>34.078055999999997</v>
      </c>
      <c r="H1206" t="s">
        <v>449</v>
      </c>
      <c r="I1206">
        <v>1.9</v>
      </c>
      <c r="J1206">
        <v>0.5</v>
      </c>
      <c r="K1206">
        <v>2.4</v>
      </c>
      <c r="L1206" t="s">
        <v>31</v>
      </c>
      <c r="M1206" t="s">
        <v>129</v>
      </c>
      <c r="N1206" t="s">
        <v>125</v>
      </c>
      <c r="O1206">
        <v>1</v>
      </c>
      <c r="P1206" t="s">
        <v>275</v>
      </c>
      <c r="R1206" t="s">
        <v>155</v>
      </c>
      <c r="S1206" t="s">
        <v>144</v>
      </c>
      <c r="U1206" t="s">
        <v>42</v>
      </c>
      <c r="V1206" t="s">
        <v>156</v>
      </c>
      <c r="W1206" t="s">
        <v>146</v>
      </c>
      <c r="X1206" s="1">
        <v>37227</v>
      </c>
      <c r="Y1206" t="s">
        <v>145</v>
      </c>
      <c r="Z1206" t="s">
        <v>170</v>
      </c>
      <c r="AA1206" t="s">
        <v>460</v>
      </c>
      <c r="AB1206" t="s">
        <v>148</v>
      </c>
      <c r="AD1206" t="s">
        <v>60</v>
      </c>
      <c r="AE1206">
        <v>0</v>
      </c>
      <c r="AF1206" t="s">
        <v>327</v>
      </c>
      <c r="AG1206" t="s">
        <v>146</v>
      </c>
      <c r="AH1206" t="s">
        <v>146</v>
      </c>
      <c r="AI1206" t="s">
        <v>146</v>
      </c>
      <c r="AJ1206" t="s">
        <v>146</v>
      </c>
      <c r="AK1206" t="s">
        <v>146</v>
      </c>
      <c r="AL1206" t="s">
        <v>187</v>
      </c>
      <c r="AO1206" t="s">
        <v>136</v>
      </c>
      <c r="AP1206">
        <v>12</v>
      </c>
      <c r="AR1206" t="s">
        <v>164</v>
      </c>
      <c r="AT1206">
        <v>12</v>
      </c>
      <c r="AU1206">
        <v>30</v>
      </c>
      <c r="AW1206" t="s">
        <v>137</v>
      </c>
      <c r="AX1206" t="s">
        <v>138</v>
      </c>
      <c r="AZ1206" t="s">
        <v>42</v>
      </c>
      <c r="BD1206" t="s">
        <v>173</v>
      </c>
      <c r="BF1206">
        <v>-117.294023250859</v>
      </c>
      <c r="BG1206">
        <v>34.076925638743901</v>
      </c>
    </row>
    <row r="1207" spans="1:59" x14ac:dyDescent="0.3">
      <c r="A1207">
        <v>1607</v>
      </c>
      <c r="B1207">
        <v>5525</v>
      </c>
      <c r="C1207" t="s">
        <v>3311</v>
      </c>
      <c r="D1207" t="s">
        <v>3312</v>
      </c>
      <c r="E1207" t="s">
        <v>180</v>
      </c>
      <c r="F1207">
        <v>-117.29402</v>
      </c>
      <c r="G1207">
        <v>34.079605000000001</v>
      </c>
      <c r="H1207" t="s">
        <v>449</v>
      </c>
      <c r="I1207">
        <v>6.4</v>
      </c>
      <c r="J1207">
        <v>1.9</v>
      </c>
      <c r="K1207">
        <v>8.3000000000000007</v>
      </c>
      <c r="L1207" t="s">
        <v>53</v>
      </c>
      <c r="M1207" t="s">
        <v>129</v>
      </c>
      <c r="N1207" t="s">
        <v>125</v>
      </c>
      <c r="O1207">
        <v>0</v>
      </c>
      <c r="P1207" t="s">
        <v>275</v>
      </c>
      <c r="R1207" t="s">
        <v>155</v>
      </c>
      <c r="S1207" t="s">
        <v>144</v>
      </c>
      <c r="U1207" t="s">
        <v>42</v>
      </c>
      <c r="V1207" t="s">
        <v>157</v>
      </c>
      <c r="W1207" t="s">
        <v>146</v>
      </c>
      <c r="X1207" s="1">
        <v>37227</v>
      </c>
      <c r="Y1207" t="s">
        <v>156</v>
      </c>
      <c r="Z1207" t="s">
        <v>181</v>
      </c>
      <c r="AA1207" t="s">
        <v>3313</v>
      </c>
      <c r="AB1207" t="s">
        <v>148</v>
      </c>
      <c r="AC1207" t="s">
        <v>133</v>
      </c>
      <c r="AD1207" t="s">
        <v>66</v>
      </c>
      <c r="AE1207">
        <v>0</v>
      </c>
      <c r="AF1207" t="s">
        <v>1223</v>
      </c>
      <c r="AG1207" t="s">
        <v>146</v>
      </c>
      <c r="AH1207" t="s">
        <v>146</v>
      </c>
      <c r="AI1207" t="s">
        <v>146</v>
      </c>
      <c r="AJ1207" t="s">
        <v>146</v>
      </c>
      <c r="AK1207" t="s">
        <v>146</v>
      </c>
      <c r="AL1207" t="s">
        <v>187</v>
      </c>
      <c r="AM1207" t="s">
        <v>3314</v>
      </c>
      <c r="AO1207" t="s">
        <v>136</v>
      </c>
      <c r="AP1207">
        <v>10</v>
      </c>
      <c r="AT1207">
        <v>10</v>
      </c>
      <c r="AU1207">
        <v>30</v>
      </c>
      <c r="AW1207" t="s">
        <v>137</v>
      </c>
      <c r="AX1207" t="s">
        <v>138</v>
      </c>
      <c r="AZ1207" t="s">
        <v>42</v>
      </c>
      <c r="BD1207" t="s">
        <v>173</v>
      </c>
      <c r="BF1207">
        <v>-117.29404145767199</v>
      </c>
      <c r="BG1207">
        <v>34.080179050753401</v>
      </c>
    </row>
    <row r="1208" spans="1:59" x14ac:dyDescent="0.3">
      <c r="A1208">
        <v>1608</v>
      </c>
      <c r="B1208">
        <v>5526</v>
      </c>
      <c r="C1208" t="s">
        <v>3315</v>
      </c>
      <c r="D1208" t="s">
        <v>3316</v>
      </c>
      <c r="E1208" t="s">
        <v>180</v>
      </c>
      <c r="F1208">
        <v>-117.293738</v>
      </c>
      <c r="G1208">
        <v>34.083821999999998</v>
      </c>
      <c r="H1208" t="s">
        <v>449</v>
      </c>
      <c r="I1208">
        <v>3.3</v>
      </c>
      <c r="J1208">
        <v>1.1000000000000001</v>
      </c>
      <c r="K1208">
        <v>4.4000000000000004</v>
      </c>
      <c r="L1208" t="s">
        <v>31</v>
      </c>
      <c r="M1208" t="s">
        <v>129</v>
      </c>
      <c r="N1208" t="s">
        <v>125</v>
      </c>
      <c r="O1208">
        <v>0</v>
      </c>
      <c r="P1208" t="s">
        <v>275</v>
      </c>
      <c r="S1208" t="s">
        <v>144</v>
      </c>
      <c r="U1208" t="s">
        <v>42</v>
      </c>
      <c r="V1208" t="s">
        <v>156</v>
      </c>
      <c r="W1208" t="s">
        <v>146</v>
      </c>
      <c r="X1208" s="1">
        <v>37227</v>
      </c>
      <c r="Y1208" t="s">
        <v>157</v>
      </c>
      <c r="Z1208" t="s">
        <v>170</v>
      </c>
      <c r="AA1208" t="s">
        <v>3313</v>
      </c>
      <c r="AB1208" t="s">
        <v>148</v>
      </c>
      <c r="AC1208" t="s">
        <v>133</v>
      </c>
      <c r="AD1208" t="s">
        <v>60</v>
      </c>
      <c r="AE1208">
        <v>0</v>
      </c>
      <c r="AF1208" t="s">
        <v>327</v>
      </c>
      <c r="AG1208" t="s">
        <v>129</v>
      </c>
      <c r="AH1208" t="s">
        <v>129</v>
      </c>
      <c r="AI1208" t="s">
        <v>146</v>
      </c>
      <c r="AJ1208" t="s">
        <v>146</v>
      </c>
      <c r="AK1208" t="s">
        <v>146</v>
      </c>
      <c r="AL1208" t="s">
        <v>187</v>
      </c>
      <c r="AM1208" t="s">
        <v>3317</v>
      </c>
      <c r="AO1208" t="s">
        <v>136</v>
      </c>
      <c r="AP1208">
        <v>6</v>
      </c>
      <c r="AR1208" t="s">
        <v>164</v>
      </c>
      <c r="AT1208">
        <v>6</v>
      </c>
      <c r="AU1208">
        <v>30</v>
      </c>
      <c r="AW1208" t="s">
        <v>137</v>
      </c>
      <c r="AX1208" t="s">
        <v>138</v>
      </c>
      <c r="AZ1208" t="s">
        <v>42</v>
      </c>
      <c r="BD1208" t="s">
        <v>173</v>
      </c>
      <c r="BF1208">
        <v>-117.29369396217101</v>
      </c>
      <c r="BG1208">
        <v>34.083905868009197</v>
      </c>
    </row>
    <row r="1209" spans="1:59" x14ac:dyDescent="0.3">
      <c r="A1209">
        <v>1609</v>
      </c>
      <c r="B1209">
        <v>23</v>
      </c>
      <c r="C1209" t="s">
        <v>3318</v>
      </c>
      <c r="D1209" t="s">
        <v>3319</v>
      </c>
      <c r="E1209" t="s">
        <v>180</v>
      </c>
      <c r="F1209">
        <v>-117.296717</v>
      </c>
      <c r="G1209">
        <v>34.085937999999999</v>
      </c>
      <c r="H1209" t="s">
        <v>449</v>
      </c>
      <c r="I1209">
        <v>10.199999999999999</v>
      </c>
      <c r="J1209">
        <v>2</v>
      </c>
      <c r="K1209">
        <v>12.2</v>
      </c>
      <c r="L1209" t="s">
        <v>37</v>
      </c>
      <c r="M1209" t="s">
        <v>146</v>
      </c>
      <c r="N1209" t="s">
        <v>235</v>
      </c>
      <c r="O1209">
        <v>0</v>
      </c>
      <c r="P1209" t="s">
        <v>275</v>
      </c>
      <c r="R1209" t="s">
        <v>196</v>
      </c>
      <c r="S1209" t="s">
        <v>144</v>
      </c>
      <c r="U1209" t="s">
        <v>42</v>
      </c>
      <c r="V1209" t="s">
        <v>145</v>
      </c>
      <c r="W1209" t="s">
        <v>146</v>
      </c>
      <c r="X1209" s="1">
        <v>37227</v>
      </c>
      <c r="Y1209" t="s">
        <v>145</v>
      </c>
      <c r="Z1209" t="s">
        <v>170</v>
      </c>
      <c r="AA1209" t="s">
        <v>460</v>
      </c>
      <c r="AB1209" t="s">
        <v>148</v>
      </c>
      <c r="AD1209" t="s">
        <v>40</v>
      </c>
      <c r="AE1209">
        <v>0</v>
      </c>
      <c r="AF1209" t="s">
        <v>1896</v>
      </c>
      <c r="AG1209" t="s">
        <v>146</v>
      </c>
      <c r="AH1209" t="s">
        <v>146</v>
      </c>
      <c r="AI1209" t="s">
        <v>146</v>
      </c>
      <c r="AJ1209" t="s">
        <v>146</v>
      </c>
      <c r="AK1209" t="s">
        <v>146</v>
      </c>
      <c r="AL1209" t="s">
        <v>187</v>
      </c>
      <c r="AO1209" t="s">
        <v>136</v>
      </c>
      <c r="AP1209">
        <v>6</v>
      </c>
      <c r="AR1209" t="s">
        <v>152</v>
      </c>
      <c r="AT1209">
        <v>8</v>
      </c>
      <c r="AU1209">
        <v>85</v>
      </c>
      <c r="AW1209" t="s">
        <v>137</v>
      </c>
      <c r="AX1209" t="s">
        <v>138</v>
      </c>
      <c r="AZ1209" t="s">
        <v>42</v>
      </c>
      <c r="BD1209" t="s">
        <v>173</v>
      </c>
      <c r="BF1209">
        <v>-117.296717</v>
      </c>
      <c r="BG1209">
        <v>34.085937999999999</v>
      </c>
    </row>
    <row r="1210" spans="1:59" x14ac:dyDescent="0.3">
      <c r="A1210">
        <v>1610</v>
      </c>
      <c r="B1210">
        <v>5528</v>
      </c>
      <c r="C1210" t="s">
        <v>3320</v>
      </c>
      <c r="D1210" t="s">
        <v>3321</v>
      </c>
      <c r="E1210" t="s">
        <v>180</v>
      </c>
      <c r="F1210">
        <v>-117.29411</v>
      </c>
      <c r="G1210">
        <v>34.08925</v>
      </c>
      <c r="H1210" t="s">
        <v>449</v>
      </c>
      <c r="I1210">
        <v>0.8</v>
      </c>
      <c r="J1210">
        <v>0.3</v>
      </c>
      <c r="K1210">
        <v>1.1000000000000001</v>
      </c>
      <c r="L1210" t="s">
        <v>31</v>
      </c>
      <c r="M1210" t="s">
        <v>129</v>
      </c>
      <c r="N1210" t="s">
        <v>125</v>
      </c>
      <c r="O1210">
        <v>0</v>
      </c>
      <c r="P1210" t="s">
        <v>275</v>
      </c>
      <c r="R1210" t="s">
        <v>196</v>
      </c>
      <c r="S1210" t="s">
        <v>144</v>
      </c>
      <c r="T1210" t="s">
        <v>202</v>
      </c>
      <c r="U1210" t="s">
        <v>21</v>
      </c>
      <c r="V1210" t="s">
        <v>130</v>
      </c>
      <c r="W1210" t="s">
        <v>146</v>
      </c>
      <c r="X1210" s="1">
        <v>37227</v>
      </c>
      <c r="Y1210" t="s">
        <v>156</v>
      </c>
      <c r="Z1210" t="s">
        <v>203</v>
      </c>
      <c r="AA1210" t="s">
        <v>460</v>
      </c>
      <c r="AB1210" t="s">
        <v>204</v>
      </c>
      <c r="AC1210" t="s">
        <v>133</v>
      </c>
      <c r="AD1210" t="s">
        <v>59</v>
      </c>
      <c r="AE1210">
        <v>0</v>
      </c>
      <c r="AG1210" t="s">
        <v>146</v>
      </c>
      <c r="AH1210" t="s">
        <v>146</v>
      </c>
      <c r="AI1210" t="s">
        <v>146</v>
      </c>
      <c r="AJ1210" t="s">
        <v>146</v>
      </c>
      <c r="AK1210" t="s">
        <v>146</v>
      </c>
      <c r="AL1210" t="s">
        <v>187</v>
      </c>
      <c r="AM1210" t="s">
        <v>3322</v>
      </c>
      <c r="AO1210" t="s">
        <v>136</v>
      </c>
      <c r="AP1210">
        <v>4</v>
      </c>
      <c r="AQ1210" t="s">
        <v>164</v>
      </c>
      <c r="AR1210" t="s">
        <v>164</v>
      </c>
      <c r="AT1210">
        <v>18</v>
      </c>
      <c r="AU1210">
        <v>30</v>
      </c>
      <c r="AW1210" t="s">
        <v>137</v>
      </c>
      <c r="AX1210" t="s">
        <v>138</v>
      </c>
      <c r="AZ1210" t="s">
        <v>42</v>
      </c>
      <c r="BD1210" t="s">
        <v>173</v>
      </c>
      <c r="BF1210">
        <v>-117.293957650724</v>
      </c>
      <c r="BG1210">
        <v>34.088517852092103</v>
      </c>
    </row>
    <row r="1211" spans="1:59" x14ac:dyDescent="0.3">
      <c r="A1211">
        <v>1611</v>
      </c>
      <c r="B1211">
        <v>5529</v>
      </c>
      <c r="C1211" t="s">
        <v>3323</v>
      </c>
      <c r="D1211" t="s">
        <v>3324</v>
      </c>
      <c r="E1211" t="s">
        <v>180</v>
      </c>
      <c r="F1211">
        <v>-117.29404100000001</v>
      </c>
      <c r="G1211">
        <v>34.092435999999999</v>
      </c>
      <c r="H1211" t="s">
        <v>449</v>
      </c>
      <c r="I1211">
        <v>2.6</v>
      </c>
      <c r="J1211">
        <v>0.5</v>
      </c>
      <c r="K1211">
        <v>3.1</v>
      </c>
      <c r="L1211" t="s">
        <v>31</v>
      </c>
      <c r="M1211" t="s">
        <v>129</v>
      </c>
      <c r="N1211" t="s">
        <v>125</v>
      </c>
      <c r="O1211">
        <v>0</v>
      </c>
      <c r="P1211" t="s">
        <v>275</v>
      </c>
      <c r="R1211" t="s">
        <v>155</v>
      </c>
      <c r="S1211" t="s">
        <v>144</v>
      </c>
      <c r="U1211" t="s">
        <v>42</v>
      </c>
      <c r="V1211" t="s">
        <v>157</v>
      </c>
      <c r="W1211" t="s">
        <v>146</v>
      </c>
      <c r="X1211" s="1">
        <v>37227</v>
      </c>
      <c r="Y1211" t="s">
        <v>145</v>
      </c>
      <c r="Z1211" t="s">
        <v>170</v>
      </c>
      <c r="AA1211" t="s">
        <v>2764</v>
      </c>
      <c r="AB1211" t="s">
        <v>148</v>
      </c>
      <c r="AC1211" t="s">
        <v>133</v>
      </c>
      <c r="AD1211" t="s">
        <v>60</v>
      </c>
      <c r="AE1211">
        <v>0</v>
      </c>
      <c r="AF1211" t="s">
        <v>327</v>
      </c>
      <c r="AG1211" t="s">
        <v>146</v>
      </c>
      <c r="AH1211" t="s">
        <v>146</v>
      </c>
      <c r="AI1211" t="s">
        <v>146</v>
      </c>
      <c r="AJ1211" t="s">
        <v>146</v>
      </c>
      <c r="AK1211" t="s">
        <v>146</v>
      </c>
      <c r="AL1211" t="s">
        <v>187</v>
      </c>
      <c r="AO1211" t="s">
        <v>136</v>
      </c>
      <c r="AP1211">
        <v>7</v>
      </c>
      <c r="AR1211" t="s">
        <v>164</v>
      </c>
      <c r="AT1211">
        <v>18</v>
      </c>
      <c r="AU1211">
        <v>20</v>
      </c>
      <c r="AV1211" t="s">
        <v>172</v>
      </c>
      <c r="AW1211" t="s">
        <v>137</v>
      </c>
      <c r="AX1211" t="s">
        <v>138</v>
      </c>
      <c r="AZ1211" t="s">
        <v>42</v>
      </c>
      <c r="BD1211" t="s">
        <v>173</v>
      </c>
      <c r="BF1211">
        <v>-117.29403348976599</v>
      </c>
      <c r="BG1211">
        <v>34.093108585595402</v>
      </c>
    </row>
    <row r="1212" spans="1:59" x14ac:dyDescent="0.3">
      <c r="A1212">
        <v>1612</v>
      </c>
      <c r="B1212">
        <v>5530</v>
      </c>
      <c r="C1212" t="s">
        <v>3325</v>
      </c>
      <c r="D1212" t="s">
        <v>3326</v>
      </c>
      <c r="E1212" t="s">
        <v>180</v>
      </c>
      <c r="F1212">
        <v>-117.29404100000001</v>
      </c>
      <c r="G1212">
        <v>34.095863000000001</v>
      </c>
      <c r="H1212" t="s">
        <v>449</v>
      </c>
      <c r="I1212">
        <v>0.5</v>
      </c>
      <c r="J1212">
        <v>0.4</v>
      </c>
      <c r="K1212">
        <v>0.9</v>
      </c>
      <c r="L1212" t="s">
        <v>37</v>
      </c>
      <c r="M1212" t="s">
        <v>129</v>
      </c>
      <c r="N1212" t="s">
        <v>125</v>
      </c>
      <c r="O1212">
        <v>0</v>
      </c>
      <c r="P1212" t="s">
        <v>275</v>
      </c>
      <c r="R1212" t="s">
        <v>196</v>
      </c>
      <c r="S1212" t="s">
        <v>144</v>
      </c>
      <c r="U1212" t="s">
        <v>42</v>
      </c>
      <c r="V1212" t="s">
        <v>157</v>
      </c>
      <c r="W1212" t="s">
        <v>146</v>
      </c>
      <c r="X1212" s="1">
        <v>37227</v>
      </c>
      <c r="Y1212" t="s">
        <v>156</v>
      </c>
      <c r="Z1212" t="s">
        <v>170</v>
      </c>
      <c r="AA1212" t="s">
        <v>2764</v>
      </c>
      <c r="AB1212" t="s">
        <v>148</v>
      </c>
      <c r="AC1212" t="s">
        <v>133</v>
      </c>
      <c r="AD1212" t="s">
        <v>66</v>
      </c>
      <c r="AE1212">
        <v>0</v>
      </c>
      <c r="AF1212" t="s">
        <v>327</v>
      </c>
      <c r="AG1212" t="s">
        <v>129</v>
      </c>
      <c r="AH1212" t="s">
        <v>129</v>
      </c>
      <c r="AI1212" t="s">
        <v>146</v>
      </c>
      <c r="AJ1212" t="s">
        <v>146</v>
      </c>
      <c r="AK1212" t="s">
        <v>146</v>
      </c>
      <c r="AL1212" t="s">
        <v>187</v>
      </c>
      <c r="AM1212" t="s">
        <v>2827</v>
      </c>
      <c r="AO1212" t="s">
        <v>136</v>
      </c>
      <c r="AP1212">
        <v>7</v>
      </c>
      <c r="AR1212" t="s">
        <v>950</v>
      </c>
      <c r="AT1212">
        <v>7</v>
      </c>
      <c r="AU1212">
        <v>30</v>
      </c>
      <c r="AV1212" t="s">
        <v>172</v>
      </c>
      <c r="AW1212" t="s">
        <v>137</v>
      </c>
      <c r="AX1212" t="s">
        <v>138</v>
      </c>
      <c r="AZ1212" t="s">
        <v>42</v>
      </c>
      <c r="BD1212" t="s">
        <v>173</v>
      </c>
      <c r="BF1212">
        <v>-117.29404100000001</v>
      </c>
      <c r="BG1212">
        <v>34.095827461761097</v>
      </c>
    </row>
    <row r="1213" spans="1:59" x14ac:dyDescent="0.3">
      <c r="A1213">
        <v>1613</v>
      </c>
      <c r="B1213">
        <v>8635</v>
      </c>
      <c r="C1213" t="s">
        <v>3327</v>
      </c>
      <c r="D1213" t="s">
        <v>1270</v>
      </c>
      <c r="E1213" t="s">
        <v>180</v>
      </c>
      <c r="F1213">
        <v>-117.29477300000001</v>
      </c>
      <c r="G1213">
        <v>34.099935000000002</v>
      </c>
      <c r="H1213" t="s">
        <v>449</v>
      </c>
      <c r="I1213">
        <v>45.1</v>
      </c>
      <c r="J1213">
        <v>37.1</v>
      </c>
      <c r="K1213">
        <v>82.2</v>
      </c>
      <c r="L1213" t="s">
        <v>33</v>
      </c>
      <c r="M1213" t="s">
        <v>146</v>
      </c>
      <c r="O1213">
        <v>0</v>
      </c>
      <c r="S1213" t="s">
        <v>144</v>
      </c>
      <c r="T1213" t="s">
        <v>169</v>
      </c>
      <c r="U1213" t="s">
        <v>1271</v>
      </c>
      <c r="V1213" t="s">
        <v>145</v>
      </c>
      <c r="W1213" t="s">
        <v>146</v>
      </c>
      <c r="Y1213" t="s">
        <v>145</v>
      </c>
      <c r="Z1213" t="s">
        <v>203</v>
      </c>
      <c r="AB1213" t="s">
        <v>204</v>
      </c>
      <c r="AD1213" t="s">
        <v>63</v>
      </c>
      <c r="AE1213">
        <v>0</v>
      </c>
      <c r="AG1213" t="s">
        <v>146</v>
      </c>
      <c r="AH1213" t="s">
        <v>146</v>
      </c>
      <c r="AI1213" t="s">
        <v>146</v>
      </c>
      <c r="AJ1213" t="s">
        <v>146</v>
      </c>
      <c r="AK1213" t="s">
        <v>146</v>
      </c>
      <c r="AL1213" t="s">
        <v>709</v>
      </c>
      <c r="AO1213" t="s">
        <v>136</v>
      </c>
      <c r="AP1213">
        <v>8</v>
      </c>
      <c r="AQ1213" t="s">
        <v>400</v>
      </c>
      <c r="AR1213" t="s">
        <v>400</v>
      </c>
      <c r="AT1213">
        <v>15</v>
      </c>
      <c r="AU1213">
        <v>50</v>
      </c>
      <c r="AW1213" t="s">
        <v>137</v>
      </c>
      <c r="AX1213" t="s">
        <v>138</v>
      </c>
      <c r="AZ1213" t="s">
        <v>42</v>
      </c>
      <c r="BC1213" t="s">
        <v>1272</v>
      </c>
      <c r="BD1213" t="s">
        <v>173</v>
      </c>
      <c r="BF1213">
        <v>-117.29478029447699</v>
      </c>
      <c r="BG1213">
        <v>34.099927223709003</v>
      </c>
    </row>
    <row r="1214" spans="1:59" x14ac:dyDescent="0.3">
      <c r="A1214">
        <v>1614</v>
      </c>
      <c r="B1214">
        <v>4</v>
      </c>
      <c r="C1214" t="s">
        <v>3328</v>
      </c>
      <c r="D1214" t="s">
        <v>3329</v>
      </c>
      <c r="E1214" t="s">
        <v>180</v>
      </c>
      <c r="F1214">
        <v>-117.29401900000001</v>
      </c>
      <c r="G1214">
        <v>34.104649999999999</v>
      </c>
      <c r="H1214" t="s">
        <v>3330</v>
      </c>
      <c r="I1214">
        <v>39.5</v>
      </c>
      <c r="J1214">
        <v>7.5</v>
      </c>
      <c r="K1214">
        <v>47</v>
      </c>
      <c r="L1214" t="s">
        <v>31</v>
      </c>
      <c r="M1214" t="s">
        <v>146</v>
      </c>
      <c r="N1214" t="s">
        <v>299</v>
      </c>
      <c r="O1214">
        <v>0</v>
      </c>
      <c r="P1214" t="s">
        <v>3331</v>
      </c>
      <c r="R1214" t="s">
        <v>155</v>
      </c>
      <c r="S1214" t="s">
        <v>144</v>
      </c>
      <c r="U1214" t="s">
        <v>42</v>
      </c>
      <c r="V1214" t="s">
        <v>156</v>
      </c>
      <c r="W1214" t="s">
        <v>146</v>
      </c>
      <c r="X1214" s="1">
        <v>25569</v>
      </c>
      <c r="Y1214" t="s">
        <v>145</v>
      </c>
      <c r="Z1214" t="s">
        <v>170</v>
      </c>
      <c r="AA1214" t="s">
        <v>3332</v>
      </c>
      <c r="AB1214" t="s">
        <v>148</v>
      </c>
      <c r="AC1214" t="s">
        <v>133</v>
      </c>
      <c r="AD1214" t="s">
        <v>59</v>
      </c>
      <c r="AE1214">
        <v>0</v>
      </c>
      <c r="AF1214" t="s">
        <v>1223</v>
      </c>
      <c r="AG1214" t="s">
        <v>146</v>
      </c>
      <c r="AH1214" t="s">
        <v>146</v>
      </c>
      <c r="AI1214" t="s">
        <v>146</v>
      </c>
      <c r="AJ1214" t="s">
        <v>146</v>
      </c>
      <c r="AK1214" t="s">
        <v>146</v>
      </c>
      <c r="AL1214" t="s">
        <v>187</v>
      </c>
      <c r="AO1214" t="s">
        <v>136</v>
      </c>
      <c r="AP1214">
        <v>20</v>
      </c>
      <c r="AR1214" t="s">
        <v>164</v>
      </c>
      <c r="AT1214">
        <v>20</v>
      </c>
      <c r="AU1214">
        <v>40</v>
      </c>
      <c r="AW1214" t="s">
        <v>137</v>
      </c>
      <c r="AX1214" t="s">
        <v>138</v>
      </c>
      <c r="AZ1214" t="s">
        <v>42</v>
      </c>
      <c r="BD1214" t="s">
        <v>173</v>
      </c>
      <c r="BF1214">
        <v>-117.293970183927</v>
      </c>
      <c r="BG1214">
        <v>34.105222992542103</v>
      </c>
    </row>
    <row r="1215" spans="1:59" x14ac:dyDescent="0.3">
      <c r="A1215">
        <v>1615</v>
      </c>
      <c r="B1215">
        <v>24</v>
      </c>
      <c r="C1215" t="s">
        <v>3333</v>
      </c>
      <c r="D1215" t="s">
        <v>3334</v>
      </c>
      <c r="E1215" t="s">
        <v>180</v>
      </c>
      <c r="F1215">
        <v>-117.294079</v>
      </c>
      <c r="G1215">
        <v>34.106993000000003</v>
      </c>
      <c r="H1215" t="s">
        <v>3335</v>
      </c>
      <c r="I1215">
        <v>6.5</v>
      </c>
      <c r="J1215">
        <v>2.5</v>
      </c>
      <c r="K1215">
        <v>9</v>
      </c>
      <c r="L1215" t="s">
        <v>53</v>
      </c>
      <c r="M1215" t="s">
        <v>129</v>
      </c>
      <c r="N1215" t="s">
        <v>125</v>
      </c>
      <c r="O1215">
        <v>0</v>
      </c>
      <c r="P1215" t="s">
        <v>215</v>
      </c>
      <c r="R1215" t="s">
        <v>155</v>
      </c>
      <c r="S1215" t="s">
        <v>144</v>
      </c>
      <c r="U1215" t="s">
        <v>42</v>
      </c>
      <c r="V1215" t="s">
        <v>145</v>
      </c>
      <c r="W1215" t="s">
        <v>146</v>
      </c>
      <c r="X1215" s="1">
        <v>37227</v>
      </c>
      <c r="Y1215" t="s">
        <v>145</v>
      </c>
      <c r="Z1215" t="s">
        <v>170</v>
      </c>
      <c r="AA1215" t="s">
        <v>3336</v>
      </c>
      <c r="AB1215" t="s">
        <v>148</v>
      </c>
      <c r="AC1215" t="s">
        <v>133</v>
      </c>
      <c r="AD1215" t="s">
        <v>66</v>
      </c>
      <c r="AE1215">
        <v>0</v>
      </c>
      <c r="AF1215" t="s">
        <v>1223</v>
      </c>
      <c r="AG1215" t="s">
        <v>146</v>
      </c>
      <c r="AH1215" t="s">
        <v>146</v>
      </c>
      <c r="AI1215" t="s">
        <v>146</v>
      </c>
      <c r="AJ1215" t="s">
        <v>146</v>
      </c>
      <c r="AK1215" t="s">
        <v>146</v>
      </c>
      <c r="AL1215" t="s">
        <v>187</v>
      </c>
      <c r="AO1215" t="s">
        <v>136</v>
      </c>
      <c r="AP1215">
        <v>15</v>
      </c>
      <c r="AT1215">
        <v>15</v>
      </c>
      <c r="AU1215">
        <v>30</v>
      </c>
      <c r="AV1215" t="s">
        <v>172</v>
      </c>
      <c r="AW1215" t="s">
        <v>137</v>
      </c>
      <c r="AX1215" t="s">
        <v>138</v>
      </c>
      <c r="AZ1215" t="s">
        <v>42</v>
      </c>
      <c r="BD1215" t="s">
        <v>173</v>
      </c>
      <c r="BF1215">
        <v>-117.29405217791</v>
      </c>
      <c r="BG1215">
        <v>34.106970791523601</v>
      </c>
    </row>
    <row r="1216" spans="1:59" x14ac:dyDescent="0.3">
      <c r="A1216">
        <v>1616</v>
      </c>
      <c r="B1216">
        <v>5533</v>
      </c>
      <c r="C1216" t="s">
        <v>3337</v>
      </c>
      <c r="D1216" t="s">
        <v>3338</v>
      </c>
      <c r="E1216" t="s">
        <v>180</v>
      </c>
      <c r="F1216">
        <v>-117.294033</v>
      </c>
      <c r="G1216">
        <v>34.110931000000001</v>
      </c>
      <c r="H1216" t="s">
        <v>449</v>
      </c>
      <c r="I1216">
        <v>1.6</v>
      </c>
      <c r="J1216">
        <v>2.1</v>
      </c>
      <c r="K1216">
        <v>3.7</v>
      </c>
      <c r="L1216" t="s">
        <v>53</v>
      </c>
      <c r="M1216" t="s">
        <v>129</v>
      </c>
      <c r="N1216" t="s">
        <v>125</v>
      </c>
      <c r="O1216">
        <v>0</v>
      </c>
      <c r="P1216" t="s">
        <v>275</v>
      </c>
      <c r="S1216" t="s">
        <v>144</v>
      </c>
      <c r="U1216" t="s">
        <v>42</v>
      </c>
      <c r="V1216" t="s">
        <v>156</v>
      </c>
      <c r="W1216" t="s">
        <v>146</v>
      </c>
      <c r="X1216" s="1">
        <v>25569</v>
      </c>
      <c r="Y1216" t="s">
        <v>145</v>
      </c>
      <c r="Z1216" t="s">
        <v>170</v>
      </c>
      <c r="AA1216" t="s">
        <v>460</v>
      </c>
      <c r="AB1216" t="s">
        <v>148</v>
      </c>
      <c r="AD1216" t="s">
        <v>66</v>
      </c>
      <c r="AE1216">
        <v>0</v>
      </c>
      <c r="AF1216" t="s">
        <v>1223</v>
      </c>
      <c r="AG1216" t="s">
        <v>146</v>
      </c>
      <c r="AH1216" t="s">
        <v>146</v>
      </c>
      <c r="AI1216" t="s">
        <v>146</v>
      </c>
      <c r="AJ1216" t="s">
        <v>146</v>
      </c>
      <c r="AK1216" t="s">
        <v>146</v>
      </c>
      <c r="AL1216" t="s">
        <v>187</v>
      </c>
      <c r="AO1216" t="s">
        <v>136</v>
      </c>
      <c r="AP1216">
        <v>8</v>
      </c>
      <c r="AT1216">
        <v>8</v>
      </c>
      <c r="AU1216">
        <v>30</v>
      </c>
      <c r="AV1216" t="s">
        <v>172</v>
      </c>
      <c r="AW1216" t="s">
        <v>137</v>
      </c>
      <c r="AX1216" t="s">
        <v>138</v>
      </c>
      <c r="AZ1216" t="s">
        <v>42</v>
      </c>
      <c r="BD1216" t="s">
        <v>173</v>
      </c>
      <c r="BF1216">
        <v>-117.294033</v>
      </c>
      <c r="BG1216">
        <v>34.110931000000001</v>
      </c>
    </row>
    <row r="1217" spans="1:59" x14ac:dyDescent="0.3">
      <c r="A1217">
        <v>1617</v>
      </c>
      <c r="B1217">
        <v>5535</v>
      </c>
      <c r="C1217" t="s">
        <v>3339</v>
      </c>
      <c r="D1217" t="s">
        <v>3340</v>
      </c>
      <c r="E1217" t="s">
        <v>180</v>
      </c>
      <c r="F1217">
        <v>-117.294083</v>
      </c>
      <c r="G1217">
        <v>34.114052999999998</v>
      </c>
      <c r="H1217" t="s">
        <v>449</v>
      </c>
      <c r="I1217">
        <v>2.2999999999999998</v>
      </c>
      <c r="J1217">
        <v>1.1000000000000001</v>
      </c>
      <c r="K1217">
        <v>3.4</v>
      </c>
      <c r="L1217" t="s">
        <v>53</v>
      </c>
      <c r="M1217" t="s">
        <v>129</v>
      </c>
      <c r="N1217" t="s">
        <v>293</v>
      </c>
      <c r="O1217">
        <v>0</v>
      </c>
      <c r="P1217" t="s">
        <v>275</v>
      </c>
      <c r="R1217" t="s">
        <v>155</v>
      </c>
      <c r="S1217" t="s">
        <v>144</v>
      </c>
      <c r="U1217" t="s">
        <v>42</v>
      </c>
      <c r="V1217" t="s">
        <v>156</v>
      </c>
      <c r="W1217" t="s">
        <v>146</v>
      </c>
      <c r="X1217" s="1">
        <v>37227</v>
      </c>
      <c r="Y1217" t="s">
        <v>157</v>
      </c>
      <c r="Z1217" t="s">
        <v>66</v>
      </c>
      <c r="AA1217" t="s">
        <v>460</v>
      </c>
      <c r="AB1217" t="s">
        <v>148</v>
      </c>
      <c r="AC1217" t="s">
        <v>133</v>
      </c>
      <c r="AD1217" t="s">
        <v>66</v>
      </c>
      <c r="AE1217">
        <v>0</v>
      </c>
      <c r="AF1217" t="s">
        <v>1223</v>
      </c>
      <c r="AG1217" t="s">
        <v>129</v>
      </c>
      <c r="AH1217" t="s">
        <v>129</v>
      </c>
      <c r="AI1217" t="s">
        <v>146</v>
      </c>
      <c r="AJ1217" t="s">
        <v>146</v>
      </c>
      <c r="AK1217" t="s">
        <v>146</v>
      </c>
      <c r="AL1217" t="s">
        <v>187</v>
      </c>
      <c r="AM1217" t="s">
        <v>332</v>
      </c>
      <c r="AO1217" t="s">
        <v>136</v>
      </c>
      <c r="AP1217">
        <v>5</v>
      </c>
      <c r="AT1217">
        <v>5</v>
      </c>
      <c r="AU1217">
        <v>30</v>
      </c>
      <c r="AW1217" t="s">
        <v>137</v>
      </c>
      <c r="AX1217" t="s">
        <v>138</v>
      </c>
      <c r="AZ1217" t="s">
        <v>42</v>
      </c>
      <c r="BD1217" t="s">
        <v>173</v>
      </c>
      <c r="BF1217">
        <v>-117.294083</v>
      </c>
      <c r="BG1217">
        <v>34.114052999999998</v>
      </c>
    </row>
    <row r="1218" spans="1:59" x14ac:dyDescent="0.3">
      <c r="A1218">
        <v>1618</v>
      </c>
      <c r="B1218">
        <v>5536</v>
      </c>
      <c r="C1218" t="s">
        <v>3341</v>
      </c>
      <c r="D1218" t="s">
        <v>3342</v>
      </c>
      <c r="E1218" t="s">
        <v>180</v>
      </c>
      <c r="F1218">
        <v>-117.294102</v>
      </c>
      <c r="G1218">
        <v>34.115895999999999</v>
      </c>
      <c r="H1218" t="s">
        <v>449</v>
      </c>
      <c r="I1218">
        <v>0.6</v>
      </c>
      <c r="J1218">
        <v>1.7</v>
      </c>
      <c r="K1218">
        <v>2.2999999999999998</v>
      </c>
      <c r="L1218" t="s">
        <v>53</v>
      </c>
      <c r="M1218" t="s">
        <v>129</v>
      </c>
      <c r="N1218" t="s">
        <v>125</v>
      </c>
      <c r="O1218">
        <v>0</v>
      </c>
      <c r="P1218" t="s">
        <v>275</v>
      </c>
      <c r="R1218" t="s">
        <v>155</v>
      </c>
      <c r="S1218" t="s">
        <v>144</v>
      </c>
      <c r="U1218" t="s">
        <v>42</v>
      </c>
      <c r="V1218" t="s">
        <v>156</v>
      </c>
      <c r="W1218" t="s">
        <v>146</v>
      </c>
      <c r="X1218" s="1">
        <v>37227</v>
      </c>
      <c r="Y1218" t="s">
        <v>145</v>
      </c>
      <c r="Z1218" t="s">
        <v>170</v>
      </c>
      <c r="AA1218" t="s">
        <v>460</v>
      </c>
      <c r="AB1218" t="s">
        <v>148</v>
      </c>
      <c r="AD1218" t="s">
        <v>66</v>
      </c>
      <c r="AE1218">
        <v>0</v>
      </c>
      <c r="AF1218" t="s">
        <v>1223</v>
      </c>
      <c r="AG1218" t="s">
        <v>146</v>
      </c>
      <c r="AH1218" t="s">
        <v>146</v>
      </c>
      <c r="AI1218" t="s">
        <v>146</v>
      </c>
      <c r="AJ1218" t="s">
        <v>146</v>
      </c>
      <c r="AK1218" t="s">
        <v>146</v>
      </c>
      <c r="AL1218" t="s">
        <v>187</v>
      </c>
      <c r="AO1218" t="s">
        <v>136</v>
      </c>
      <c r="AP1218">
        <v>8</v>
      </c>
      <c r="AT1218">
        <v>8</v>
      </c>
      <c r="AU1218">
        <v>25</v>
      </c>
      <c r="AW1218" t="s">
        <v>137</v>
      </c>
      <c r="AX1218" t="s">
        <v>138</v>
      </c>
      <c r="AZ1218" t="s">
        <v>42</v>
      </c>
      <c r="BD1218" t="s">
        <v>1341</v>
      </c>
      <c r="BF1218">
        <v>-117.294074104961</v>
      </c>
      <c r="BG1218">
        <v>34.116052331040201</v>
      </c>
    </row>
    <row r="1219" spans="1:59" x14ac:dyDescent="0.3">
      <c r="A1219">
        <v>1619</v>
      </c>
      <c r="B1219">
        <v>5537</v>
      </c>
      <c r="C1219" t="s">
        <v>3343</v>
      </c>
      <c r="D1219" t="s">
        <v>3344</v>
      </c>
      <c r="E1219" t="s">
        <v>180</v>
      </c>
      <c r="F1219">
        <v>-117.294123</v>
      </c>
      <c r="G1219">
        <v>34.119242</v>
      </c>
      <c r="H1219" t="s">
        <v>449</v>
      </c>
      <c r="I1219">
        <v>0.4</v>
      </c>
      <c r="J1219">
        <v>1.3</v>
      </c>
      <c r="K1219">
        <v>1.7</v>
      </c>
      <c r="L1219" t="s">
        <v>53</v>
      </c>
      <c r="M1219" t="s">
        <v>129</v>
      </c>
      <c r="N1219" t="s">
        <v>125</v>
      </c>
      <c r="O1219">
        <v>0</v>
      </c>
      <c r="P1219" t="s">
        <v>275</v>
      </c>
      <c r="R1219" t="s">
        <v>196</v>
      </c>
      <c r="S1219" t="s">
        <v>144</v>
      </c>
      <c r="U1219" t="s">
        <v>42</v>
      </c>
      <c r="V1219" t="s">
        <v>156</v>
      </c>
      <c r="W1219" t="s">
        <v>146</v>
      </c>
      <c r="X1219" s="1">
        <v>37227</v>
      </c>
      <c r="Y1219" t="s">
        <v>145</v>
      </c>
      <c r="Z1219" t="s">
        <v>170</v>
      </c>
      <c r="AA1219" t="s">
        <v>3345</v>
      </c>
      <c r="AB1219" t="s">
        <v>148</v>
      </c>
      <c r="AD1219" t="s">
        <v>66</v>
      </c>
      <c r="AE1219">
        <v>0</v>
      </c>
      <c r="AF1219" t="s">
        <v>1223</v>
      </c>
      <c r="AG1219" t="s">
        <v>146</v>
      </c>
      <c r="AH1219" t="s">
        <v>146</v>
      </c>
      <c r="AI1219" t="s">
        <v>146</v>
      </c>
      <c r="AJ1219" t="s">
        <v>146</v>
      </c>
      <c r="AK1219" t="s">
        <v>146</v>
      </c>
      <c r="AL1219" t="s">
        <v>187</v>
      </c>
      <c r="AO1219" t="s">
        <v>136</v>
      </c>
      <c r="AP1219">
        <v>11</v>
      </c>
      <c r="AT1219">
        <v>11</v>
      </c>
      <c r="AU1219">
        <v>30</v>
      </c>
      <c r="AW1219" t="s">
        <v>137</v>
      </c>
      <c r="AX1219" t="s">
        <v>138</v>
      </c>
      <c r="AZ1219" t="s">
        <v>42</v>
      </c>
      <c r="BD1219" t="s">
        <v>173</v>
      </c>
      <c r="BF1219">
        <v>-117.294123</v>
      </c>
      <c r="BG1219">
        <v>34.119242</v>
      </c>
    </row>
    <row r="1220" spans="1:59" x14ac:dyDescent="0.3">
      <c r="A1220">
        <v>1620</v>
      </c>
      <c r="B1220">
        <v>5564</v>
      </c>
      <c r="C1220" t="s">
        <v>3346</v>
      </c>
      <c r="D1220" t="s">
        <v>3347</v>
      </c>
      <c r="E1220" t="s">
        <v>180</v>
      </c>
      <c r="F1220">
        <v>-117.294093</v>
      </c>
      <c r="G1220">
        <v>34.121462000000001</v>
      </c>
      <c r="H1220" t="s">
        <v>449</v>
      </c>
      <c r="I1220">
        <v>4.0999999999999996</v>
      </c>
      <c r="J1220">
        <v>2.9</v>
      </c>
      <c r="K1220">
        <v>7</v>
      </c>
      <c r="L1220" t="s">
        <v>31</v>
      </c>
      <c r="M1220" t="s">
        <v>129</v>
      </c>
      <c r="N1220" t="s">
        <v>125</v>
      </c>
      <c r="O1220">
        <v>0</v>
      </c>
      <c r="P1220" t="s">
        <v>275</v>
      </c>
      <c r="R1220" t="s">
        <v>196</v>
      </c>
      <c r="S1220" t="s">
        <v>144</v>
      </c>
      <c r="T1220" t="s">
        <v>202</v>
      </c>
      <c r="U1220" t="s">
        <v>28</v>
      </c>
      <c r="V1220" t="s">
        <v>156</v>
      </c>
      <c r="W1220" t="s">
        <v>146</v>
      </c>
      <c r="X1220" s="1">
        <v>37227</v>
      </c>
      <c r="Y1220" t="s">
        <v>145</v>
      </c>
      <c r="Z1220" t="s">
        <v>203</v>
      </c>
      <c r="AA1220" t="s">
        <v>460</v>
      </c>
      <c r="AB1220" t="s">
        <v>204</v>
      </c>
      <c r="AC1220" t="s">
        <v>133</v>
      </c>
      <c r="AD1220" t="s">
        <v>59</v>
      </c>
      <c r="AE1220">
        <v>0</v>
      </c>
      <c r="AG1220" t="s">
        <v>146</v>
      </c>
      <c r="AH1220" t="s">
        <v>146</v>
      </c>
      <c r="AI1220" t="s">
        <v>146</v>
      </c>
      <c r="AJ1220" t="s">
        <v>146</v>
      </c>
      <c r="AK1220" t="s">
        <v>146</v>
      </c>
      <c r="AL1220" t="s">
        <v>187</v>
      </c>
      <c r="AO1220" t="s">
        <v>136</v>
      </c>
      <c r="AP1220">
        <v>7</v>
      </c>
      <c r="AQ1220" t="s">
        <v>354</v>
      </c>
      <c r="AR1220" t="s">
        <v>164</v>
      </c>
      <c r="AS1220" t="s">
        <v>950</v>
      </c>
      <c r="AT1220">
        <v>9</v>
      </c>
      <c r="AU1220">
        <v>40</v>
      </c>
      <c r="AV1220" t="s">
        <v>223</v>
      </c>
      <c r="AW1220" t="s">
        <v>37</v>
      </c>
      <c r="AX1220" t="s">
        <v>138</v>
      </c>
      <c r="AZ1220" t="s">
        <v>42</v>
      </c>
      <c r="BD1220" t="s">
        <v>173</v>
      </c>
      <c r="BF1220">
        <v>-117.294062959226</v>
      </c>
      <c r="BG1220">
        <v>34.121760430286301</v>
      </c>
    </row>
    <row r="1221" spans="1:59" x14ac:dyDescent="0.3">
      <c r="A1221">
        <v>1621</v>
      </c>
      <c r="B1221">
        <v>5538</v>
      </c>
      <c r="C1221" t="s">
        <v>3348</v>
      </c>
      <c r="D1221" t="s">
        <v>3349</v>
      </c>
      <c r="E1221" t="s">
        <v>180</v>
      </c>
      <c r="F1221">
        <v>-117.294095</v>
      </c>
      <c r="G1221">
        <v>34.125639999999997</v>
      </c>
      <c r="H1221" t="s">
        <v>449</v>
      </c>
      <c r="I1221">
        <v>1.5</v>
      </c>
      <c r="J1221">
        <v>4.5999999999999996</v>
      </c>
      <c r="K1221">
        <v>6.1</v>
      </c>
      <c r="L1221" t="s">
        <v>31</v>
      </c>
      <c r="M1221" t="s">
        <v>129</v>
      </c>
      <c r="N1221" t="s">
        <v>125</v>
      </c>
      <c r="O1221">
        <v>0</v>
      </c>
      <c r="P1221" t="s">
        <v>275</v>
      </c>
      <c r="R1221" t="s">
        <v>66</v>
      </c>
      <c r="S1221" t="s">
        <v>144</v>
      </c>
      <c r="U1221" t="s">
        <v>42</v>
      </c>
      <c r="V1221" t="s">
        <v>156</v>
      </c>
      <c r="W1221" t="s">
        <v>146</v>
      </c>
      <c r="X1221" s="1">
        <v>37227</v>
      </c>
      <c r="Y1221" t="s">
        <v>145</v>
      </c>
      <c r="Z1221" t="s">
        <v>66</v>
      </c>
      <c r="AA1221" t="s">
        <v>460</v>
      </c>
      <c r="AB1221" t="s">
        <v>148</v>
      </c>
      <c r="AD1221" t="s">
        <v>59</v>
      </c>
      <c r="AE1221">
        <v>0</v>
      </c>
      <c r="AF1221" t="s">
        <v>1223</v>
      </c>
      <c r="AG1221" t="s">
        <v>146</v>
      </c>
      <c r="AH1221" t="s">
        <v>146</v>
      </c>
      <c r="AI1221" t="s">
        <v>146</v>
      </c>
      <c r="AJ1221" t="s">
        <v>146</v>
      </c>
      <c r="AK1221" t="s">
        <v>146</v>
      </c>
      <c r="AL1221" t="s">
        <v>187</v>
      </c>
      <c r="AO1221" t="s">
        <v>136</v>
      </c>
      <c r="AP1221">
        <v>5</v>
      </c>
      <c r="AR1221" t="s">
        <v>164</v>
      </c>
      <c r="AT1221">
        <v>10</v>
      </c>
      <c r="AU1221">
        <v>30</v>
      </c>
      <c r="AV1221" t="s">
        <v>172</v>
      </c>
      <c r="AW1221" t="s">
        <v>137</v>
      </c>
      <c r="AX1221" t="s">
        <v>138</v>
      </c>
      <c r="AZ1221" t="s">
        <v>42</v>
      </c>
      <c r="BD1221" t="s">
        <v>173</v>
      </c>
      <c r="BF1221">
        <v>-117.294095</v>
      </c>
      <c r="BG1221">
        <v>34.125639999999997</v>
      </c>
    </row>
    <row r="1222" spans="1:59" x14ac:dyDescent="0.3">
      <c r="A1222">
        <v>1622</v>
      </c>
      <c r="B1222">
        <v>5539</v>
      </c>
      <c r="C1222" t="s">
        <v>3350</v>
      </c>
      <c r="D1222" t="s">
        <v>3351</v>
      </c>
      <c r="E1222" t="s">
        <v>180</v>
      </c>
      <c r="F1222">
        <v>-117.294054</v>
      </c>
      <c r="G1222">
        <v>34.128573000000003</v>
      </c>
      <c r="H1222" t="s">
        <v>449</v>
      </c>
      <c r="I1222">
        <v>1.3</v>
      </c>
      <c r="J1222">
        <v>5.0999999999999996</v>
      </c>
      <c r="K1222">
        <v>6.4</v>
      </c>
      <c r="L1222" t="s">
        <v>53</v>
      </c>
      <c r="M1222" t="s">
        <v>129</v>
      </c>
      <c r="N1222" t="s">
        <v>125</v>
      </c>
      <c r="O1222">
        <v>0</v>
      </c>
      <c r="P1222" t="s">
        <v>275</v>
      </c>
      <c r="R1222" t="s">
        <v>155</v>
      </c>
      <c r="S1222" t="s">
        <v>144</v>
      </c>
      <c r="U1222" t="s">
        <v>42</v>
      </c>
      <c r="V1222" t="s">
        <v>145</v>
      </c>
      <c r="W1222" t="s">
        <v>146</v>
      </c>
      <c r="X1222" s="1">
        <v>37227</v>
      </c>
      <c r="Y1222" t="s">
        <v>145</v>
      </c>
      <c r="Z1222" t="s">
        <v>66</v>
      </c>
      <c r="AA1222" t="s">
        <v>460</v>
      </c>
      <c r="AB1222" t="s">
        <v>148</v>
      </c>
      <c r="AD1222" t="s">
        <v>66</v>
      </c>
      <c r="AE1222">
        <v>0</v>
      </c>
      <c r="AF1222" t="s">
        <v>1223</v>
      </c>
      <c r="AG1222" t="s">
        <v>146</v>
      </c>
      <c r="AH1222" t="s">
        <v>146</v>
      </c>
      <c r="AI1222" t="s">
        <v>146</v>
      </c>
      <c r="AJ1222" t="s">
        <v>146</v>
      </c>
      <c r="AK1222" t="s">
        <v>146</v>
      </c>
      <c r="AL1222" t="s">
        <v>187</v>
      </c>
      <c r="AO1222" t="s">
        <v>136</v>
      </c>
      <c r="AP1222">
        <v>5</v>
      </c>
      <c r="AT1222">
        <v>12</v>
      </c>
      <c r="AU1222">
        <v>60</v>
      </c>
      <c r="AV1222" t="s">
        <v>172</v>
      </c>
      <c r="AW1222" t="s">
        <v>137</v>
      </c>
      <c r="AX1222" t="s">
        <v>138</v>
      </c>
      <c r="AZ1222" t="s">
        <v>42</v>
      </c>
      <c r="BD1222" t="s">
        <v>173</v>
      </c>
      <c r="BF1222">
        <v>-117.294054</v>
      </c>
      <c r="BG1222">
        <v>34.128573000000003</v>
      </c>
    </row>
    <row r="1223" spans="1:59" x14ac:dyDescent="0.3">
      <c r="A1223">
        <v>1623</v>
      </c>
      <c r="B1223">
        <v>5540</v>
      </c>
      <c r="C1223" t="s">
        <v>3352</v>
      </c>
      <c r="D1223" t="s">
        <v>3353</v>
      </c>
      <c r="E1223" t="s">
        <v>180</v>
      </c>
      <c r="F1223">
        <v>-117.29410300000001</v>
      </c>
      <c r="G1223">
        <v>34.131554000000001</v>
      </c>
      <c r="H1223" t="s">
        <v>449</v>
      </c>
      <c r="I1223">
        <v>3.4</v>
      </c>
      <c r="J1223">
        <v>2.8</v>
      </c>
      <c r="K1223">
        <v>6.2</v>
      </c>
      <c r="L1223" t="s">
        <v>31</v>
      </c>
      <c r="M1223" t="s">
        <v>129</v>
      </c>
      <c r="N1223" t="s">
        <v>125</v>
      </c>
      <c r="O1223">
        <v>0</v>
      </c>
      <c r="P1223" t="s">
        <v>275</v>
      </c>
      <c r="R1223" t="s">
        <v>155</v>
      </c>
      <c r="S1223" t="s">
        <v>144</v>
      </c>
      <c r="U1223" t="s">
        <v>42</v>
      </c>
      <c r="V1223" t="s">
        <v>156</v>
      </c>
      <c r="W1223" t="s">
        <v>146</v>
      </c>
      <c r="X1223" s="1">
        <v>37227</v>
      </c>
      <c r="Y1223" t="s">
        <v>145</v>
      </c>
      <c r="Z1223" t="s">
        <v>181</v>
      </c>
      <c r="AA1223" t="s">
        <v>460</v>
      </c>
      <c r="AB1223" t="s">
        <v>148</v>
      </c>
      <c r="AD1223" t="s">
        <v>60</v>
      </c>
      <c r="AE1223">
        <v>0</v>
      </c>
      <c r="AF1223" t="s">
        <v>327</v>
      </c>
      <c r="AG1223" t="s">
        <v>146</v>
      </c>
      <c r="AH1223" t="s">
        <v>146</v>
      </c>
      <c r="AI1223" t="s">
        <v>146</v>
      </c>
      <c r="AJ1223" t="s">
        <v>146</v>
      </c>
      <c r="AK1223" t="s">
        <v>146</v>
      </c>
      <c r="AL1223" t="s">
        <v>187</v>
      </c>
      <c r="AO1223" t="s">
        <v>136</v>
      </c>
      <c r="AP1223">
        <v>10</v>
      </c>
      <c r="AR1223" t="s">
        <v>164</v>
      </c>
      <c r="AT1223">
        <v>10</v>
      </c>
      <c r="AU1223">
        <v>30</v>
      </c>
      <c r="AV1223" t="s">
        <v>172</v>
      </c>
      <c r="AW1223" t="s">
        <v>137</v>
      </c>
      <c r="AX1223" t="s">
        <v>138</v>
      </c>
      <c r="AZ1223" t="s">
        <v>42</v>
      </c>
      <c r="BD1223" t="s">
        <v>173</v>
      </c>
      <c r="BF1223">
        <v>-117.294068667921</v>
      </c>
      <c r="BG1223">
        <v>34.131895022280297</v>
      </c>
    </row>
    <row r="1224" spans="1:59" x14ac:dyDescent="0.3">
      <c r="A1224">
        <v>1624</v>
      </c>
      <c r="B1224">
        <v>5543</v>
      </c>
      <c r="C1224" t="s">
        <v>3354</v>
      </c>
      <c r="D1224" t="s">
        <v>3355</v>
      </c>
      <c r="E1224" t="s">
        <v>180</v>
      </c>
      <c r="F1224">
        <v>-117.29407399999999</v>
      </c>
      <c r="G1224">
        <v>34.140591999999998</v>
      </c>
      <c r="H1224" t="s">
        <v>449</v>
      </c>
      <c r="I1224">
        <v>0.7</v>
      </c>
      <c r="J1224">
        <v>1.6</v>
      </c>
      <c r="K1224">
        <v>2.2999999999999998</v>
      </c>
      <c r="L1224" t="s">
        <v>31</v>
      </c>
      <c r="M1224" t="s">
        <v>129</v>
      </c>
      <c r="N1224" t="s">
        <v>125</v>
      </c>
      <c r="O1224">
        <v>0</v>
      </c>
      <c r="P1224" t="s">
        <v>275</v>
      </c>
      <c r="R1224" t="s">
        <v>66</v>
      </c>
      <c r="S1224" t="s">
        <v>144</v>
      </c>
      <c r="U1224" t="s">
        <v>42</v>
      </c>
      <c r="V1224" t="s">
        <v>156</v>
      </c>
      <c r="W1224" t="s">
        <v>146</v>
      </c>
      <c r="X1224" s="1">
        <v>37227</v>
      </c>
      <c r="Y1224" t="s">
        <v>145</v>
      </c>
      <c r="Z1224" t="s">
        <v>66</v>
      </c>
      <c r="AA1224" t="s">
        <v>460</v>
      </c>
      <c r="AB1224" t="s">
        <v>148</v>
      </c>
      <c r="AD1224" t="s">
        <v>60</v>
      </c>
      <c r="AE1224">
        <v>0</v>
      </c>
      <c r="AF1224" t="s">
        <v>327</v>
      </c>
      <c r="AG1224" t="s">
        <v>146</v>
      </c>
      <c r="AH1224" t="s">
        <v>146</v>
      </c>
      <c r="AI1224" t="s">
        <v>146</v>
      </c>
      <c r="AJ1224" t="s">
        <v>146</v>
      </c>
      <c r="AK1224" t="s">
        <v>146</v>
      </c>
      <c r="AL1224" t="s">
        <v>187</v>
      </c>
      <c r="AO1224" t="s">
        <v>136</v>
      </c>
      <c r="AP1224">
        <v>5</v>
      </c>
      <c r="AR1224" t="s">
        <v>164</v>
      </c>
      <c r="AT1224">
        <v>11</v>
      </c>
      <c r="AU1224">
        <v>30</v>
      </c>
      <c r="AV1224" t="s">
        <v>172</v>
      </c>
      <c r="AW1224" t="s">
        <v>137</v>
      </c>
      <c r="AX1224" t="s">
        <v>138</v>
      </c>
      <c r="AZ1224" t="s">
        <v>42</v>
      </c>
      <c r="BD1224" t="s">
        <v>173</v>
      </c>
      <c r="BF1224">
        <v>-117.294037522023</v>
      </c>
      <c r="BG1224">
        <v>34.140572464299098</v>
      </c>
    </row>
    <row r="1225" spans="1:59" x14ac:dyDescent="0.3">
      <c r="A1225">
        <v>1625</v>
      </c>
      <c r="B1225">
        <v>5544</v>
      </c>
      <c r="C1225" t="s">
        <v>3356</v>
      </c>
      <c r="D1225" t="s">
        <v>3357</v>
      </c>
      <c r="E1225" t="s">
        <v>180</v>
      </c>
      <c r="F1225">
        <v>-117.294042</v>
      </c>
      <c r="G1225">
        <v>34.144036999999997</v>
      </c>
      <c r="H1225" t="s">
        <v>449</v>
      </c>
      <c r="I1225">
        <v>0.5</v>
      </c>
      <c r="J1225">
        <v>0.8</v>
      </c>
      <c r="K1225">
        <v>1.3</v>
      </c>
      <c r="L1225" t="s">
        <v>53</v>
      </c>
      <c r="M1225" t="s">
        <v>129</v>
      </c>
      <c r="N1225" t="s">
        <v>125</v>
      </c>
      <c r="O1225">
        <v>0</v>
      </c>
      <c r="P1225" t="s">
        <v>275</v>
      </c>
      <c r="R1225" t="s">
        <v>66</v>
      </c>
      <c r="S1225" t="s">
        <v>144</v>
      </c>
      <c r="U1225" t="s">
        <v>42</v>
      </c>
      <c r="V1225" t="s">
        <v>156</v>
      </c>
      <c r="W1225" t="s">
        <v>146</v>
      </c>
      <c r="X1225" s="1">
        <v>37227</v>
      </c>
      <c r="Y1225" t="s">
        <v>157</v>
      </c>
      <c r="Z1225" t="s">
        <v>66</v>
      </c>
      <c r="AA1225" t="s">
        <v>460</v>
      </c>
      <c r="AB1225" t="s">
        <v>148</v>
      </c>
      <c r="AD1225" t="s">
        <v>66</v>
      </c>
      <c r="AE1225">
        <v>0</v>
      </c>
      <c r="AF1225" t="s">
        <v>1223</v>
      </c>
      <c r="AG1225" t="s">
        <v>129</v>
      </c>
      <c r="AH1225" t="s">
        <v>129</v>
      </c>
      <c r="AI1225" t="s">
        <v>146</v>
      </c>
      <c r="AJ1225" t="s">
        <v>146</v>
      </c>
      <c r="AK1225" t="s">
        <v>146</v>
      </c>
      <c r="AL1225" t="s">
        <v>187</v>
      </c>
      <c r="AM1225" t="s">
        <v>332</v>
      </c>
      <c r="AO1225" t="s">
        <v>136</v>
      </c>
      <c r="AP1225">
        <v>5</v>
      </c>
      <c r="AT1225">
        <v>5</v>
      </c>
      <c r="AU1225">
        <v>30</v>
      </c>
      <c r="AV1225" t="s">
        <v>172</v>
      </c>
      <c r="AW1225" t="s">
        <v>137</v>
      </c>
      <c r="AX1225" t="s">
        <v>138</v>
      </c>
      <c r="AZ1225" t="s">
        <v>42</v>
      </c>
      <c r="BD1225" t="s">
        <v>173</v>
      </c>
      <c r="BF1225">
        <v>-117.294003376125</v>
      </c>
      <c r="BG1225">
        <v>34.144289177309197</v>
      </c>
    </row>
    <row r="1226" spans="1:59" x14ac:dyDescent="0.3">
      <c r="A1226">
        <v>1626</v>
      </c>
      <c r="B1226">
        <v>5545</v>
      </c>
      <c r="C1226" t="s">
        <v>3358</v>
      </c>
      <c r="D1226" t="s">
        <v>3359</v>
      </c>
      <c r="E1226" t="s">
        <v>180</v>
      </c>
      <c r="F1226">
        <v>-117.29405800000001</v>
      </c>
      <c r="G1226">
        <v>34.146380999999998</v>
      </c>
      <c r="H1226" t="s">
        <v>449</v>
      </c>
      <c r="I1226">
        <v>0.5</v>
      </c>
      <c r="J1226">
        <v>1.7</v>
      </c>
      <c r="K1226">
        <v>2.2000000000000002</v>
      </c>
      <c r="L1226" t="s">
        <v>31</v>
      </c>
      <c r="M1226" t="s">
        <v>129</v>
      </c>
      <c r="N1226" t="s">
        <v>125</v>
      </c>
      <c r="O1226">
        <v>0</v>
      </c>
      <c r="P1226" t="s">
        <v>275</v>
      </c>
      <c r="R1226" t="s">
        <v>196</v>
      </c>
      <c r="S1226" t="s">
        <v>144</v>
      </c>
      <c r="U1226" t="s">
        <v>42</v>
      </c>
      <c r="V1226" t="s">
        <v>157</v>
      </c>
      <c r="W1226" t="s">
        <v>146</v>
      </c>
      <c r="X1226" s="1">
        <v>37227</v>
      </c>
      <c r="Y1226" t="s">
        <v>145</v>
      </c>
      <c r="Z1226" t="s">
        <v>170</v>
      </c>
      <c r="AA1226" t="s">
        <v>460</v>
      </c>
      <c r="AB1226" t="s">
        <v>148</v>
      </c>
      <c r="AC1226" t="s">
        <v>133</v>
      </c>
      <c r="AD1226" t="s">
        <v>60</v>
      </c>
      <c r="AE1226">
        <v>0</v>
      </c>
      <c r="AF1226" t="s">
        <v>327</v>
      </c>
      <c r="AG1226" t="s">
        <v>146</v>
      </c>
      <c r="AH1226" t="s">
        <v>146</v>
      </c>
      <c r="AI1226" t="s">
        <v>146</v>
      </c>
      <c r="AJ1226" t="s">
        <v>146</v>
      </c>
      <c r="AK1226" t="s">
        <v>146</v>
      </c>
      <c r="AL1226" t="s">
        <v>187</v>
      </c>
      <c r="AO1226" t="s">
        <v>136</v>
      </c>
      <c r="AP1226">
        <v>5</v>
      </c>
      <c r="AR1226" t="s">
        <v>164</v>
      </c>
      <c r="AT1226">
        <v>9</v>
      </c>
      <c r="AU1226">
        <v>25</v>
      </c>
      <c r="AW1226" t="s">
        <v>137</v>
      </c>
      <c r="AX1226" t="s">
        <v>138</v>
      </c>
      <c r="AZ1226" t="s">
        <v>42</v>
      </c>
      <c r="BD1226" t="s">
        <v>173</v>
      </c>
      <c r="BF1226">
        <v>-117.293971096362</v>
      </c>
      <c r="BG1226">
        <v>34.146573679511</v>
      </c>
    </row>
    <row r="1227" spans="1:59" x14ac:dyDescent="0.3">
      <c r="A1227">
        <v>1627</v>
      </c>
      <c r="B1227">
        <v>5546</v>
      </c>
      <c r="C1227" t="s">
        <v>3360</v>
      </c>
      <c r="D1227" t="s">
        <v>3361</v>
      </c>
      <c r="E1227" t="s">
        <v>180</v>
      </c>
      <c r="F1227">
        <v>-117.294023</v>
      </c>
      <c r="G1227">
        <v>34.149638000000003</v>
      </c>
      <c r="H1227" t="s">
        <v>449</v>
      </c>
      <c r="I1227">
        <v>0.6</v>
      </c>
      <c r="J1227">
        <v>3.5</v>
      </c>
      <c r="K1227">
        <v>4.0999999999999996</v>
      </c>
      <c r="L1227" t="s">
        <v>53</v>
      </c>
      <c r="M1227" t="s">
        <v>129</v>
      </c>
      <c r="N1227" t="s">
        <v>125</v>
      </c>
      <c r="O1227">
        <v>0</v>
      </c>
      <c r="P1227" t="s">
        <v>3362</v>
      </c>
      <c r="R1227" t="s">
        <v>196</v>
      </c>
      <c r="S1227" t="s">
        <v>144</v>
      </c>
      <c r="U1227" t="s">
        <v>42</v>
      </c>
      <c r="V1227" t="s">
        <v>157</v>
      </c>
      <c r="W1227" t="s">
        <v>146</v>
      </c>
      <c r="X1227" s="1">
        <v>37227</v>
      </c>
      <c r="Y1227" t="s">
        <v>156</v>
      </c>
      <c r="Z1227" t="s">
        <v>170</v>
      </c>
      <c r="AA1227" t="s">
        <v>3363</v>
      </c>
      <c r="AB1227" t="s">
        <v>148</v>
      </c>
      <c r="AC1227" t="s">
        <v>133</v>
      </c>
      <c r="AD1227" t="s">
        <v>66</v>
      </c>
      <c r="AE1227">
        <v>0</v>
      </c>
      <c r="AF1227" t="s">
        <v>3364</v>
      </c>
      <c r="AG1227" t="s">
        <v>129</v>
      </c>
      <c r="AH1227" t="s">
        <v>129</v>
      </c>
      <c r="AI1227" t="s">
        <v>146</v>
      </c>
      <c r="AJ1227" t="s">
        <v>146</v>
      </c>
      <c r="AK1227" t="s">
        <v>146</v>
      </c>
      <c r="AL1227" t="s">
        <v>187</v>
      </c>
      <c r="AM1227" t="s">
        <v>1263</v>
      </c>
      <c r="AO1227" t="s">
        <v>136</v>
      </c>
      <c r="AP1227">
        <v>7</v>
      </c>
      <c r="AT1227">
        <v>7</v>
      </c>
      <c r="AU1227">
        <v>30</v>
      </c>
      <c r="AW1227" t="s">
        <v>137</v>
      </c>
      <c r="AX1227" t="s">
        <v>138</v>
      </c>
      <c r="AZ1227" t="s">
        <v>42</v>
      </c>
      <c r="BD1227" t="s">
        <v>173</v>
      </c>
      <c r="BF1227">
        <v>-117.29396077271799</v>
      </c>
      <c r="BG1227">
        <v>34.149243775499599</v>
      </c>
    </row>
    <row r="1228" spans="1:59" x14ac:dyDescent="0.3">
      <c r="A1228">
        <v>1628</v>
      </c>
      <c r="B1228">
        <v>5547</v>
      </c>
      <c r="C1228" t="s">
        <v>3365</v>
      </c>
      <c r="D1228" t="s">
        <v>3366</v>
      </c>
      <c r="E1228" t="s">
        <v>180</v>
      </c>
      <c r="F1228">
        <v>-117.294014</v>
      </c>
      <c r="G1228">
        <v>34.153154000000001</v>
      </c>
      <c r="H1228" t="s">
        <v>449</v>
      </c>
      <c r="I1228">
        <v>1.3</v>
      </c>
      <c r="J1228">
        <v>5.3</v>
      </c>
      <c r="K1228">
        <v>6.6</v>
      </c>
      <c r="L1228" t="s">
        <v>31</v>
      </c>
      <c r="M1228" t="s">
        <v>129</v>
      </c>
      <c r="N1228" t="s">
        <v>125</v>
      </c>
      <c r="O1228">
        <v>0</v>
      </c>
      <c r="P1228" t="s">
        <v>275</v>
      </c>
      <c r="R1228" t="s">
        <v>66</v>
      </c>
      <c r="S1228" t="s">
        <v>144</v>
      </c>
      <c r="U1228" t="s">
        <v>42</v>
      </c>
      <c r="V1228" t="s">
        <v>156</v>
      </c>
      <c r="W1228" t="s">
        <v>146</v>
      </c>
      <c r="X1228" s="1">
        <v>37227</v>
      </c>
      <c r="Y1228" t="s">
        <v>157</v>
      </c>
      <c r="Z1228" t="s">
        <v>66</v>
      </c>
      <c r="AA1228" t="s">
        <v>460</v>
      </c>
      <c r="AB1228" t="s">
        <v>148</v>
      </c>
      <c r="AC1228" t="s">
        <v>133</v>
      </c>
      <c r="AD1228" t="s">
        <v>61</v>
      </c>
      <c r="AE1228">
        <v>0</v>
      </c>
      <c r="AF1228" t="s">
        <v>1223</v>
      </c>
      <c r="AG1228" t="s">
        <v>129</v>
      </c>
      <c r="AH1228" t="s">
        <v>129</v>
      </c>
      <c r="AI1228" t="s">
        <v>146</v>
      </c>
      <c r="AJ1228" t="s">
        <v>146</v>
      </c>
      <c r="AK1228" t="s">
        <v>146</v>
      </c>
      <c r="AL1228" t="s">
        <v>187</v>
      </c>
      <c r="AM1228" t="s">
        <v>1236</v>
      </c>
      <c r="AO1228" t="s">
        <v>136</v>
      </c>
      <c r="AP1228">
        <v>6</v>
      </c>
      <c r="AR1228" t="s">
        <v>164</v>
      </c>
      <c r="AT1228">
        <v>6</v>
      </c>
      <c r="AU1228">
        <v>30</v>
      </c>
      <c r="AW1228" t="s">
        <v>137</v>
      </c>
      <c r="AX1228" t="s">
        <v>138</v>
      </c>
      <c r="AZ1228" t="s">
        <v>42</v>
      </c>
      <c r="BD1228" t="s">
        <v>173</v>
      </c>
      <c r="BF1228">
        <v>-117.293947481085</v>
      </c>
      <c r="BG1228">
        <v>34.153288065844301</v>
      </c>
    </row>
    <row r="1229" spans="1:59" x14ac:dyDescent="0.3">
      <c r="A1229">
        <v>1629</v>
      </c>
      <c r="B1229">
        <v>5549</v>
      </c>
      <c r="C1229" t="s">
        <v>3367</v>
      </c>
      <c r="D1229" t="s">
        <v>3368</v>
      </c>
      <c r="E1229" t="s">
        <v>180</v>
      </c>
      <c r="F1229">
        <v>-117.300769</v>
      </c>
      <c r="G1229">
        <v>34.162000999999997</v>
      </c>
      <c r="H1229" t="s">
        <v>449</v>
      </c>
      <c r="I1229">
        <v>0.3</v>
      </c>
      <c r="J1229">
        <v>3.5</v>
      </c>
      <c r="K1229">
        <v>3.8</v>
      </c>
      <c r="L1229" t="s">
        <v>53</v>
      </c>
      <c r="M1229" t="s">
        <v>129</v>
      </c>
      <c r="N1229" t="s">
        <v>125</v>
      </c>
      <c r="O1229">
        <v>0</v>
      </c>
      <c r="P1229" t="s">
        <v>275</v>
      </c>
      <c r="R1229" t="s">
        <v>66</v>
      </c>
      <c r="S1229" t="s">
        <v>144</v>
      </c>
      <c r="U1229" t="s">
        <v>42</v>
      </c>
      <c r="V1229" t="s">
        <v>130</v>
      </c>
      <c r="W1229" t="s">
        <v>146</v>
      </c>
      <c r="X1229" s="1">
        <v>37227</v>
      </c>
      <c r="Y1229" t="s">
        <v>157</v>
      </c>
      <c r="Z1229" t="s">
        <v>131</v>
      </c>
      <c r="AA1229" t="s">
        <v>460</v>
      </c>
      <c r="AB1229" t="s">
        <v>148</v>
      </c>
      <c r="AC1229" t="s">
        <v>133</v>
      </c>
      <c r="AD1229" t="s">
        <v>66</v>
      </c>
      <c r="AE1229">
        <v>0</v>
      </c>
      <c r="AF1229" t="s">
        <v>815</v>
      </c>
      <c r="AG1229" t="s">
        <v>129</v>
      </c>
      <c r="AH1229" t="s">
        <v>129</v>
      </c>
      <c r="AI1229" t="s">
        <v>146</v>
      </c>
      <c r="AJ1229" t="s">
        <v>146</v>
      </c>
      <c r="AK1229" t="s">
        <v>146</v>
      </c>
      <c r="AL1229" t="s">
        <v>135</v>
      </c>
      <c r="AM1229" t="s">
        <v>321</v>
      </c>
      <c r="AN1229" t="s">
        <v>642</v>
      </c>
      <c r="AO1229" t="s">
        <v>136</v>
      </c>
      <c r="AP1229">
        <v>5</v>
      </c>
      <c r="AT1229">
        <v>8</v>
      </c>
      <c r="AU1229">
        <v>20</v>
      </c>
      <c r="AW1229" t="s">
        <v>137</v>
      </c>
      <c r="AX1229" t="s">
        <v>138</v>
      </c>
      <c r="AZ1229" t="s">
        <v>42</v>
      </c>
      <c r="BD1229" t="s">
        <v>173</v>
      </c>
      <c r="BF1229">
        <v>-117.30101361733099</v>
      </c>
      <c r="BG1229">
        <v>34.1622264909576</v>
      </c>
    </row>
    <row r="1230" spans="1:59" x14ac:dyDescent="0.3">
      <c r="A1230">
        <v>1630</v>
      </c>
      <c r="B1230">
        <v>5550</v>
      </c>
      <c r="C1230" t="s">
        <v>3369</v>
      </c>
      <c r="D1230" t="s">
        <v>3370</v>
      </c>
      <c r="E1230" t="s">
        <v>180</v>
      </c>
      <c r="F1230">
        <v>-117.302774</v>
      </c>
      <c r="G1230">
        <v>34.162982</v>
      </c>
      <c r="H1230" t="s">
        <v>449</v>
      </c>
      <c r="I1230">
        <v>0.2</v>
      </c>
      <c r="J1230">
        <v>2.5</v>
      </c>
      <c r="K1230">
        <v>2.7</v>
      </c>
      <c r="L1230" t="s">
        <v>53</v>
      </c>
      <c r="M1230" t="s">
        <v>129</v>
      </c>
      <c r="N1230" t="s">
        <v>125</v>
      </c>
      <c r="O1230">
        <v>0</v>
      </c>
      <c r="P1230" t="s">
        <v>275</v>
      </c>
      <c r="R1230" t="s">
        <v>66</v>
      </c>
      <c r="S1230" t="s">
        <v>144</v>
      </c>
      <c r="U1230" t="s">
        <v>42</v>
      </c>
      <c r="V1230" t="s">
        <v>157</v>
      </c>
      <c r="W1230" t="s">
        <v>146</v>
      </c>
      <c r="X1230" s="1">
        <v>37227</v>
      </c>
      <c r="Y1230" t="s">
        <v>157</v>
      </c>
      <c r="Z1230" t="s">
        <v>131</v>
      </c>
      <c r="AA1230" t="s">
        <v>460</v>
      </c>
      <c r="AB1230" t="s">
        <v>148</v>
      </c>
      <c r="AC1230" t="s">
        <v>133</v>
      </c>
      <c r="AD1230" t="s">
        <v>66</v>
      </c>
      <c r="AE1230">
        <v>0</v>
      </c>
      <c r="AF1230" t="s">
        <v>1223</v>
      </c>
      <c r="AG1230" t="s">
        <v>129</v>
      </c>
      <c r="AH1230" t="s">
        <v>129</v>
      </c>
      <c r="AI1230" t="s">
        <v>146</v>
      </c>
      <c r="AJ1230" t="s">
        <v>146</v>
      </c>
      <c r="AK1230" t="s">
        <v>146</v>
      </c>
      <c r="AL1230" t="s">
        <v>159</v>
      </c>
      <c r="AM1230" t="s">
        <v>1236</v>
      </c>
      <c r="AO1230" t="s">
        <v>136</v>
      </c>
      <c r="AP1230">
        <v>6</v>
      </c>
      <c r="AT1230">
        <v>6</v>
      </c>
      <c r="AU1230">
        <v>30</v>
      </c>
      <c r="AW1230" t="s">
        <v>137</v>
      </c>
      <c r="AX1230" t="s">
        <v>138</v>
      </c>
      <c r="AZ1230" t="s">
        <v>42</v>
      </c>
      <c r="BD1230" t="s">
        <v>173</v>
      </c>
      <c r="BF1230">
        <v>-117.303246068787</v>
      </c>
      <c r="BG1230">
        <v>34.163301589620502</v>
      </c>
    </row>
    <row r="1231" spans="1:59" x14ac:dyDescent="0.3">
      <c r="A1231">
        <v>1631</v>
      </c>
      <c r="B1231">
        <v>5551</v>
      </c>
      <c r="C1231" t="s">
        <v>3371</v>
      </c>
      <c r="D1231" t="s">
        <v>3372</v>
      </c>
      <c r="E1231" t="s">
        <v>180</v>
      </c>
      <c r="F1231">
        <v>-117.30595700000001</v>
      </c>
      <c r="G1231">
        <v>34.164476999999998</v>
      </c>
      <c r="H1231" t="s">
        <v>449</v>
      </c>
      <c r="I1231">
        <v>3</v>
      </c>
      <c r="J1231">
        <v>3.4</v>
      </c>
      <c r="K1231">
        <v>6.4</v>
      </c>
      <c r="L1231" t="s">
        <v>53</v>
      </c>
      <c r="M1231" t="s">
        <v>129</v>
      </c>
      <c r="N1231" t="s">
        <v>125</v>
      </c>
      <c r="O1231">
        <v>0</v>
      </c>
      <c r="P1231" t="s">
        <v>275</v>
      </c>
      <c r="Q1231" t="s">
        <v>432</v>
      </c>
      <c r="R1231" t="s">
        <v>155</v>
      </c>
      <c r="S1231" t="s">
        <v>144</v>
      </c>
      <c r="U1231" t="s">
        <v>42</v>
      </c>
      <c r="V1231" t="s">
        <v>145</v>
      </c>
      <c r="W1231" t="s">
        <v>146</v>
      </c>
      <c r="X1231" s="1">
        <v>37227</v>
      </c>
      <c r="Y1231" t="s">
        <v>145</v>
      </c>
      <c r="Z1231" t="s">
        <v>181</v>
      </c>
      <c r="AA1231" t="s">
        <v>460</v>
      </c>
      <c r="AB1231" t="s">
        <v>148</v>
      </c>
      <c r="AC1231" t="s">
        <v>133</v>
      </c>
      <c r="AD1231" t="s">
        <v>66</v>
      </c>
      <c r="AE1231">
        <v>0</v>
      </c>
      <c r="AF1231" t="s">
        <v>3364</v>
      </c>
      <c r="AG1231" t="s">
        <v>146</v>
      </c>
      <c r="AH1231" t="s">
        <v>146</v>
      </c>
      <c r="AI1231" t="s">
        <v>146</v>
      </c>
      <c r="AJ1231" t="s">
        <v>146</v>
      </c>
      <c r="AK1231" t="s">
        <v>146</v>
      </c>
      <c r="AL1231" t="s">
        <v>3373</v>
      </c>
      <c r="AO1231" t="s">
        <v>136</v>
      </c>
      <c r="AP1231">
        <v>8</v>
      </c>
      <c r="AT1231">
        <v>8</v>
      </c>
      <c r="AU1231">
        <v>30</v>
      </c>
      <c r="AV1231" t="s">
        <v>223</v>
      </c>
      <c r="AW1231" t="s">
        <v>137</v>
      </c>
      <c r="AX1231" t="s">
        <v>138</v>
      </c>
      <c r="AZ1231" t="s">
        <v>42</v>
      </c>
      <c r="BD1231" t="s">
        <v>173</v>
      </c>
      <c r="BF1231">
        <v>-117.30673215878601</v>
      </c>
      <c r="BG1231">
        <v>34.1649284116397</v>
      </c>
    </row>
    <row r="1232" spans="1:59" x14ac:dyDescent="0.3">
      <c r="A1232">
        <v>1632</v>
      </c>
      <c r="B1232">
        <v>5552</v>
      </c>
      <c r="C1232" t="s">
        <v>3374</v>
      </c>
      <c r="D1232" t="s">
        <v>3375</v>
      </c>
      <c r="E1232" t="s">
        <v>180</v>
      </c>
      <c r="F1232">
        <v>-117.30954800000001</v>
      </c>
      <c r="G1232">
        <v>34.166164000000002</v>
      </c>
      <c r="H1232" t="s">
        <v>449</v>
      </c>
      <c r="I1232">
        <v>0.8</v>
      </c>
      <c r="J1232">
        <v>1.2</v>
      </c>
      <c r="K1232">
        <v>2</v>
      </c>
      <c r="L1232" t="s">
        <v>31</v>
      </c>
      <c r="M1232" t="s">
        <v>129</v>
      </c>
      <c r="N1232" t="s">
        <v>125</v>
      </c>
      <c r="O1232">
        <v>0</v>
      </c>
      <c r="P1232" t="s">
        <v>275</v>
      </c>
      <c r="R1232" t="s">
        <v>196</v>
      </c>
      <c r="S1232" t="s">
        <v>144</v>
      </c>
      <c r="U1232" t="s">
        <v>42</v>
      </c>
      <c r="V1232" t="s">
        <v>145</v>
      </c>
      <c r="W1232" t="s">
        <v>146</v>
      </c>
      <c r="X1232" s="1">
        <v>37227</v>
      </c>
      <c r="Y1232" t="s">
        <v>157</v>
      </c>
      <c r="Z1232" t="s">
        <v>170</v>
      </c>
      <c r="AA1232" t="s">
        <v>460</v>
      </c>
      <c r="AB1232" t="s">
        <v>148</v>
      </c>
      <c r="AD1232" t="s">
        <v>60</v>
      </c>
      <c r="AE1232">
        <v>0</v>
      </c>
      <c r="AF1232" t="s">
        <v>327</v>
      </c>
      <c r="AG1232" t="s">
        <v>129</v>
      </c>
      <c r="AH1232" t="s">
        <v>129</v>
      </c>
      <c r="AI1232" t="s">
        <v>146</v>
      </c>
      <c r="AJ1232" t="s">
        <v>146</v>
      </c>
      <c r="AK1232" t="s">
        <v>146</v>
      </c>
      <c r="AL1232" t="s">
        <v>159</v>
      </c>
      <c r="AM1232" t="s">
        <v>1236</v>
      </c>
      <c r="AO1232" t="s">
        <v>136</v>
      </c>
      <c r="AP1232">
        <v>6</v>
      </c>
      <c r="AR1232" t="s">
        <v>164</v>
      </c>
      <c r="AT1232">
        <v>6</v>
      </c>
      <c r="AU1232">
        <v>30</v>
      </c>
      <c r="AW1232" t="s">
        <v>137</v>
      </c>
      <c r="AX1232" t="s">
        <v>138</v>
      </c>
      <c r="AZ1232" t="s">
        <v>42</v>
      </c>
      <c r="BD1232" t="s">
        <v>173</v>
      </c>
      <c r="BF1232">
        <v>-117.30962739332099</v>
      </c>
      <c r="BG1232">
        <v>34.166284729502301</v>
      </c>
    </row>
    <row r="1233" spans="1:59" x14ac:dyDescent="0.3">
      <c r="A1233">
        <v>1633</v>
      </c>
      <c r="B1233">
        <v>5553</v>
      </c>
      <c r="C1233" t="s">
        <v>3376</v>
      </c>
      <c r="D1233" t="s">
        <v>3377</v>
      </c>
      <c r="E1233" t="s">
        <v>180</v>
      </c>
      <c r="F1233">
        <v>-117.31387700000001</v>
      </c>
      <c r="G1233">
        <v>34.168219999999998</v>
      </c>
      <c r="H1233" t="s">
        <v>449</v>
      </c>
      <c r="I1233">
        <v>0.7</v>
      </c>
      <c r="J1233">
        <v>3.2</v>
      </c>
      <c r="K1233">
        <v>3.9</v>
      </c>
      <c r="L1233" t="s">
        <v>31</v>
      </c>
      <c r="M1233" t="s">
        <v>129</v>
      </c>
      <c r="N1233" t="s">
        <v>125</v>
      </c>
      <c r="O1233">
        <v>0</v>
      </c>
      <c r="P1233" t="s">
        <v>3362</v>
      </c>
      <c r="R1233" t="s">
        <v>196</v>
      </c>
      <c r="S1233" t="s">
        <v>144</v>
      </c>
      <c r="U1233" t="s">
        <v>42</v>
      </c>
      <c r="V1233" t="s">
        <v>156</v>
      </c>
      <c r="W1233" t="s">
        <v>146</v>
      </c>
      <c r="X1233" s="1">
        <v>37227</v>
      </c>
      <c r="Y1233" t="s">
        <v>157</v>
      </c>
      <c r="Z1233" t="s">
        <v>131</v>
      </c>
      <c r="AA1233" t="s">
        <v>3378</v>
      </c>
      <c r="AB1233" t="s">
        <v>148</v>
      </c>
      <c r="AD1233" t="s">
        <v>60</v>
      </c>
      <c r="AE1233">
        <v>0</v>
      </c>
      <c r="AF1233" t="s">
        <v>327</v>
      </c>
      <c r="AG1233" t="s">
        <v>129</v>
      </c>
      <c r="AH1233" t="s">
        <v>129</v>
      </c>
      <c r="AI1233" t="s">
        <v>146</v>
      </c>
      <c r="AJ1233" t="s">
        <v>146</v>
      </c>
      <c r="AK1233" t="s">
        <v>146</v>
      </c>
      <c r="AL1233" t="s">
        <v>159</v>
      </c>
      <c r="AM1233" t="s">
        <v>1236</v>
      </c>
      <c r="AO1233" t="s">
        <v>136</v>
      </c>
      <c r="AP1233">
        <v>6</v>
      </c>
      <c r="AR1233" t="s">
        <v>164</v>
      </c>
      <c r="AT1233">
        <v>6</v>
      </c>
      <c r="AU1233">
        <v>30</v>
      </c>
      <c r="AW1233" t="s">
        <v>137</v>
      </c>
      <c r="AX1233" t="s">
        <v>138</v>
      </c>
      <c r="AZ1233" t="s">
        <v>42</v>
      </c>
      <c r="BD1233" t="s">
        <v>173</v>
      </c>
      <c r="BF1233">
        <v>-117.31428469577</v>
      </c>
      <c r="BG1233">
        <v>34.168512939020999</v>
      </c>
    </row>
    <row r="1234" spans="1:59" x14ac:dyDescent="0.3">
      <c r="A1234">
        <v>1634</v>
      </c>
      <c r="B1234">
        <v>5554</v>
      </c>
      <c r="C1234" t="s">
        <v>3379</v>
      </c>
      <c r="D1234" t="s">
        <v>3380</v>
      </c>
      <c r="E1234" t="s">
        <v>180</v>
      </c>
      <c r="F1234">
        <v>-117.316344</v>
      </c>
      <c r="G1234">
        <v>34.169390999999997</v>
      </c>
      <c r="H1234" t="s">
        <v>449</v>
      </c>
      <c r="I1234">
        <v>1.2</v>
      </c>
      <c r="J1234">
        <v>1</v>
      </c>
      <c r="K1234">
        <v>2.2000000000000002</v>
      </c>
      <c r="L1234" t="s">
        <v>31</v>
      </c>
      <c r="M1234" t="s">
        <v>129</v>
      </c>
      <c r="N1234" t="s">
        <v>125</v>
      </c>
      <c r="O1234">
        <v>0</v>
      </c>
      <c r="P1234" t="s">
        <v>275</v>
      </c>
      <c r="R1234" t="s">
        <v>196</v>
      </c>
      <c r="S1234" t="s">
        <v>144</v>
      </c>
      <c r="T1234" t="s">
        <v>202</v>
      </c>
      <c r="U1234" t="s">
        <v>28</v>
      </c>
      <c r="V1234" t="s">
        <v>145</v>
      </c>
      <c r="W1234" t="s">
        <v>146</v>
      </c>
      <c r="X1234" s="1">
        <v>37229</v>
      </c>
      <c r="Y1234" t="s">
        <v>145</v>
      </c>
      <c r="Z1234" t="s">
        <v>203</v>
      </c>
      <c r="AA1234" t="s">
        <v>3381</v>
      </c>
      <c r="AB1234" t="s">
        <v>204</v>
      </c>
      <c r="AC1234" t="s">
        <v>133</v>
      </c>
      <c r="AD1234" t="s">
        <v>59</v>
      </c>
      <c r="AE1234">
        <v>0</v>
      </c>
      <c r="AG1234" t="s">
        <v>146</v>
      </c>
      <c r="AH1234" t="s">
        <v>146</v>
      </c>
      <c r="AI1234" t="s">
        <v>146</v>
      </c>
      <c r="AJ1234" t="s">
        <v>146</v>
      </c>
      <c r="AK1234" t="s">
        <v>146</v>
      </c>
      <c r="AL1234" t="s">
        <v>821</v>
      </c>
      <c r="AO1234" t="s">
        <v>136</v>
      </c>
      <c r="AP1234">
        <v>5</v>
      </c>
      <c r="AQ1234" t="s">
        <v>164</v>
      </c>
      <c r="AR1234" t="s">
        <v>164</v>
      </c>
      <c r="AT1234">
        <v>10</v>
      </c>
      <c r="AU1234">
        <v>25</v>
      </c>
      <c r="AW1234" t="s">
        <v>137</v>
      </c>
      <c r="AX1234" t="s">
        <v>138</v>
      </c>
      <c r="AZ1234" t="s">
        <v>42</v>
      </c>
      <c r="BD1234" t="s">
        <v>173</v>
      </c>
      <c r="BF1234">
        <v>-117.317966199816</v>
      </c>
      <c r="BG1234">
        <v>34.1702520484072</v>
      </c>
    </row>
    <row r="1235" spans="1:59" x14ac:dyDescent="0.3">
      <c r="A1235">
        <v>1635</v>
      </c>
      <c r="B1235">
        <v>5555</v>
      </c>
      <c r="C1235" t="s">
        <v>3382</v>
      </c>
      <c r="D1235" t="s">
        <v>3383</v>
      </c>
      <c r="E1235" t="s">
        <v>180</v>
      </c>
      <c r="F1235">
        <v>-117.320663</v>
      </c>
      <c r="G1235">
        <v>34.171446000000003</v>
      </c>
      <c r="H1235" t="s">
        <v>449</v>
      </c>
      <c r="I1235">
        <v>0.9</v>
      </c>
      <c r="J1235">
        <v>1.3</v>
      </c>
      <c r="K1235">
        <v>2.2000000000000002</v>
      </c>
      <c r="L1235" t="s">
        <v>53</v>
      </c>
      <c r="M1235" t="s">
        <v>129</v>
      </c>
      <c r="N1235" t="s">
        <v>125</v>
      </c>
      <c r="O1235">
        <v>0</v>
      </c>
      <c r="P1235" t="s">
        <v>275</v>
      </c>
      <c r="R1235" t="s">
        <v>155</v>
      </c>
      <c r="S1235" t="s">
        <v>127</v>
      </c>
      <c r="U1235" t="s">
        <v>42</v>
      </c>
      <c r="V1235" t="s">
        <v>157</v>
      </c>
      <c r="W1235" t="s">
        <v>146</v>
      </c>
      <c r="X1235" s="1">
        <v>37227</v>
      </c>
      <c r="Y1235" t="s">
        <v>130</v>
      </c>
      <c r="Z1235" t="s">
        <v>170</v>
      </c>
      <c r="AA1235" t="s">
        <v>3381</v>
      </c>
      <c r="AB1235" t="s">
        <v>148</v>
      </c>
      <c r="AD1235" t="s">
        <v>66</v>
      </c>
      <c r="AE1235">
        <v>0</v>
      </c>
      <c r="AF1235" t="s">
        <v>467</v>
      </c>
      <c r="AG1235" t="s">
        <v>129</v>
      </c>
      <c r="AH1235" t="s">
        <v>129</v>
      </c>
      <c r="AI1235" t="s">
        <v>129</v>
      </c>
      <c r="AJ1235" t="s">
        <v>146</v>
      </c>
      <c r="AK1235" t="s">
        <v>146</v>
      </c>
      <c r="AL1235" t="s">
        <v>187</v>
      </c>
      <c r="AM1235" t="s">
        <v>468</v>
      </c>
      <c r="AN1235" t="s">
        <v>642</v>
      </c>
      <c r="AO1235" t="s">
        <v>136</v>
      </c>
      <c r="AP1235">
        <v>4</v>
      </c>
      <c r="AT1235">
        <v>0</v>
      </c>
      <c r="AU1235">
        <v>0</v>
      </c>
      <c r="AW1235" t="s">
        <v>137</v>
      </c>
      <c r="AX1235" t="s">
        <v>138</v>
      </c>
      <c r="AZ1235" t="s">
        <v>42</v>
      </c>
      <c r="BD1235" t="s">
        <v>173</v>
      </c>
      <c r="BF1235">
        <v>-117.320663</v>
      </c>
      <c r="BG1235">
        <v>34.171446000000003</v>
      </c>
    </row>
    <row r="1236" spans="1:59" x14ac:dyDescent="0.3">
      <c r="A1236">
        <v>1636</v>
      </c>
      <c r="B1236">
        <v>5556</v>
      </c>
      <c r="C1236" t="s">
        <v>3384</v>
      </c>
      <c r="D1236" t="s">
        <v>3385</v>
      </c>
      <c r="E1236" t="s">
        <v>180</v>
      </c>
      <c r="F1236">
        <v>-117.32391200000001</v>
      </c>
      <c r="G1236">
        <v>34.172958000000001</v>
      </c>
      <c r="H1236" t="s">
        <v>449</v>
      </c>
      <c r="I1236">
        <v>0</v>
      </c>
      <c r="J1236">
        <v>0</v>
      </c>
      <c r="K1236">
        <v>0</v>
      </c>
      <c r="L1236" t="s">
        <v>53</v>
      </c>
      <c r="M1236" t="s">
        <v>129</v>
      </c>
      <c r="N1236" t="s">
        <v>125</v>
      </c>
      <c r="O1236">
        <v>0</v>
      </c>
      <c r="P1236" t="s">
        <v>275</v>
      </c>
      <c r="R1236" t="s">
        <v>155</v>
      </c>
      <c r="S1236" t="s">
        <v>465</v>
      </c>
      <c r="U1236" t="s">
        <v>42</v>
      </c>
      <c r="V1236" t="s">
        <v>157</v>
      </c>
      <c r="W1236" t="s">
        <v>146</v>
      </c>
      <c r="X1236" s="1">
        <v>37227</v>
      </c>
      <c r="Y1236" t="s">
        <v>130</v>
      </c>
      <c r="Z1236" t="s">
        <v>170</v>
      </c>
      <c r="AA1236" t="s">
        <v>3381</v>
      </c>
      <c r="AB1236" t="s">
        <v>148</v>
      </c>
      <c r="AD1236" t="s">
        <v>66</v>
      </c>
      <c r="AE1236">
        <v>0</v>
      </c>
      <c r="AF1236" t="s">
        <v>467</v>
      </c>
      <c r="AG1236" t="s">
        <v>129</v>
      </c>
      <c r="AH1236" t="s">
        <v>129</v>
      </c>
      <c r="AI1236" t="s">
        <v>129</v>
      </c>
      <c r="AJ1236" t="s">
        <v>146</v>
      </c>
      <c r="AK1236" t="s">
        <v>146</v>
      </c>
      <c r="AL1236" t="s">
        <v>187</v>
      </c>
      <c r="AM1236" t="s">
        <v>468</v>
      </c>
      <c r="AO1236" t="s">
        <v>136</v>
      </c>
      <c r="AP1236">
        <v>3</v>
      </c>
      <c r="AT1236">
        <v>0</v>
      </c>
      <c r="AU1236">
        <v>0</v>
      </c>
      <c r="AW1236" t="s">
        <v>137</v>
      </c>
      <c r="AX1236" t="s">
        <v>138</v>
      </c>
      <c r="AZ1236" t="s">
        <v>42</v>
      </c>
      <c r="BD1236" t="s">
        <v>173</v>
      </c>
      <c r="BF1236">
        <v>-117.32404074603301</v>
      </c>
      <c r="BG1236">
        <v>34.1731035737848</v>
      </c>
    </row>
    <row r="1237" spans="1:59" x14ac:dyDescent="0.3">
      <c r="A1237">
        <v>1637</v>
      </c>
      <c r="B1237">
        <v>5557</v>
      </c>
      <c r="C1237" t="s">
        <v>3386</v>
      </c>
      <c r="D1237" t="s">
        <v>3387</v>
      </c>
      <c r="E1237" t="s">
        <v>180</v>
      </c>
      <c r="F1237">
        <v>-117.326953</v>
      </c>
      <c r="G1237">
        <v>34.174410000000002</v>
      </c>
      <c r="H1237" t="s">
        <v>449</v>
      </c>
      <c r="I1237">
        <v>0.7</v>
      </c>
      <c r="J1237">
        <v>1.6</v>
      </c>
      <c r="K1237">
        <v>2.2999999999999998</v>
      </c>
      <c r="L1237" t="s">
        <v>53</v>
      </c>
      <c r="M1237" t="s">
        <v>129</v>
      </c>
      <c r="N1237" t="s">
        <v>125</v>
      </c>
      <c r="O1237">
        <v>0</v>
      </c>
      <c r="P1237" t="s">
        <v>275</v>
      </c>
      <c r="R1237" t="s">
        <v>155</v>
      </c>
      <c r="S1237" t="s">
        <v>144</v>
      </c>
      <c r="U1237" t="s">
        <v>42</v>
      </c>
      <c r="V1237" t="s">
        <v>156</v>
      </c>
      <c r="W1237" t="s">
        <v>146</v>
      </c>
      <c r="X1237" s="1">
        <v>37227</v>
      </c>
      <c r="Y1237" t="s">
        <v>145</v>
      </c>
      <c r="Z1237" t="s">
        <v>170</v>
      </c>
      <c r="AA1237" t="s">
        <v>3381</v>
      </c>
      <c r="AB1237" t="s">
        <v>148</v>
      </c>
      <c r="AD1237" t="s">
        <v>66</v>
      </c>
      <c r="AE1237">
        <v>0</v>
      </c>
      <c r="AF1237" t="s">
        <v>1223</v>
      </c>
      <c r="AG1237" t="s">
        <v>146</v>
      </c>
      <c r="AH1237" t="s">
        <v>146</v>
      </c>
      <c r="AI1237" t="s">
        <v>146</v>
      </c>
      <c r="AJ1237" t="s">
        <v>146</v>
      </c>
      <c r="AK1237" t="s">
        <v>146</v>
      </c>
      <c r="AL1237" t="s">
        <v>187</v>
      </c>
      <c r="AO1237" t="s">
        <v>136</v>
      </c>
      <c r="AP1237">
        <v>4</v>
      </c>
      <c r="AT1237">
        <v>10</v>
      </c>
      <c r="AU1237">
        <v>20</v>
      </c>
      <c r="AW1237" t="s">
        <v>137</v>
      </c>
      <c r="AX1237" t="s">
        <v>138</v>
      </c>
      <c r="AZ1237" t="s">
        <v>42</v>
      </c>
      <c r="BD1237" t="s">
        <v>173</v>
      </c>
      <c r="BF1237">
        <v>-117.32721371074901</v>
      </c>
      <c r="BG1237">
        <v>34.1745928517268</v>
      </c>
    </row>
    <row r="1238" spans="1:59" x14ac:dyDescent="0.3">
      <c r="A1238">
        <v>1638</v>
      </c>
      <c r="B1238">
        <v>5408</v>
      </c>
      <c r="C1238" t="s">
        <v>3388</v>
      </c>
      <c r="D1238" t="s">
        <v>3389</v>
      </c>
      <c r="E1238" t="s">
        <v>180</v>
      </c>
      <c r="F1238">
        <v>-117.331305</v>
      </c>
      <c r="G1238">
        <v>34.176419000000003</v>
      </c>
      <c r="H1238" t="s">
        <v>449</v>
      </c>
      <c r="I1238">
        <v>0.8</v>
      </c>
      <c r="J1238">
        <v>1.6</v>
      </c>
      <c r="K1238">
        <v>2.4</v>
      </c>
      <c r="L1238" t="s">
        <v>53</v>
      </c>
      <c r="M1238" t="s">
        <v>129</v>
      </c>
      <c r="N1238" t="s">
        <v>214</v>
      </c>
      <c r="O1238">
        <v>0</v>
      </c>
      <c r="P1238" t="s">
        <v>275</v>
      </c>
      <c r="R1238" t="s">
        <v>66</v>
      </c>
      <c r="S1238" t="s">
        <v>144</v>
      </c>
      <c r="U1238" t="s">
        <v>42</v>
      </c>
      <c r="V1238" t="s">
        <v>156</v>
      </c>
      <c r="W1238" t="s">
        <v>146</v>
      </c>
      <c r="X1238" s="1">
        <v>37227</v>
      </c>
      <c r="Y1238" t="s">
        <v>157</v>
      </c>
      <c r="Z1238" t="s">
        <v>170</v>
      </c>
      <c r="AA1238" t="s">
        <v>3381</v>
      </c>
      <c r="AB1238" t="s">
        <v>148</v>
      </c>
      <c r="AD1238" t="s">
        <v>66</v>
      </c>
      <c r="AE1238">
        <v>0</v>
      </c>
      <c r="AF1238" t="s">
        <v>1223</v>
      </c>
      <c r="AG1238" t="s">
        <v>129</v>
      </c>
      <c r="AH1238" t="s">
        <v>129</v>
      </c>
      <c r="AI1238" t="s">
        <v>146</v>
      </c>
      <c r="AJ1238" t="s">
        <v>146</v>
      </c>
      <c r="AK1238" t="s">
        <v>146</v>
      </c>
      <c r="AL1238" t="s">
        <v>187</v>
      </c>
      <c r="AM1238" t="s">
        <v>1239</v>
      </c>
      <c r="AN1238" t="s">
        <v>642</v>
      </c>
      <c r="AO1238" t="s">
        <v>136</v>
      </c>
      <c r="AP1238">
        <v>6</v>
      </c>
      <c r="AT1238">
        <v>6</v>
      </c>
      <c r="AU1238">
        <v>30</v>
      </c>
      <c r="AW1238" t="s">
        <v>137</v>
      </c>
      <c r="AX1238" t="s">
        <v>138</v>
      </c>
      <c r="AZ1238" t="s">
        <v>42</v>
      </c>
      <c r="BD1238" t="s">
        <v>173</v>
      </c>
      <c r="BF1238">
        <v>-117.33154264365299</v>
      </c>
      <c r="BG1238">
        <v>34.176626256573201</v>
      </c>
    </row>
    <row r="1239" spans="1:59" x14ac:dyDescent="0.3">
      <c r="A1239">
        <v>1639</v>
      </c>
      <c r="B1239">
        <v>5409</v>
      </c>
      <c r="C1239" t="s">
        <v>3390</v>
      </c>
      <c r="D1239" t="s">
        <v>3391</v>
      </c>
      <c r="E1239" t="s">
        <v>180</v>
      </c>
      <c r="F1239">
        <v>-117.335767</v>
      </c>
      <c r="G1239">
        <v>34.178544000000002</v>
      </c>
      <c r="H1239" t="s">
        <v>449</v>
      </c>
      <c r="I1239">
        <v>0</v>
      </c>
      <c r="J1239">
        <v>0.4</v>
      </c>
      <c r="K1239">
        <v>0.4</v>
      </c>
      <c r="L1239" t="s">
        <v>53</v>
      </c>
      <c r="M1239" t="s">
        <v>129</v>
      </c>
      <c r="N1239" t="s">
        <v>214</v>
      </c>
      <c r="O1239">
        <v>0</v>
      </c>
      <c r="P1239" t="s">
        <v>275</v>
      </c>
      <c r="R1239" t="s">
        <v>66</v>
      </c>
      <c r="S1239" t="s">
        <v>465</v>
      </c>
      <c r="U1239" t="s">
        <v>42</v>
      </c>
      <c r="V1239" t="s">
        <v>128</v>
      </c>
      <c r="W1239" t="s">
        <v>129</v>
      </c>
      <c r="X1239" s="1">
        <v>37227</v>
      </c>
      <c r="Y1239" t="s">
        <v>130</v>
      </c>
      <c r="Z1239" t="s">
        <v>66</v>
      </c>
      <c r="AA1239" t="s">
        <v>3381</v>
      </c>
      <c r="AB1239" t="s">
        <v>148</v>
      </c>
      <c r="AD1239" t="s">
        <v>66</v>
      </c>
      <c r="AE1239">
        <v>0</v>
      </c>
      <c r="AF1239" t="s">
        <v>1223</v>
      </c>
      <c r="AG1239" t="s">
        <v>129</v>
      </c>
      <c r="AH1239" t="s">
        <v>129</v>
      </c>
      <c r="AI1239" t="s">
        <v>129</v>
      </c>
      <c r="AJ1239" t="s">
        <v>129</v>
      </c>
      <c r="AK1239" t="s">
        <v>129</v>
      </c>
      <c r="AL1239" t="s">
        <v>187</v>
      </c>
      <c r="AM1239" t="s">
        <v>3392</v>
      </c>
      <c r="AO1239" t="s">
        <v>136</v>
      </c>
      <c r="AT1239">
        <v>0</v>
      </c>
      <c r="AU1239">
        <v>0</v>
      </c>
      <c r="AW1239" t="s">
        <v>137</v>
      </c>
      <c r="AX1239" t="s">
        <v>138</v>
      </c>
      <c r="AZ1239" t="s">
        <v>42</v>
      </c>
      <c r="BD1239" t="s">
        <v>173</v>
      </c>
      <c r="BF1239">
        <v>-117.335767</v>
      </c>
      <c r="BG1239">
        <v>34.178544000000002</v>
      </c>
    </row>
    <row r="1240" spans="1:59" x14ac:dyDescent="0.3">
      <c r="A1240">
        <v>1640</v>
      </c>
      <c r="B1240">
        <v>5410</v>
      </c>
      <c r="C1240" t="s">
        <v>3393</v>
      </c>
      <c r="D1240" t="s">
        <v>3394</v>
      </c>
      <c r="E1240" t="s">
        <v>180</v>
      </c>
      <c r="F1240">
        <v>-117.33848</v>
      </c>
      <c r="G1240">
        <v>34.179944999999996</v>
      </c>
      <c r="H1240" t="s">
        <v>449</v>
      </c>
      <c r="I1240">
        <v>1.6</v>
      </c>
      <c r="J1240">
        <v>12.9</v>
      </c>
      <c r="K1240">
        <v>14.5</v>
      </c>
      <c r="L1240" t="s">
        <v>53</v>
      </c>
      <c r="M1240" t="s">
        <v>129</v>
      </c>
      <c r="N1240" t="s">
        <v>214</v>
      </c>
      <c r="O1240">
        <v>0</v>
      </c>
      <c r="P1240" t="s">
        <v>275</v>
      </c>
      <c r="R1240" t="s">
        <v>66</v>
      </c>
      <c r="S1240" t="s">
        <v>144</v>
      </c>
      <c r="U1240" t="s">
        <v>42</v>
      </c>
      <c r="V1240" t="s">
        <v>156</v>
      </c>
      <c r="W1240" t="s">
        <v>146</v>
      </c>
      <c r="X1240" s="1">
        <v>37227</v>
      </c>
      <c r="Y1240" t="s">
        <v>145</v>
      </c>
      <c r="Z1240" t="s">
        <v>170</v>
      </c>
      <c r="AA1240" t="s">
        <v>3381</v>
      </c>
      <c r="AB1240" t="s">
        <v>148</v>
      </c>
      <c r="AD1240" t="s">
        <v>66</v>
      </c>
      <c r="AE1240">
        <v>0</v>
      </c>
      <c r="AF1240" t="s">
        <v>1223</v>
      </c>
      <c r="AG1240" t="s">
        <v>146</v>
      </c>
      <c r="AH1240" t="s">
        <v>146</v>
      </c>
      <c r="AI1240" t="s">
        <v>146</v>
      </c>
      <c r="AJ1240" t="s">
        <v>146</v>
      </c>
      <c r="AK1240" t="s">
        <v>146</v>
      </c>
      <c r="AL1240" t="s">
        <v>187</v>
      </c>
      <c r="AO1240" t="s">
        <v>136</v>
      </c>
      <c r="AP1240">
        <v>6</v>
      </c>
      <c r="AT1240">
        <v>6</v>
      </c>
      <c r="AU1240">
        <v>30</v>
      </c>
      <c r="AW1240" t="s">
        <v>137</v>
      </c>
      <c r="AX1240" t="s">
        <v>138</v>
      </c>
      <c r="AZ1240" t="s">
        <v>42</v>
      </c>
      <c r="BD1240" t="s">
        <v>173</v>
      </c>
      <c r="BF1240">
        <v>-117.338894133137</v>
      </c>
      <c r="BG1240">
        <v>34.180241448613302</v>
      </c>
    </row>
    <row r="1241" spans="1:59" x14ac:dyDescent="0.3">
      <c r="A1241">
        <v>1641</v>
      </c>
      <c r="B1241">
        <v>5411</v>
      </c>
      <c r="C1241" t="s">
        <v>3395</v>
      </c>
      <c r="D1241" t="s">
        <v>3396</v>
      </c>
      <c r="E1241" t="s">
        <v>180</v>
      </c>
      <c r="F1241">
        <v>-117.342994</v>
      </c>
      <c r="G1241">
        <v>34.182397999999999</v>
      </c>
      <c r="H1241" t="s">
        <v>449</v>
      </c>
      <c r="I1241">
        <v>0.5</v>
      </c>
      <c r="J1241">
        <v>4</v>
      </c>
      <c r="K1241">
        <v>4.5</v>
      </c>
      <c r="L1241" t="s">
        <v>53</v>
      </c>
      <c r="M1241" t="s">
        <v>129</v>
      </c>
      <c r="N1241" t="s">
        <v>214</v>
      </c>
      <c r="O1241">
        <v>0</v>
      </c>
      <c r="P1241" t="s">
        <v>275</v>
      </c>
      <c r="R1241" t="s">
        <v>66</v>
      </c>
      <c r="S1241" t="s">
        <v>144</v>
      </c>
      <c r="U1241" t="s">
        <v>42</v>
      </c>
      <c r="V1241" t="s">
        <v>156</v>
      </c>
      <c r="W1241" t="s">
        <v>146</v>
      </c>
      <c r="X1241" s="1">
        <v>37227</v>
      </c>
      <c r="Y1241" t="s">
        <v>157</v>
      </c>
      <c r="Z1241" t="s">
        <v>66</v>
      </c>
      <c r="AA1241" t="s">
        <v>3381</v>
      </c>
      <c r="AB1241" t="s">
        <v>148</v>
      </c>
      <c r="AC1241" t="s">
        <v>133</v>
      </c>
      <c r="AD1241" t="s">
        <v>66</v>
      </c>
      <c r="AE1241">
        <v>0</v>
      </c>
      <c r="AF1241" t="s">
        <v>1223</v>
      </c>
      <c r="AG1241" t="s">
        <v>129</v>
      </c>
      <c r="AH1241" t="s">
        <v>129</v>
      </c>
      <c r="AI1241" t="s">
        <v>146</v>
      </c>
      <c r="AJ1241" t="s">
        <v>146</v>
      </c>
      <c r="AK1241" t="s">
        <v>146</v>
      </c>
      <c r="AL1241" t="s">
        <v>187</v>
      </c>
      <c r="AM1241" t="s">
        <v>1236</v>
      </c>
      <c r="AO1241" t="s">
        <v>136</v>
      </c>
      <c r="AP1241">
        <v>6</v>
      </c>
      <c r="AT1241">
        <v>6</v>
      </c>
      <c r="AU1241">
        <v>30</v>
      </c>
      <c r="AW1241" t="s">
        <v>137</v>
      </c>
      <c r="AX1241" t="s">
        <v>138</v>
      </c>
      <c r="AZ1241" t="s">
        <v>42</v>
      </c>
      <c r="BD1241" t="s">
        <v>173</v>
      </c>
      <c r="BF1241">
        <v>-117.342994</v>
      </c>
      <c r="BG1241">
        <v>34.182397999999999</v>
      </c>
    </row>
    <row r="1242" spans="1:59" x14ac:dyDescent="0.3">
      <c r="A1242">
        <v>1642</v>
      </c>
      <c r="B1242">
        <v>5412</v>
      </c>
      <c r="C1242" t="s">
        <v>3397</v>
      </c>
      <c r="D1242" t="s">
        <v>3398</v>
      </c>
      <c r="E1242" t="s">
        <v>180</v>
      </c>
      <c r="F1242">
        <v>-117.347866</v>
      </c>
      <c r="G1242">
        <v>34.184894999999997</v>
      </c>
      <c r="H1242" t="s">
        <v>449</v>
      </c>
      <c r="I1242">
        <v>0.3</v>
      </c>
      <c r="J1242">
        <v>2.7</v>
      </c>
      <c r="K1242">
        <v>3</v>
      </c>
      <c r="L1242" t="s">
        <v>53</v>
      </c>
      <c r="M1242" t="s">
        <v>129</v>
      </c>
      <c r="N1242" t="s">
        <v>214</v>
      </c>
      <c r="O1242">
        <v>0</v>
      </c>
      <c r="P1242" t="s">
        <v>275</v>
      </c>
      <c r="R1242" t="s">
        <v>66</v>
      </c>
      <c r="S1242" t="s">
        <v>144</v>
      </c>
      <c r="U1242" t="s">
        <v>42</v>
      </c>
      <c r="V1242" t="s">
        <v>156</v>
      </c>
      <c r="W1242" t="s">
        <v>146</v>
      </c>
      <c r="X1242" s="1">
        <v>37227</v>
      </c>
      <c r="Y1242" t="s">
        <v>157</v>
      </c>
      <c r="Z1242" t="s">
        <v>170</v>
      </c>
      <c r="AA1242" t="s">
        <v>3381</v>
      </c>
      <c r="AB1242" t="s">
        <v>148</v>
      </c>
      <c r="AD1242" t="s">
        <v>66</v>
      </c>
      <c r="AE1242">
        <v>0</v>
      </c>
      <c r="AF1242" t="s">
        <v>1223</v>
      </c>
      <c r="AG1242" t="s">
        <v>129</v>
      </c>
      <c r="AH1242" t="s">
        <v>129</v>
      </c>
      <c r="AI1242" t="s">
        <v>146</v>
      </c>
      <c r="AJ1242" t="s">
        <v>146</v>
      </c>
      <c r="AK1242" t="s">
        <v>146</v>
      </c>
      <c r="AL1242" t="s">
        <v>187</v>
      </c>
      <c r="AM1242" t="s">
        <v>1236</v>
      </c>
      <c r="AO1242" t="s">
        <v>136</v>
      </c>
      <c r="AP1242">
        <v>6</v>
      </c>
      <c r="AT1242">
        <v>6</v>
      </c>
      <c r="AU1242">
        <v>30</v>
      </c>
      <c r="AW1242" t="s">
        <v>137</v>
      </c>
      <c r="AX1242" t="s">
        <v>138</v>
      </c>
      <c r="AZ1242" t="s">
        <v>42</v>
      </c>
      <c r="BD1242" t="s">
        <v>173</v>
      </c>
      <c r="BF1242">
        <v>-117.34826940430101</v>
      </c>
      <c r="BG1242">
        <v>34.185161255689799</v>
      </c>
    </row>
    <row r="1243" spans="1:59" x14ac:dyDescent="0.3">
      <c r="A1243">
        <v>1643</v>
      </c>
      <c r="B1243">
        <v>8325</v>
      </c>
      <c r="C1243" t="s">
        <v>3399</v>
      </c>
      <c r="D1243" t="s">
        <v>3400</v>
      </c>
      <c r="E1243" t="s">
        <v>180</v>
      </c>
      <c r="F1243">
        <v>-117.35194</v>
      </c>
      <c r="G1243">
        <v>34.187041000000001</v>
      </c>
      <c r="H1243" t="s">
        <v>449</v>
      </c>
      <c r="I1243">
        <v>0.1</v>
      </c>
      <c r="J1243">
        <v>1.3</v>
      </c>
      <c r="K1243">
        <v>1.4</v>
      </c>
      <c r="L1243" t="s">
        <v>53</v>
      </c>
      <c r="M1243" t="s">
        <v>129</v>
      </c>
      <c r="N1243" t="s">
        <v>125</v>
      </c>
      <c r="O1243">
        <v>0</v>
      </c>
      <c r="P1243" t="s">
        <v>607</v>
      </c>
      <c r="R1243" t="s">
        <v>66</v>
      </c>
      <c r="S1243" t="s">
        <v>144</v>
      </c>
      <c r="T1243" t="s">
        <v>42</v>
      </c>
      <c r="U1243" t="s">
        <v>42</v>
      </c>
      <c r="V1243" t="s">
        <v>145</v>
      </c>
      <c r="W1243" t="s">
        <v>146</v>
      </c>
      <c r="X1243" s="1">
        <v>37227</v>
      </c>
      <c r="Y1243" t="s">
        <v>157</v>
      </c>
      <c r="Z1243" t="s">
        <v>181</v>
      </c>
      <c r="AB1243" t="s">
        <v>148</v>
      </c>
      <c r="AD1243" t="s">
        <v>66</v>
      </c>
      <c r="AE1243">
        <v>0</v>
      </c>
      <c r="AF1243" t="s">
        <v>1223</v>
      </c>
      <c r="AG1243" t="s">
        <v>129</v>
      </c>
      <c r="AH1243" t="s">
        <v>129</v>
      </c>
      <c r="AI1243" t="s">
        <v>146</v>
      </c>
      <c r="AJ1243" t="s">
        <v>146</v>
      </c>
      <c r="AK1243" t="s">
        <v>146</v>
      </c>
      <c r="AL1243" t="s">
        <v>187</v>
      </c>
      <c r="AM1243" t="s">
        <v>3401</v>
      </c>
      <c r="AO1243" t="s">
        <v>136</v>
      </c>
      <c r="AP1243">
        <v>6</v>
      </c>
      <c r="AQ1243" t="s">
        <v>151</v>
      </c>
      <c r="AR1243" t="s">
        <v>538</v>
      </c>
      <c r="AT1243">
        <v>6</v>
      </c>
      <c r="AU1243">
        <v>30</v>
      </c>
      <c r="AW1243" t="s">
        <v>137</v>
      </c>
      <c r="AX1243" t="s">
        <v>138</v>
      </c>
      <c r="AZ1243" t="s">
        <v>42</v>
      </c>
      <c r="BD1243" t="s">
        <v>173</v>
      </c>
      <c r="BF1243">
        <v>-117.35181300000001</v>
      </c>
      <c r="BG1243">
        <v>34.186844999999998</v>
      </c>
    </row>
    <row r="1244" spans="1:59" x14ac:dyDescent="0.3">
      <c r="A1244">
        <v>1644</v>
      </c>
      <c r="B1244">
        <v>59</v>
      </c>
      <c r="C1244" t="s">
        <v>3402</v>
      </c>
      <c r="D1244" t="s">
        <v>3403</v>
      </c>
      <c r="E1244" t="s">
        <v>180</v>
      </c>
      <c r="F1244">
        <v>-117.358273</v>
      </c>
      <c r="G1244">
        <v>34.189830000000001</v>
      </c>
      <c r="H1244" t="s">
        <v>449</v>
      </c>
      <c r="I1244">
        <v>18</v>
      </c>
      <c r="J1244">
        <v>19.3</v>
      </c>
      <c r="K1244">
        <v>37.299999999999997</v>
      </c>
      <c r="L1244" t="s">
        <v>31</v>
      </c>
      <c r="M1244" t="s">
        <v>129</v>
      </c>
      <c r="O1244">
        <v>0</v>
      </c>
      <c r="P1244" t="s">
        <v>607</v>
      </c>
      <c r="S1244" t="s">
        <v>144</v>
      </c>
      <c r="U1244" t="s">
        <v>42</v>
      </c>
      <c r="V1244" t="s">
        <v>145</v>
      </c>
      <c r="W1244" t="s">
        <v>146</v>
      </c>
      <c r="X1244" s="1">
        <v>25569</v>
      </c>
      <c r="Y1244" t="s">
        <v>145</v>
      </c>
      <c r="Z1244" t="s">
        <v>181</v>
      </c>
      <c r="AB1244" t="s">
        <v>148</v>
      </c>
      <c r="AD1244" t="s">
        <v>60</v>
      </c>
      <c r="AE1244">
        <v>0</v>
      </c>
      <c r="AG1244" t="s">
        <v>146</v>
      </c>
      <c r="AH1244" t="s">
        <v>146</v>
      </c>
      <c r="AI1244" t="s">
        <v>146</v>
      </c>
      <c r="AJ1244" t="s">
        <v>146</v>
      </c>
      <c r="AK1244" t="s">
        <v>146</v>
      </c>
      <c r="AL1244" t="s">
        <v>187</v>
      </c>
      <c r="AO1244" t="s">
        <v>136</v>
      </c>
      <c r="AP1244">
        <v>6</v>
      </c>
      <c r="AR1244" t="s">
        <v>164</v>
      </c>
      <c r="AT1244">
        <v>9</v>
      </c>
      <c r="AU1244">
        <v>30</v>
      </c>
      <c r="AW1244" t="s">
        <v>137</v>
      </c>
      <c r="AX1244" t="s">
        <v>138</v>
      </c>
      <c r="AZ1244" t="s">
        <v>42</v>
      </c>
      <c r="BD1244" t="s">
        <v>173</v>
      </c>
      <c r="BF1244">
        <v>-117.358228588955</v>
      </c>
      <c r="BG1244">
        <v>34.189762999999999</v>
      </c>
    </row>
    <row r="1245" spans="1:59" x14ac:dyDescent="0.3">
      <c r="A1245">
        <v>1645</v>
      </c>
      <c r="B1245">
        <v>7034</v>
      </c>
      <c r="C1245" t="s">
        <v>3404</v>
      </c>
      <c r="D1245" t="s">
        <v>3405</v>
      </c>
      <c r="E1245" t="s">
        <v>180</v>
      </c>
      <c r="F1245">
        <v>-117.3047024</v>
      </c>
      <c r="G1245">
        <v>34.121924499999999</v>
      </c>
      <c r="H1245" t="s">
        <v>3406</v>
      </c>
      <c r="I1245">
        <v>9.8000000000000007</v>
      </c>
      <c r="J1245">
        <v>7.9</v>
      </c>
      <c r="K1245">
        <v>17.7</v>
      </c>
      <c r="L1245" t="s">
        <v>53</v>
      </c>
      <c r="M1245" t="s">
        <v>129</v>
      </c>
      <c r="N1245" t="s">
        <v>125</v>
      </c>
      <c r="O1245">
        <v>0</v>
      </c>
      <c r="P1245" t="s">
        <v>3407</v>
      </c>
      <c r="R1245" t="s">
        <v>196</v>
      </c>
      <c r="S1245" t="s">
        <v>144</v>
      </c>
      <c r="U1245" t="s">
        <v>42</v>
      </c>
      <c r="V1245" t="s">
        <v>156</v>
      </c>
      <c r="W1245" t="s">
        <v>146</v>
      </c>
      <c r="X1245" s="1">
        <v>37227</v>
      </c>
      <c r="Y1245" t="s">
        <v>145</v>
      </c>
      <c r="Z1245" t="s">
        <v>131</v>
      </c>
      <c r="AA1245" t="s">
        <v>473</v>
      </c>
      <c r="AB1245" t="s">
        <v>148</v>
      </c>
      <c r="AD1245" t="s">
        <v>60</v>
      </c>
      <c r="AE1245">
        <v>0</v>
      </c>
      <c r="AF1245" t="s">
        <v>1223</v>
      </c>
      <c r="AG1245" t="s">
        <v>146</v>
      </c>
      <c r="AH1245" t="s">
        <v>146</v>
      </c>
      <c r="AI1245" t="s">
        <v>146</v>
      </c>
      <c r="AJ1245" t="s">
        <v>146</v>
      </c>
      <c r="AK1245" t="s">
        <v>146</v>
      </c>
      <c r="AL1245" t="s">
        <v>150</v>
      </c>
      <c r="AO1245" t="s">
        <v>136</v>
      </c>
      <c r="AP1245">
        <v>8</v>
      </c>
      <c r="AT1245">
        <v>8</v>
      </c>
      <c r="AU1245">
        <v>30</v>
      </c>
      <c r="AV1245" t="s">
        <v>150</v>
      </c>
      <c r="AW1245" t="s">
        <v>137</v>
      </c>
      <c r="AX1245" t="s">
        <v>138</v>
      </c>
      <c r="AZ1245" t="s">
        <v>42</v>
      </c>
      <c r="BD1245" t="s">
        <v>173</v>
      </c>
      <c r="BF1245">
        <v>-117.28952835582</v>
      </c>
      <c r="BG1245">
        <v>34.103073790500702</v>
      </c>
    </row>
    <row r="1246" spans="1:59" x14ac:dyDescent="0.3">
      <c r="A1246">
        <v>1646</v>
      </c>
      <c r="B1246">
        <v>6926</v>
      </c>
      <c r="C1246" t="s">
        <v>3408</v>
      </c>
      <c r="D1246" t="s">
        <v>3409</v>
      </c>
      <c r="E1246" t="s">
        <v>180</v>
      </c>
      <c r="F1246">
        <v>-117.28958780000001</v>
      </c>
      <c r="G1246">
        <v>34.104905700000003</v>
      </c>
      <c r="H1246" t="s">
        <v>3410</v>
      </c>
      <c r="I1246">
        <v>16.100000000000001</v>
      </c>
      <c r="J1246">
        <v>5.3</v>
      </c>
      <c r="K1246">
        <v>21.4</v>
      </c>
      <c r="L1246" t="s">
        <v>31</v>
      </c>
      <c r="M1246" t="s">
        <v>129</v>
      </c>
      <c r="N1246" t="s">
        <v>125</v>
      </c>
      <c r="O1246">
        <v>0</v>
      </c>
      <c r="P1246" t="s">
        <v>341</v>
      </c>
      <c r="R1246" t="s">
        <v>196</v>
      </c>
      <c r="S1246" t="s">
        <v>144</v>
      </c>
      <c r="U1246" t="s">
        <v>42</v>
      </c>
      <c r="V1246" t="s">
        <v>157</v>
      </c>
      <c r="W1246" t="s">
        <v>146</v>
      </c>
      <c r="X1246" s="1">
        <v>37229</v>
      </c>
      <c r="Y1246" t="s">
        <v>130</v>
      </c>
      <c r="Z1246" t="s">
        <v>131</v>
      </c>
      <c r="AA1246" t="s">
        <v>473</v>
      </c>
      <c r="AB1246" t="s">
        <v>148</v>
      </c>
      <c r="AD1246" t="s">
        <v>60</v>
      </c>
      <c r="AE1246">
        <v>0</v>
      </c>
      <c r="AF1246" t="s">
        <v>360</v>
      </c>
      <c r="AG1246" t="s">
        <v>146</v>
      </c>
      <c r="AH1246" t="s">
        <v>146</v>
      </c>
      <c r="AI1246" t="s">
        <v>146</v>
      </c>
      <c r="AJ1246" t="s">
        <v>146</v>
      </c>
      <c r="AK1246" t="s">
        <v>146</v>
      </c>
      <c r="AL1246" t="s">
        <v>3411</v>
      </c>
      <c r="AM1246" t="s">
        <v>3412</v>
      </c>
      <c r="AO1246" t="s">
        <v>136</v>
      </c>
      <c r="AP1246">
        <v>8</v>
      </c>
      <c r="AR1246" t="s">
        <v>934</v>
      </c>
      <c r="AT1246">
        <v>8</v>
      </c>
      <c r="AU1246">
        <v>30</v>
      </c>
      <c r="AV1246" t="s">
        <v>150</v>
      </c>
      <c r="AW1246" t="s">
        <v>137</v>
      </c>
      <c r="AX1246" t="s">
        <v>138</v>
      </c>
      <c r="AZ1246" t="s">
        <v>42</v>
      </c>
      <c r="BD1246" t="s">
        <v>173</v>
      </c>
      <c r="BF1246">
        <v>-117.289528524868</v>
      </c>
      <c r="BG1246">
        <v>34.104922453811596</v>
      </c>
    </row>
    <row r="1247" spans="1:59" x14ac:dyDescent="0.3">
      <c r="A1247">
        <v>1647</v>
      </c>
      <c r="B1247">
        <v>5684</v>
      </c>
      <c r="C1247" t="s">
        <v>3413</v>
      </c>
      <c r="D1247" t="s">
        <v>3414</v>
      </c>
      <c r="E1247" t="s">
        <v>180</v>
      </c>
      <c r="F1247">
        <v>-117.28956599999999</v>
      </c>
      <c r="G1247">
        <v>34.109116</v>
      </c>
      <c r="H1247" t="s">
        <v>471</v>
      </c>
      <c r="I1247">
        <v>22.4</v>
      </c>
      <c r="J1247">
        <v>14.9</v>
      </c>
      <c r="K1247">
        <v>37.299999999999997</v>
      </c>
      <c r="L1247" t="s">
        <v>31</v>
      </c>
      <c r="M1247" t="s">
        <v>129</v>
      </c>
      <c r="N1247" t="s">
        <v>125</v>
      </c>
      <c r="O1247">
        <v>1</v>
      </c>
      <c r="P1247" t="s">
        <v>472</v>
      </c>
      <c r="R1247" t="s">
        <v>66</v>
      </c>
      <c r="S1247" t="s">
        <v>144</v>
      </c>
      <c r="U1247" t="s">
        <v>42</v>
      </c>
      <c r="V1247" t="s">
        <v>156</v>
      </c>
      <c r="W1247" t="s">
        <v>146</v>
      </c>
      <c r="X1247" s="1">
        <v>37227</v>
      </c>
      <c r="Y1247" t="s">
        <v>145</v>
      </c>
      <c r="Z1247" t="s">
        <v>131</v>
      </c>
      <c r="AA1247" t="s">
        <v>473</v>
      </c>
      <c r="AB1247" t="s">
        <v>148</v>
      </c>
      <c r="AC1247" t="s">
        <v>133</v>
      </c>
      <c r="AD1247" t="s">
        <v>61</v>
      </c>
      <c r="AE1247">
        <v>0</v>
      </c>
      <c r="AF1247" t="s">
        <v>420</v>
      </c>
      <c r="AG1247" t="s">
        <v>146</v>
      </c>
      <c r="AH1247" t="s">
        <v>146</v>
      </c>
      <c r="AI1247" t="s">
        <v>146</v>
      </c>
      <c r="AJ1247" t="s">
        <v>146</v>
      </c>
      <c r="AK1247" t="s">
        <v>146</v>
      </c>
      <c r="AL1247" t="s">
        <v>150</v>
      </c>
      <c r="AO1247" t="s">
        <v>136</v>
      </c>
      <c r="AP1247">
        <v>7</v>
      </c>
      <c r="AR1247" t="s">
        <v>934</v>
      </c>
      <c r="AT1247">
        <v>12</v>
      </c>
      <c r="AU1247">
        <v>30</v>
      </c>
      <c r="AV1247" t="s">
        <v>150</v>
      </c>
      <c r="AW1247" t="s">
        <v>137</v>
      </c>
      <c r="AX1247" t="s">
        <v>138</v>
      </c>
      <c r="AZ1247" t="s">
        <v>42</v>
      </c>
      <c r="BD1247" t="s">
        <v>173</v>
      </c>
      <c r="BF1247">
        <v>-117.28955095922601</v>
      </c>
      <c r="BG1247">
        <v>34.108595938868902</v>
      </c>
    </row>
    <row r="1248" spans="1:59" x14ac:dyDescent="0.3">
      <c r="A1248">
        <v>1648</v>
      </c>
      <c r="B1248">
        <v>5685</v>
      </c>
      <c r="C1248" t="s">
        <v>3415</v>
      </c>
      <c r="D1248" t="s">
        <v>3416</v>
      </c>
      <c r="E1248" t="s">
        <v>180</v>
      </c>
      <c r="F1248">
        <v>-117.28954400000001</v>
      </c>
      <c r="G1248">
        <v>34.112285999999997</v>
      </c>
      <c r="H1248" t="s">
        <v>471</v>
      </c>
      <c r="I1248">
        <v>13</v>
      </c>
      <c r="J1248">
        <v>15.5</v>
      </c>
      <c r="K1248">
        <v>28.5</v>
      </c>
      <c r="L1248" t="s">
        <v>53</v>
      </c>
      <c r="M1248" t="s">
        <v>129</v>
      </c>
      <c r="N1248" t="s">
        <v>125</v>
      </c>
      <c r="O1248">
        <v>0</v>
      </c>
      <c r="P1248" t="s">
        <v>472</v>
      </c>
      <c r="R1248" t="s">
        <v>155</v>
      </c>
      <c r="S1248" t="s">
        <v>144</v>
      </c>
      <c r="U1248" t="s">
        <v>42</v>
      </c>
      <c r="V1248" t="s">
        <v>156</v>
      </c>
      <c r="W1248" t="s">
        <v>146</v>
      </c>
      <c r="X1248" s="1">
        <v>37227</v>
      </c>
      <c r="Y1248" t="s">
        <v>157</v>
      </c>
      <c r="Z1248" t="s">
        <v>131</v>
      </c>
      <c r="AA1248" t="s">
        <v>473</v>
      </c>
      <c r="AB1248" t="s">
        <v>148</v>
      </c>
      <c r="AD1248" t="s">
        <v>66</v>
      </c>
      <c r="AE1248">
        <v>0</v>
      </c>
      <c r="AF1248" t="s">
        <v>3417</v>
      </c>
      <c r="AG1248" t="s">
        <v>129</v>
      </c>
      <c r="AH1248" t="s">
        <v>129</v>
      </c>
      <c r="AI1248" t="s">
        <v>146</v>
      </c>
      <c r="AJ1248" t="s">
        <v>146</v>
      </c>
      <c r="AK1248" t="s">
        <v>146</v>
      </c>
      <c r="AL1248" t="s">
        <v>150</v>
      </c>
      <c r="AM1248" t="s">
        <v>1236</v>
      </c>
      <c r="AO1248" t="s">
        <v>136</v>
      </c>
      <c r="AP1248">
        <v>6</v>
      </c>
      <c r="AT1248">
        <v>6</v>
      </c>
      <c r="AU1248">
        <v>30</v>
      </c>
      <c r="AV1248" t="s">
        <v>150</v>
      </c>
      <c r="AW1248" t="s">
        <v>137</v>
      </c>
      <c r="AX1248" t="s">
        <v>138</v>
      </c>
      <c r="AZ1248" t="s">
        <v>42</v>
      </c>
      <c r="BD1248" t="s">
        <v>173</v>
      </c>
      <c r="BF1248">
        <v>-117.28954400000001</v>
      </c>
      <c r="BG1248">
        <v>34.112285999999997</v>
      </c>
    </row>
    <row r="1249" spans="1:59" x14ac:dyDescent="0.3">
      <c r="A1249">
        <v>1649</v>
      </c>
      <c r="B1249">
        <v>5686</v>
      </c>
      <c r="C1249" t="s">
        <v>3418</v>
      </c>
      <c r="D1249" t="s">
        <v>3419</v>
      </c>
      <c r="E1249" t="s">
        <v>180</v>
      </c>
      <c r="F1249">
        <v>-117.289587</v>
      </c>
      <c r="G1249">
        <v>34.115640999999997</v>
      </c>
      <c r="H1249" t="s">
        <v>471</v>
      </c>
      <c r="I1249">
        <v>13.1</v>
      </c>
      <c r="J1249">
        <v>9</v>
      </c>
      <c r="K1249">
        <v>22.1</v>
      </c>
      <c r="L1249" t="s">
        <v>53</v>
      </c>
      <c r="M1249" t="s">
        <v>129</v>
      </c>
      <c r="N1249" t="s">
        <v>125</v>
      </c>
      <c r="O1249">
        <v>0</v>
      </c>
      <c r="P1249" t="s">
        <v>472</v>
      </c>
      <c r="R1249" t="s">
        <v>66</v>
      </c>
      <c r="S1249" t="s">
        <v>144</v>
      </c>
      <c r="T1249" t="s">
        <v>202</v>
      </c>
      <c r="U1249" t="s">
        <v>21</v>
      </c>
      <c r="V1249" t="s">
        <v>156</v>
      </c>
      <c r="W1249" t="s">
        <v>146</v>
      </c>
      <c r="X1249" s="1">
        <v>37227</v>
      </c>
      <c r="Y1249" t="s">
        <v>145</v>
      </c>
      <c r="Z1249" t="s">
        <v>131</v>
      </c>
      <c r="AA1249" t="s">
        <v>473</v>
      </c>
      <c r="AB1249" t="s">
        <v>204</v>
      </c>
      <c r="AC1249" t="s">
        <v>133</v>
      </c>
      <c r="AD1249" t="s">
        <v>59</v>
      </c>
      <c r="AE1249">
        <v>0</v>
      </c>
      <c r="AG1249" t="s">
        <v>146</v>
      </c>
      <c r="AH1249" t="s">
        <v>146</v>
      </c>
      <c r="AI1249" t="s">
        <v>146</v>
      </c>
      <c r="AJ1249" t="s">
        <v>146</v>
      </c>
      <c r="AK1249" t="s">
        <v>146</v>
      </c>
      <c r="AL1249" t="s">
        <v>150</v>
      </c>
      <c r="AO1249" t="s">
        <v>136</v>
      </c>
      <c r="AP1249">
        <v>5</v>
      </c>
      <c r="AQ1249" t="s">
        <v>164</v>
      </c>
      <c r="AT1249">
        <v>11</v>
      </c>
      <c r="AU1249">
        <v>30</v>
      </c>
      <c r="AV1249" t="s">
        <v>150</v>
      </c>
      <c r="AW1249" t="s">
        <v>137</v>
      </c>
      <c r="AX1249" t="s">
        <v>138</v>
      </c>
      <c r="AZ1249" t="s">
        <v>42</v>
      </c>
      <c r="BD1249" t="s">
        <v>173</v>
      </c>
      <c r="BF1249">
        <v>-117.28956125085899</v>
      </c>
      <c r="BG1249">
        <v>34.115481115186697</v>
      </c>
    </row>
    <row r="1250" spans="1:59" x14ac:dyDescent="0.3">
      <c r="A1250">
        <v>1650</v>
      </c>
      <c r="B1250">
        <v>5687</v>
      </c>
      <c r="C1250" t="s">
        <v>3420</v>
      </c>
      <c r="D1250" t="s">
        <v>3421</v>
      </c>
      <c r="E1250" t="s">
        <v>180</v>
      </c>
      <c r="F1250">
        <v>-117.289581</v>
      </c>
      <c r="G1250">
        <v>34.117967</v>
      </c>
      <c r="H1250" t="s">
        <v>471</v>
      </c>
      <c r="I1250">
        <v>15.8</v>
      </c>
      <c r="J1250">
        <v>15.7</v>
      </c>
      <c r="K1250">
        <v>31.5</v>
      </c>
      <c r="L1250" t="s">
        <v>31</v>
      </c>
      <c r="M1250" t="s">
        <v>129</v>
      </c>
      <c r="N1250" t="s">
        <v>235</v>
      </c>
      <c r="O1250">
        <v>0</v>
      </c>
      <c r="P1250" t="s">
        <v>472</v>
      </c>
      <c r="R1250" t="s">
        <v>66</v>
      </c>
      <c r="S1250" t="s">
        <v>144</v>
      </c>
      <c r="U1250" t="s">
        <v>42</v>
      </c>
      <c r="V1250" t="s">
        <v>156</v>
      </c>
      <c r="W1250" t="s">
        <v>146</v>
      </c>
      <c r="X1250" s="1">
        <v>37227</v>
      </c>
      <c r="Y1250" t="s">
        <v>156</v>
      </c>
      <c r="Z1250" t="s">
        <v>66</v>
      </c>
      <c r="AA1250" t="s">
        <v>473</v>
      </c>
      <c r="AB1250" t="s">
        <v>148</v>
      </c>
      <c r="AD1250" t="s">
        <v>66</v>
      </c>
      <c r="AE1250">
        <v>0</v>
      </c>
      <c r="AF1250" t="s">
        <v>3422</v>
      </c>
      <c r="AG1250" t="s">
        <v>146</v>
      </c>
      <c r="AH1250" t="s">
        <v>146</v>
      </c>
      <c r="AI1250" t="s">
        <v>146</v>
      </c>
      <c r="AJ1250" t="s">
        <v>146</v>
      </c>
      <c r="AK1250" t="s">
        <v>146</v>
      </c>
      <c r="AL1250" t="s">
        <v>187</v>
      </c>
      <c r="AO1250" t="s">
        <v>136</v>
      </c>
      <c r="AP1250">
        <v>5</v>
      </c>
      <c r="AR1250" t="s">
        <v>164</v>
      </c>
      <c r="AT1250">
        <v>12</v>
      </c>
      <c r="AU1250">
        <v>5</v>
      </c>
      <c r="AW1250" t="s">
        <v>137</v>
      </c>
      <c r="AX1250" t="s">
        <v>138</v>
      </c>
      <c r="AZ1250" t="s">
        <v>42</v>
      </c>
      <c r="BD1250" t="s">
        <v>173</v>
      </c>
      <c r="BF1250">
        <v>-117.289581</v>
      </c>
      <c r="BG1250">
        <v>34.117967</v>
      </c>
    </row>
    <row r="1251" spans="1:59" x14ac:dyDescent="0.3">
      <c r="A1251">
        <v>1301</v>
      </c>
      <c r="B1251">
        <v>6336</v>
      </c>
      <c r="C1251" t="s">
        <v>3423</v>
      </c>
      <c r="D1251" t="s">
        <v>3424</v>
      </c>
      <c r="E1251" t="s">
        <v>296</v>
      </c>
      <c r="F1251">
        <v>-117.448764</v>
      </c>
      <c r="G1251">
        <v>34.099266999999998</v>
      </c>
      <c r="H1251" t="s">
        <v>349</v>
      </c>
      <c r="I1251">
        <v>2</v>
      </c>
      <c r="J1251">
        <v>2.8</v>
      </c>
      <c r="K1251">
        <v>4.8</v>
      </c>
      <c r="L1251" t="s">
        <v>53</v>
      </c>
      <c r="M1251" t="s">
        <v>129</v>
      </c>
      <c r="N1251" t="s">
        <v>125</v>
      </c>
      <c r="O1251">
        <v>0</v>
      </c>
      <c r="P1251" t="s">
        <v>358</v>
      </c>
      <c r="R1251" t="s">
        <v>66</v>
      </c>
      <c r="S1251" t="s">
        <v>144</v>
      </c>
      <c r="U1251" t="s">
        <v>42</v>
      </c>
      <c r="V1251" t="s">
        <v>156</v>
      </c>
      <c r="W1251" t="s">
        <v>146</v>
      </c>
      <c r="X1251" s="1">
        <v>37227</v>
      </c>
      <c r="Y1251" t="s">
        <v>145</v>
      </c>
      <c r="Z1251" t="s">
        <v>181</v>
      </c>
      <c r="AA1251" t="s">
        <v>359</v>
      </c>
      <c r="AB1251" t="s">
        <v>148</v>
      </c>
      <c r="AC1251" t="s">
        <v>183</v>
      </c>
      <c r="AD1251" t="s">
        <v>66</v>
      </c>
      <c r="AE1251">
        <v>0</v>
      </c>
      <c r="AF1251" t="s">
        <v>387</v>
      </c>
      <c r="AG1251" t="s">
        <v>146</v>
      </c>
      <c r="AH1251" t="s">
        <v>146</v>
      </c>
      <c r="AI1251" t="s">
        <v>146</v>
      </c>
      <c r="AJ1251" t="s">
        <v>146</v>
      </c>
      <c r="AK1251" t="s">
        <v>146</v>
      </c>
      <c r="AL1251" t="s">
        <v>187</v>
      </c>
      <c r="AM1251" t="s">
        <v>2587</v>
      </c>
      <c r="AN1251" t="s">
        <v>389</v>
      </c>
      <c r="AO1251" t="s">
        <v>136</v>
      </c>
      <c r="AP1251">
        <v>5</v>
      </c>
      <c r="AT1251">
        <v>8</v>
      </c>
      <c r="AU1251">
        <v>34</v>
      </c>
      <c r="AW1251" t="s">
        <v>137</v>
      </c>
      <c r="AX1251" t="s">
        <v>138</v>
      </c>
      <c r="AZ1251" t="s">
        <v>42</v>
      </c>
      <c r="BD1251" t="s">
        <v>173</v>
      </c>
      <c r="BF1251">
        <v>-117.44848075863</v>
      </c>
      <c r="BG1251">
        <v>34.0992208021718</v>
      </c>
    </row>
    <row r="1252" spans="1:59" x14ac:dyDescent="0.3">
      <c r="A1252">
        <v>1651</v>
      </c>
      <c r="B1252">
        <v>5688</v>
      </c>
      <c r="C1252" t="s">
        <v>3425</v>
      </c>
      <c r="D1252" t="s">
        <v>3426</v>
      </c>
      <c r="E1252" t="s">
        <v>180</v>
      </c>
      <c r="F1252">
        <v>-117.289586</v>
      </c>
      <c r="G1252">
        <v>34.121026999999998</v>
      </c>
      <c r="H1252" t="s">
        <v>471</v>
      </c>
      <c r="I1252">
        <v>30.5</v>
      </c>
      <c r="J1252">
        <v>28.4</v>
      </c>
      <c r="K1252">
        <v>58.9</v>
      </c>
      <c r="L1252" t="s">
        <v>53</v>
      </c>
      <c r="M1252" t="s">
        <v>129</v>
      </c>
      <c r="N1252" t="s">
        <v>125</v>
      </c>
      <c r="O1252">
        <v>0</v>
      </c>
      <c r="P1252" t="s">
        <v>472</v>
      </c>
      <c r="R1252" t="s">
        <v>66</v>
      </c>
      <c r="S1252" t="s">
        <v>144</v>
      </c>
      <c r="U1252" t="s">
        <v>42</v>
      </c>
      <c r="V1252" t="s">
        <v>157</v>
      </c>
      <c r="W1252" t="s">
        <v>146</v>
      </c>
      <c r="X1252" s="1">
        <v>37227</v>
      </c>
      <c r="Y1252" t="s">
        <v>157</v>
      </c>
      <c r="Z1252" t="s">
        <v>181</v>
      </c>
      <c r="AA1252" t="s">
        <v>473</v>
      </c>
      <c r="AB1252" t="s">
        <v>148</v>
      </c>
      <c r="AD1252" t="s">
        <v>66</v>
      </c>
      <c r="AE1252">
        <v>0</v>
      </c>
      <c r="AF1252" t="s">
        <v>877</v>
      </c>
      <c r="AG1252" t="s">
        <v>129</v>
      </c>
      <c r="AH1252" t="s">
        <v>129</v>
      </c>
      <c r="AI1252" t="s">
        <v>146</v>
      </c>
      <c r="AJ1252" t="s">
        <v>146</v>
      </c>
      <c r="AK1252" t="s">
        <v>146</v>
      </c>
      <c r="AL1252" t="s">
        <v>187</v>
      </c>
      <c r="AM1252" t="s">
        <v>1239</v>
      </c>
      <c r="AN1252" t="s">
        <v>601</v>
      </c>
      <c r="AO1252" t="s">
        <v>136</v>
      </c>
      <c r="AP1252">
        <v>6</v>
      </c>
      <c r="AT1252">
        <v>6</v>
      </c>
      <c r="AU1252">
        <v>30</v>
      </c>
      <c r="AW1252" t="s">
        <v>137</v>
      </c>
      <c r="AX1252" t="s">
        <v>138</v>
      </c>
      <c r="AZ1252" t="s">
        <v>42</v>
      </c>
      <c r="BB1252" t="s">
        <v>272</v>
      </c>
      <c r="BD1252" t="s">
        <v>173</v>
      </c>
      <c r="BF1252">
        <v>-117.289586</v>
      </c>
      <c r="BG1252">
        <v>34.121026999999998</v>
      </c>
    </row>
    <row r="1253" spans="1:59" x14ac:dyDescent="0.3">
      <c r="A1253">
        <v>1302</v>
      </c>
      <c r="B1253">
        <v>6337</v>
      </c>
      <c r="C1253" t="s">
        <v>3427</v>
      </c>
      <c r="D1253" t="s">
        <v>3428</v>
      </c>
      <c r="E1253" t="s">
        <v>296</v>
      </c>
      <c r="F1253">
        <v>-117.44432</v>
      </c>
      <c r="G1253">
        <v>34.099276000000003</v>
      </c>
      <c r="H1253" t="s">
        <v>349</v>
      </c>
      <c r="I1253">
        <v>0.3</v>
      </c>
      <c r="J1253">
        <v>0.6</v>
      </c>
      <c r="K1253">
        <v>0.9</v>
      </c>
      <c r="L1253" t="s">
        <v>31</v>
      </c>
      <c r="M1253" t="s">
        <v>129</v>
      </c>
      <c r="N1253" t="s">
        <v>125</v>
      </c>
      <c r="O1253">
        <v>0</v>
      </c>
      <c r="P1253" t="s">
        <v>358</v>
      </c>
      <c r="R1253" t="s">
        <v>155</v>
      </c>
      <c r="S1253" t="s">
        <v>144</v>
      </c>
      <c r="T1253" t="s">
        <v>202</v>
      </c>
      <c r="U1253" t="s">
        <v>21</v>
      </c>
      <c r="V1253" t="s">
        <v>156</v>
      </c>
      <c r="W1253" t="s">
        <v>146</v>
      </c>
      <c r="X1253" s="1">
        <v>25569</v>
      </c>
      <c r="Y1253" t="s">
        <v>145</v>
      </c>
      <c r="Z1253" t="s">
        <v>203</v>
      </c>
      <c r="AA1253" t="s">
        <v>359</v>
      </c>
      <c r="AB1253" t="s">
        <v>204</v>
      </c>
      <c r="AC1253" t="s">
        <v>245</v>
      </c>
      <c r="AD1253" t="s">
        <v>59</v>
      </c>
      <c r="AE1253">
        <v>0</v>
      </c>
      <c r="AG1253" t="s">
        <v>146</v>
      </c>
      <c r="AH1253" t="s">
        <v>146</v>
      </c>
      <c r="AI1253" t="s">
        <v>146</v>
      </c>
      <c r="AJ1253" t="s">
        <v>146</v>
      </c>
      <c r="AK1253" t="s">
        <v>146</v>
      </c>
      <c r="AL1253" t="s">
        <v>187</v>
      </c>
      <c r="AO1253" t="s">
        <v>136</v>
      </c>
      <c r="AP1253">
        <v>4</v>
      </c>
      <c r="AQ1253" t="s">
        <v>164</v>
      </c>
      <c r="AR1253" t="s">
        <v>164</v>
      </c>
      <c r="AT1253">
        <v>8</v>
      </c>
      <c r="AU1253">
        <v>21</v>
      </c>
      <c r="AW1253" t="s">
        <v>137</v>
      </c>
      <c r="AX1253" t="s">
        <v>138</v>
      </c>
      <c r="AZ1253" t="s">
        <v>42</v>
      </c>
      <c r="BD1253" t="s">
        <v>173</v>
      </c>
      <c r="BF1253">
        <v>-117.444126880951</v>
      </c>
      <c r="BG1253">
        <v>34.099251124210397</v>
      </c>
    </row>
    <row r="1254" spans="1:59" x14ac:dyDescent="0.3">
      <c r="A1254">
        <v>1652</v>
      </c>
      <c r="B1254">
        <v>7884</v>
      </c>
      <c r="C1254" t="s">
        <v>3429</v>
      </c>
      <c r="D1254" t="s">
        <v>3430</v>
      </c>
      <c r="E1254" t="s">
        <v>180</v>
      </c>
      <c r="F1254">
        <v>-117.285517</v>
      </c>
      <c r="G1254">
        <v>34.121254</v>
      </c>
      <c r="H1254" t="s">
        <v>471</v>
      </c>
      <c r="I1254">
        <v>14.1</v>
      </c>
      <c r="J1254">
        <v>16.2</v>
      </c>
      <c r="K1254">
        <v>30.3</v>
      </c>
      <c r="L1254" t="s">
        <v>53</v>
      </c>
      <c r="M1254" t="s">
        <v>129</v>
      </c>
      <c r="N1254" t="s">
        <v>125</v>
      </c>
      <c r="O1254">
        <v>0</v>
      </c>
      <c r="P1254" t="s">
        <v>477</v>
      </c>
      <c r="Q1254" t="s">
        <v>607</v>
      </c>
      <c r="R1254" t="s">
        <v>66</v>
      </c>
      <c r="S1254" t="s">
        <v>144</v>
      </c>
      <c r="U1254" t="s">
        <v>42</v>
      </c>
      <c r="V1254" t="s">
        <v>157</v>
      </c>
      <c r="W1254" t="s">
        <v>146</v>
      </c>
      <c r="X1254" s="1">
        <v>25569</v>
      </c>
      <c r="Y1254" t="s">
        <v>156</v>
      </c>
      <c r="Z1254" t="s">
        <v>131</v>
      </c>
      <c r="AA1254" t="s">
        <v>473</v>
      </c>
      <c r="AB1254" t="s">
        <v>148</v>
      </c>
      <c r="AC1254" t="s">
        <v>133</v>
      </c>
      <c r="AD1254" t="s">
        <v>61</v>
      </c>
      <c r="AE1254">
        <v>0</v>
      </c>
      <c r="AF1254" t="s">
        <v>360</v>
      </c>
      <c r="AG1254" t="s">
        <v>146</v>
      </c>
      <c r="AH1254" t="s">
        <v>146</v>
      </c>
      <c r="AI1254" t="s">
        <v>146</v>
      </c>
      <c r="AJ1254" t="s">
        <v>146</v>
      </c>
      <c r="AK1254" t="s">
        <v>146</v>
      </c>
      <c r="AL1254" t="s">
        <v>150</v>
      </c>
      <c r="AO1254" t="s">
        <v>136</v>
      </c>
      <c r="AP1254">
        <v>8</v>
      </c>
      <c r="AT1254">
        <v>8</v>
      </c>
      <c r="AU1254">
        <v>30</v>
      </c>
      <c r="AV1254" t="s">
        <v>150</v>
      </c>
      <c r="AW1254" t="s">
        <v>137</v>
      </c>
      <c r="AX1254" t="s">
        <v>138</v>
      </c>
      <c r="AZ1254" t="s">
        <v>42</v>
      </c>
      <c r="BD1254" t="s">
        <v>173</v>
      </c>
      <c r="BF1254">
        <v>-117.285428</v>
      </c>
      <c r="BG1254">
        <v>34.121251000000001</v>
      </c>
    </row>
    <row r="1255" spans="1:59" x14ac:dyDescent="0.3">
      <c r="A1255">
        <v>1303</v>
      </c>
      <c r="B1255">
        <v>8759</v>
      </c>
      <c r="C1255" t="s">
        <v>3431</v>
      </c>
      <c r="D1255" t="s">
        <v>708</v>
      </c>
      <c r="E1255" t="s">
        <v>296</v>
      </c>
      <c r="F1255">
        <v>-117.4363</v>
      </c>
      <c r="G1255">
        <v>34.095325000000003</v>
      </c>
      <c r="H1255" t="s">
        <v>349</v>
      </c>
      <c r="I1255">
        <v>55.6</v>
      </c>
      <c r="J1255">
        <v>52.8</v>
      </c>
      <c r="K1255">
        <v>108.4</v>
      </c>
      <c r="L1255" t="s">
        <v>44</v>
      </c>
      <c r="M1255" t="s">
        <v>146</v>
      </c>
      <c r="O1255">
        <v>0</v>
      </c>
      <c r="S1255" t="s">
        <v>144</v>
      </c>
      <c r="T1255" t="s">
        <v>169</v>
      </c>
      <c r="U1255" t="s">
        <v>40</v>
      </c>
      <c r="V1255" t="s">
        <v>145</v>
      </c>
      <c r="W1255" t="s">
        <v>146</v>
      </c>
      <c r="Y1255" t="s">
        <v>145</v>
      </c>
      <c r="Z1255" t="s">
        <v>203</v>
      </c>
      <c r="AB1255" t="s">
        <v>466</v>
      </c>
      <c r="AD1255" t="s">
        <v>65</v>
      </c>
      <c r="AE1255">
        <v>0</v>
      </c>
      <c r="AG1255" t="s">
        <v>146</v>
      </c>
      <c r="AH1255" t="s">
        <v>146</v>
      </c>
      <c r="AI1255" t="s">
        <v>146</v>
      </c>
      <c r="AJ1255" t="s">
        <v>146</v>
      </c>
      <c r="AK1255" t="s">
        <v>146</v>
      </c>
      <c r="AL1255" t="s">
        <v>709</v>
      </c>
      <c r="AO1255" t="s">
        <v>136</v>
      </c>
      <c r="AP1255">
        <v>8</v>
      </c>
      <c r="AQ1255" t="s">
        <v>294</v>
      </c>
      <c r="AR1255" t="s">
        <v>710</v>
      </c>
      <c r="AT1255">
        <v>15</v>
      </c>
      <c r="AU1255">
        <v>40</v>
      </c>
      <c r="AW1255" t="s">
        <v>137</v>
      </c>
      <c r="AX1255" t="s">
        <v>138</v>
      </c>
      <c r="AZ1255" t="s">
        <v>42</v>
      </c>
      <c r="BD1255" t="s">
        <v>173</v>
      </c>
      <c r="BF1255">
        <v>-117.4363</v>
      </c>
      <c r="BG1255">
        <v>34.095322223558</v>
      </c>
    </row>
    <row r="1256" spans="1:59" x14ac:dyDescent="0.3">
      <c r="A1256">
        <v>1653</v>
      </c>
      <c r="B1256">
        <v>5691</v>
      </c>
      <c r="C1256" t="s">
        <v>3432</v>
      </c>
      <c r="D1256" t="s">
        <v>3433</v>
      </c>
      <c r="E1256" t="s">
        <v>180</v>
      </c>
      <c r="F1256">
        <v>-117.28225999999999</v>
      </c>
      <c r="G1256">
        <v>34.121257999999997</v>
      </c>
      <c r="H1256" t="s">
        <v>471</v>
      </c>
      <c r="I1256">
        <v>13.5</v>
      </c>
      <c r="J1256">
        <v>16.3</v>
      </c>
      <c r="K1256">
        <v>29.8</v>
      </c>
      <c r="L1256" t="s">
        <v>37</v>
      </c>
      <c r="M1256" t="s">
        <v>129</v>
      </c>
      <c r="N1256" t="s">
        <v>125</v>
      </c>
      <c r="O1256">
        <v>0</v>
      </c>
      <c r="P1256" t="s">
        <v>472</v>
      </c>
      <c r="R1256" t="s">
        <v>196</v>
      </c>
      <c r="S1256" t="s">
        <v>144</v>
      </c>
      <c r="U1256" t="s">
        <v>42</v>
      </c>
      <c r="V1256" t="s">
        <v>156</v>
      </c>
      <c r="W1256" t="s">
        <v>146</v>
      </c>
      <c r="X1256" s="1">
        <v>37227</v>
      </c>
      <c r="Y1256" t="s">
        <v>156</v>
      </c>
      <c r="Z1256" t="s">
        <v>131</v>
      </c>
      <c r="AA1256" t="s">
        <v>473</v>
      </c>
      <c r="AB1256" t="s">
        <v>148</v>
      </c>
      <c r="AD1256" t="s">
        <v>66</v>
      </c>
      <c r="AE1256">
        <v>0</v>
      </c>
      <c r="AF1256" t="s">
        <v>3434</v>
      </c>
      <c r="AG1256" t="s">
        <v>129</v>
      </c>
      <c r="AH1256" t="s">
        <v>129</v>
      </c>
      <c r="AI1256" t="s">
        <v>146</v>
      </c>
      <c r="AJ1256" t="s">
        <v>146</v>
      </c>
      <c r="AK1256" t="s">
        <v>146</v>
      </c>
      <c r="AL1256" t="s">
        <v>150</v>
      </c>
      <c r="AM1256" t="s">
        <v>1263</v>
      </c>
      <c r="AO1256" t="s">
        <v>136</v>
      </c>
      <c r="AP1256">
        <v>7</v>
      </c>
      <c r="AR1256" t="s">
        <v>412</v>
      </c>
      <c r="AT1256">
        <v>7</v>
      </c>
      <c r="AU1256">
        <v>15</v>
      </c>
      <c r="AV1256" t="s">
        <v>150</v>
      </c>
      <c r="AW1256" t="s">
        <v>137</v>
      </c>
      <c r="AX1256" t="s">
        <v>138</v>
      </c>
      <c r="AZ1256" t="s">
        <v>42</v>
      </c>
      <c r="BD1256" t="s">
        <v>173</v>
      </c>
      <c r="BF1256">
        <v>-117.28225999999999</v>
      </c>
      <c r="BG1256">
        <v>34.121257999999997</v>
      </c>
    </row>
    <row r="1257" spans="1:59" x14ac:dyDescent="0.3">
      <c r="A1257">
        <v>1304</v>
      </c>
      <c r="B1257">
        <v>6340</v>
      </c>
      <c r="C1257" t="s">
        <v>3435</v>
      </c>
      <c r="D1257" t="s">
        <v>3436</v>
      </c>
      <c r="E1257" t="s">
        <v>296</v>
      </c>
      <c r="F1257">
        <v>-117.44054300000001</v>
      </c>
      <c r="G1257">
        <v>34.099367000000001</v>
      </c>
      <c r="H1257" t="s">
        <v>349</v>
      </c>
      <c r="I1257">
        <v>4.5</v>
      </c>
      <c r="J1257">
        <v>1.8</v>
      </c>
      <c r="K1257">
        <v>6.3</v>
      </c>
      <c r="L1257" t="s">
        <v>31</v>
      </c>
      <c r="M1257" t="s">
        <v>129</v>
      </c>
      <c r="N1257" t="s">
        <v>125</v>
      </c>
      <c r="O1257">
        <v>0</v>
      </c>
      <c r="P1257" t="s">
        <v>319</v>
      </c>
      <c r="R1257" t="s">
        <v>66</v>
      </c>
      <c r="S1257" t="s">
        <v>144</v>
      </c>
      <c r="T1257" t="s">
        <v>202</v>
      </c>
      <c r="U1257" t="s">
        <v>21</v>
      </c>
      <c r="V1257" t="s">
        <v>156</v>
      </c>
      <c r="W1257" t="s">
        <v>146</v>
      </c>
      <c r="X1257" s="1">
        <v>37227</v>
      </c>
      <c r="Y1257" t="s">
        <v>145</v>
      </c>
      <c r="Z1257" t="s">
        <v>203</v>
      </c>
      <c r="AA1257" t="s">
        <v>285</v>
      </c>
      <c r="AB1257" t="s">
        <v>204</v>
      </c>
      <c r="AC1257" t="s">
        <v>133</v>
      </c>
      <c r="AD1257" t="s">
        <v>59</v>
      </c>
      <c r="AE1257">
        <v>0</v>
      </c>
      <c r="AG1257" t="s">
        <v>146</v>
      </c>
      <c r="AH1257" t="s">
        <v>146</v>
      </c>
      <c r="AI1257" t="s">
        <v>146</v>
      </c>
      <c r="AJ1257" t="s">
        <v>146</v>
      </c>
      <c r="AK1257" t="s">
        <v>146</v>
      </c>
      <c r="AL1257" t="s">
        <v>187</v>
      </c>
      <c r="AO1257" t="s">
        <v>136</v>
      </c>
      <c r="AP1257">
        <v>5</v>
      </c>
      <c r="AQ1257" t="s">
        <v>164</v>
      </c>
      <c r="AR1257" t="s">
        <v>164</v>
      </c>
      <c r="AT1257">
        <v>12</v>
      </c>
      <c r="AU1257">
        <v>22</v>
      </c>
      <c r="AW1257" t="s">
        <v>137</v>
      </c>
      <c r="AX1257" t="s">
        <v>138</v>
      </c>
      <c r="AZ1257" t="s">
        <v>42</v>
      </c>
      <c r="BD1257" t="s">
        <v>173</v>
      </c>
      <c r="BF1257">
        <v>-117.440543268319</v>
      </c>
      <c r="BG1257">
        <v>34.099466502910502</v>
      </c>
    </row>
    <row r="1258" spans="1:59" x14ac:dyDescent="0.3">
      <c r="A1258">
        <v>1654</v>
      </c>
      <c r="B1258">
        <v>5692</v>
      </c>
      <c r="C1258" t="s">
        <v>3437</v>
      </c>
      <c r="D1258" t="s">
        <v>3438</v>
      </c>
      <c r="E1258" t="s">
        <v>180</v>
      </c>
      <c r="F1258">
        <v>-117.27297299999999</v>
      </c>
      <c r="G1258">
        <v>34.121242000000002</v>
      </c>
      <c r="H1258" t="s">
        <v>471</v>
      </c>
      <c r="I1258">
        <v>24.4</v>
      </c>
      <c r="J1258">
        <v>17.399999999999999</v>
      </c>
      <c r="K1258">
        <v>41.8</v>
      </c>
      <c r="L1258" t="s">
        <v>53</v>
      </c>
      <c r="M1258" t="s">
        <v>129</v>
      </c>
      <c r="N1258" t="s">
        <v>125</v>
      </c>
      <c r="O1258">
        <v>0</v>
      </c>
      <c r="P1258" t="s">
        <v>472</v>
      </c>
      <c r="R1258" t="s">
        <v>66</v>
      </c>
      <c r="S1258" t="s">
        <v>144</v>
      </c>
      <c r="U1258" t="s">
        <v>42</v>
      </c>
      <c r="V1258" t="s">
        <v>156</v>
      </c>
      <c r="W1258" t="s">
        <v>146</v>
      </c>
      <c r="X1258" s="1">
        <v>37227</v>
      </c>
      <c r="Y1258" t="s">
        <v>157</v>
      </c>
      <c r="Z1258" t="s">
        <v>131</v>
      </c>
      <c r="AA1258" t="s">
        <v>473</v>
      </c>
      <c r="AB1258" t="s">
        <v>148</v>
      </c>
      <c r="AD1258" t="s">
        <v>66</v>
      </c>
      <c r="AE1258">
        <v>0</v>
      </c>
      <c r="AF1258" t="s">
        <v>66</v>
      </c>
      <c r="AG1258" t="s">
        <v>129</v>
      </c>
      <c r="AH1258" t="s">
        <v>129</v>
      </c>
      <c r="AI1258" t="s">
        <v>146</v>
      </c>
      <c r="AJ1258" t="s">
        <v>146</v>
      </c>
      <c r="AK1258" t="s">
        <v>146</v>
      </c>
      <c r="AL1258" t="s">
        <v>150</v>
      </c>
      <c r="AM1258" t="s">
        <v>1236</v>
      </c>
      <c r="AO1258" t="s">
        <v>136</v>
      </c>
      <c r="AP1258">
        <v>6</v>
      </c>
      <c r="AT1258">
        <v>6</v>
      </c>
      <c r="AU1258">
        <v>30</v>
      </c>
      <c r="AV1258" t="s">
        <v>150</v>
      </c>
      <c r="AW1258" t="s">
        <v>137</v>
      </c>
      <c r="AX1258" t="s">
        <v>138</v>
      </c>
      <c r="AZ1258" t="s">
        <v>42</v>
      </c>
      <c r="BD1258" t="s">
        <v>173</v>
      </c>
      <c r="BF1258">
        <v>-117.273152145734</v>
      </c>
      <c r="BG1258">
        <v>34.121228577969902</v>
      </c>
    </row>
    <row r="1259" spans="1:59" x14ac:dyDescent="0.3">
      <c r="A1259">
        <v>1305</v>
      </c>
      <c r="B1259">
        <v>6341</v>
      </c>
      <c r="C1259" t="s">
        <v>3439</v>
      </c>
      <c r="D1259" t="s">
        <v>3440</v>
      </c>
      <c r="E1259" t="s">
        <v>296</v>
      </c>
      <c r="F1259">
        <v>-117.444879</v>
      </c>
      <c r="G1259">
        <v>34.099386000000003</v>
      </c>
      <c r="H1259" t="s">
        <v>349</v>
      </c>
      <c r="I1259">
        <v>0.3</v>
      </c>
      <c r="J1259">
        <v>0.4</v>
      </c>
      <c r="K1259">
        <v>0.7</v>
      </c>
      <c r="L1259" t="s">
        <v>53</v>
      </c>
      <c r="M1259" t="s">
        <v>129</v>
      </c>
      <c r="N1259" t="s">
        <v>125</v>
      </c>
      <c r="O1259">
        <v>0</v>
      </c>
      <c r="P1259" t="s">
        <v>319</v>
      </c>
      <c r="R1259" t="s">
        <v>66</v>
      </c>
      <c r="S1259" t="s">
        <v>144</v>
      </c>
      <c r="U1259" t="s">
        <v>42</v>
      </c>
      <c r="V1259" t="s">
        <v>157</v>
      </c>
      <c r="W1259" t="s">
        <v>146</v>
      </c>
      <c r="X1259" s="1">
        <v>37227</v>
      </c>
      <c r="Y1259" t="s">
        <v>157</v>
      </c>
      <c r="Z1259" t="s">
        <v>170</v>
      </c>
      <c r="AA1259" t="s">
        <v>285</v>
      </c>
      <c r="AB1259" t="s">
        <v>148</v>
      </c>
      <c r="AC1259" t="s">
        <v>245</v>
      </c>
      <c r="AD1259" t="s">
        <v>66</v>
      </c>
      <c r="AE1259">
        <v>0</v>
      </c>
      <c r="AG1259" t="s">
        <v>129</v>
      </c>
      <c r="AH1259" t="s">
        <v>129</v>
      </c>
      <c r="AI1259" t="s">
        <v>146</v>
      </c>
      <c r="AJ1259" t="s">
        <v>146</v>
      </c>
      <c r="AK1259" t="s">
        <v>146</v>
      </c>
      <c r="AL1259" t="s">
        <v>187</v>
      </c>
      <c r="AM1259" t="s">
        <v>2050</v>
      </c>
      <c r="AO1259" t="s">
        <v>136</v>
      </c>
      <c r="AP1259">
        <v>5</v>
      </c>
      <c r="AT1259">
        <v>5</v>
      </c>
      <c r="AU1259">
        <v>30</v>
      </c>
      <c r="AW1259" t="s">
        <v>137</v>
      </c>
      <c r="AX1259" t="s">
        <v>138</v>
      </c>
      <c r="AZ1259" t="s">
        <v>42</v>
      </c>
      <c r="BD1259" t="s">
        <v>173</v>
      </c>
      <c r="BF1259">
        <v>-117.444836084656</v>
      </c>
      <c r="BG1259">
        <v>34.099449966102597</v>
      </c>
    </row>
    <row r="1260" spans="1:59" x14ac:dyDescent="0.3">
      <c r="A1260">
        <v>1655</v>
      </c>
      <c r="B1260">
        <v>5693</v>
      </c>
      <c r="C1260" t="s">
        <v>3441</v>
      </c>
      <c r="D1260" t="s">
        <v>3442</v>
      </c>
      <c r="E1260" t="s">
        <v>180</v>
      </c>
      <c r="F1260">
        <v>-117.268743</v>
      </c>
      <c r="G1260">
        <v>34.121231000000002</v>
      </c>
      <c r="H1260" t="s">
        <v>471</v>
      </c>
      <c r="I1260">
        <v>19.399999999999999</v>
      </c>
      <c r="J1260">
        <v>16.399999999999999</v>
      </c>
      <c r="K1260">
        <v>35.799999999999997</v>
      </c>
      <c r="L1260" t="s">
        <v>37</v>
      </c>
      <c r="M1260" t="s">
        <v>129</v>
      </c>
      <c r="N1260" t="s">
        <v>125</v>
      </c>
      <c r="O1260">
        <v>0</v>
      </c>
      <c r="P1260" t="s">
        <v>472</v>
      </c>
      <c r="R1260" t="s">
        <v>66</v>
      </c>
      <c r="S1260" t="s">
        <v>144</v>
      </c>
      <c r="U1260" t="s">
        <v>42</v>
      </c>
      <c r="V1260" t="s">
        <v>156</v>
      </c>
      <c r="W1260" t="s">
        <v>146</v>
      </c>
      <c r="X1260" s="1">
        <v>25569</v>
      </c>
      <c r="Y1260" t="s">
        <v>145</v>
      </c>
      <c r="Z1260" t="s">
        <v>131</v>
      </c>
      <c r="AA1260" t="s">
        <v>473</v>
      </c>
      <c r="AB1260" t="s">
        <v>148</v>
      </c>
      <c r="AC1260" t="s">
        <v>133</v>
      </c>
      <c r="AD1260" t="s">
        <v>66</v>
      </c>
      <c r="AE1260">
        <v>0</v>
      </c>
      <c r="AF1260" t="s">
        <v>593</v>
      </c>
      <c r="AG1260" t="s">
        <v>146</v>
      </c>
      <c r="AH1260" t="s">
        <v>146</v>
      </c>
      <c r="AI1260" t="s">
        <v>146</v>
      </c>
      <c r="AJ1260" t="s">
        <v>146</v>
      </c>
      <c r="AK1260" t="s">
        <v>146</v>
      </c>
      <c r="AL1260" t="s">
        <v>150</v>
      </c>
      <c r="AO1260" t="s">
        <v>136</v>
      </c>
      <c r="AP1260">
        <v>8</v>
      </c>
      <c r="AR1260" t="s">
        <v>836</v>
      </c>
      <c r="AT1260">
        <v>8</v>
      </c>
      <c r="AU1260">
        <v>30</v>
      </c>
      <c r="AV1260" t="s">
        <v>150</v>
      </c>
      <c r="AW1260" t="s">
        <v>137</v>
      </c>
      <c r="AX1260" t="s">
        <v>138</v>
      </c>
      <c r="AZ1260" t="s">
        <v>42</v>
      </c>
      <c r="BD1260" t="s">
        <v>173</v>
      </c>
      <c r="BF1260">
        <v>-117.268322</v>
      </c>
      <c r="BG1260">
        <v>34.121262999999999</v>
      </c>
    </row>
    <row r="1261" spans="1:59" x14ac:dyDescent="0.3">
      <c r="A1261">
        <v>1656</v>
      </c>
      <c r="B1261">
        <v>5694</v>
      </c>
      <c r="C1261" t="s">
        <v>3443</v>
      </c>
      <c r="D1261" t="s">
        <v>3444</v>
      </c>
      <c r="E1261" t="s">
        <v>180</v>
      </c>
      <c r="F1261">
        <v>-117.264321</v>
      </c>
      <c r="G1261">
        <v>34.121222000000003</v>
      </c>
      <c r="H1261" t="s">
        <v>471</v>
      </c>
      <c r="I1261">
        <v>5.3</v>
      </c>
      <c r="J1261">
        <v>4.5</v>
      </c>
      <c r="K1261">
        <v>9.8000000000000007</v>
      </c>
      <c r="L1261" t="s">
        <v>53</v>
      </c>
      <c r="M1261" t="s">
        <v>129</v>
      </c>
      <c r="N1261" t="s">
        <v>125</v>
      </c>
      <c r="O1261">
        <v>0</v>
      </c>
      <c r="P1261" t="s">
        <v>472</v>
      </c>
      <c r="R1261" t="s">
        <v>66</v>
      </c>
      <c r="S1261" t="s">
        <v>127</v>
      </c>
      <c r="U1261" t="s">
        <v>42</v>
      </c>
      <c r="V1261" t="s">
        <v>157</v>
      </c>
      <c r="W1261" t="s">
        <v>146</v>
      </c>
      <c r="X1261" s="1">
        <v>37227</v>
      </c>
      <c r="Y1261" t="s">
        <v>130</v>
      </c>
      <c r="Z1261" t="s">
        <v>131</v>
      </c>
      <c r="AA1261" t="s">
        <v>473</v>
      </c>
      <c r="AB1261" t="s">
        <v>148</v>
      </c>
      <c r="AD1261" t="s">
        <v>66</v>
      </c>
      <c r="AE1261">
        <v>0</v>
      </c>
      <c r="AF1261" t="s">
        <v>467</v>
      </c>
      <c r="AG1261" t="s">
        <v>129</v>
      </c>
      <c r="AH1261" t="s">
        <v>129</v>
      </c>
      <c r="AI1261" t="s">
        <v>129</v>
      </c>
      <c r="AJ1261" t="s">
        <v>146</v>
      </c>
      <c r="AK1261" t="s">
        <v>146</v>
      </c>
      <c r="AL1261" t="s">
        <v>150</v>
      </c>
      <c r="AM1261" t="s">
        <v>3445</v>
      </c>
      <c r="AO1261" t="s">
        <v>136</v>
      </c>
      <c r="AP1261">
        <v>4</v>
      </c>
      <c r="AT1261">
        <v>0</v>
      </c>
      <c r="AU1261">
        <v>0</v>
      </c>
      <c r="AV1261" t="s">
        <v>150</v>
      </c>
      <c r="AW1261" t="s">
        <v>137</v>
      </c>
      <c r="AX1261" t="s">
        <v>138</v>
      </c>
      <c r="AZ1261" t="s">
        <v>42</v>
      </c>
      <c r="BD1261" t="s">
        <v>173</v>
      </c>
      <c r="BF1261">
        <v>-117.265077056026</v>
      </c>
      <c r="BG1261">
        <v>34.121212261477901</v>
      </c>
    </row>
    <row r="1262" spans="1:59" x14ac:dyDescent="0.3">
      <c r="A1262">
        <v>1306</v>
      </c>
      <c r="B1262">
        <v>6343</v>
      </c>
      <c r="C1262" t="s">
        <v>3446</v>
      </c>
      <c r="D1262" t="s">
        <v>3447</v>
      </c>
      <c r="E1262" t="s">
        <v>296</v>
      </c>
      <c r="F1262">
        <v>-117.453541</v>
      </c>
      <c r="G1262">
        <v>34.099522</v>
      </c>
      <c r="H1262" t="s">
        <v>349</v>
      </c>
      <c r="I1262">
        <v>6.2</v>
      </c>
      <c r="J1262">
        <v>3.3</v>
      </c>
      <c r="K1262">
        <v>9.5</v>
      </c>
      <c r="L1262" t="s">
        <v>53</v>
      </c>
      <c r="M1262" t="s">
        <v>129</v>
      </c>
      <c r="N1262" t="s">
        <v>293</v>
      </c>
      <c r="O1262">
        <v>0</v>
      </c>
      <c r="P1262" t="s">
        <v>319</v>
      </c>
      <c r="S1262" t="s">
        <v>144</v>
      </c>
      <c r="U1262" t="s">
        <v>42</v>
      </c>
      <c r="V1262" t="s">
        <v>156</v>
      </c>
      <c r="W1262" t="s">
        <v>146</v>
      </c>
      <c r="X1262" s="1">
        <v>25569</v>
      </c>
      <c r="Y1262" t="s">
        <v>145</v>
      </c>
      <c r="Z1262" t="s">
        <v>170</v>
      </c>
      <c r="AA1262" t="s">
        <v>285</v>
      </c>
      <c r="AB1262" t="s">
        <v>148</v>
      </c>
      <c r="AD1262" t="s">
        <v>61</v>
      </c>
      <c r="AE1262">
        <v>0</v>
      </c>
      <c r="AF1262" t="s">
        <v>593</v>
      </c>
      <c r="AG1262" t="s">
        <v>146</v>
      </c>
      <c r="AH1262" t="s">
        <v>146</v>
      </c>
      <c r="AI1262" t="s">
        <v>146</v>
      </c>
      <c r="AJ1262" t="s">
        <v>146</v>
      </c>
      <c r="AK1262" t="s">
        <v>146</v>
      </c>
      <c r="AL1262" t="s">
        <v>187</v>
      </c>
      <c r="AO1262" t="s">
        <v>136</v>
      </c>
      <c r="AP1262">
        <v>5</v>
      </c>
      <c r="AT1262">
        <v>8</v>
      </c>
      <c r="AU1262">
        <v>30</v>
      </c>
      <c r="AW1262" t="s">
        <v>137</v>
      </c>
      <c r="AX1262" t="s">
        <v>138</v>
      </c>
      <c r="AZ1262" t="s">
        <v>42</v>
      </c>
      <c r="BD1262" t="s">
        <v>173</v>
      </c>
      <c r="BF1262">
        <v>-117.453438002781</v>
      </c>
      <c r="BG1262">
        <v>34.099962653925402</v>
      </c>
    </row>
    <row r="1263" spans="1:59" x14ac:dyDescent="0.3">
      <c r="A1263">
        <v>1657</v>
      </c>
      <c r="B1263">
        <v>367</v>
      </c>
      <c r="C1263" t="s">
        <v>3448</v>
      </c>
      <c r="D1263" t="s">
        <v>3449</v>
      </c>
      <c r="E1263" t="s">
        <v>180</v>
      </c>
      <c r="F1263">
        <v>-117.260507</v>
      </c>
      <c r="G1263">
        <v>34.121371000000003</v>
      </c>
      <c r="H1263" t="s">
        <v>471</v>
      </c>
      <c r="I1263">
        <v>7.2</v>
      </c>
      <c r="J1263">
        <v>8.1</v>
      </c>
      <c r="K1263">
        <v>15.3</v>
      </c>
      <c r="L1263" t="s">
        <v>31</v>
      </c>
      <c r="M1263" t="s">
        <v>129</v>
      </c>
      <c r="N1263" t="s">
        <v>125</v>
      </c>
      <c r="O1263">
        <v>0</v>
      </c>
      <c r="P1263" t="s">
        <v>477</v>
      </c>
      <c r="Q1263" t="s">
        <v>1193</v>
      </c>
      <c r="R1263" t="s">
        <v>66</v>
      </c>
      <c r="S1263" t="s">
        <v>144</v>
      </c>
      <c r="T1263" t="s">
        <v>169</v>
      </c>
      <c r="U1263" t="s">
        <v>42</v>
      </c>
      <c r="V1263" t="s">
        <v>157</v>
      </c>
      <c r="W1263" t="s">
        <v>146</v>
      </c>
      <c r="X1263" s="1">
        <v>25569</v>
      </c>
      <c r="Y1263" t="s">
        <v>156</v>
      </c>
      <c r="Z1263" t="s">
        <v>131</v>
      </c>
      <c r="AA1263" t="s">
        <v>473</v>
      </c>
      <c r="AB1263" t="s">
        <v>148</v>
      </c>
      <c r="AC1263" t="s">
        <v>133</v>
      </c>
      <c r="AD1263" t="s">
        <v>60</v>
      </c>
      <c r="AE1263">
        <v>0</v>
      </c>
      <c r="AF1263" t="s">
        <v>66</v>
      </c>
      <c r="AG1263" t="s">
        <v>146</v>
      </c>
      <c r="AH1263" t="s">
        <v>146</v>
      </c>
      <c r="AI1263" t="s">
        <v>146</v>
      </c>
      <c r="AJ1263" t="s">
        <v>146</v>
      </c>
      <c r="AK1263" t="s">
        <v>146</v>
      </c>
      <c r="AL1263" t="s">
        <v>150</v>
      </c>
      <c r="AM1263" t="s">
        <v>3450</v>
      </c>
      <c r="AO1263" t="s">
        <v>136</v>
      </c>
      <c r="AP1263">
        <v>8</v>
      </c>
      <c r="AR1263" t="s">
        <v>164</v>
      </c>
      <c r="AT1263">
        <v>8</v>
      </c>
      <c r="AU1263">
        <v>30</v>
      </c>
      <c r="AV1263" t="s">
        <v>150</v>
      </c>
      <c r="AW1263" t="s">
        <v>137</v>
      </c>
      <c r="AX1263" t="s">
        <v>138</v>
      </c>
      <c r="AZ1263" t="s">
        <v>42</v>
      </c>
      <c r="BD1263" t="s">
        <v>173</v>
      </c>
      <c r="BF1263">
        <v>-117.260107</v>
      </c>
      <c r="BG1263">
        <v>34.121277999999997</v>
      </c>
    </row>
    <row r="1264" spans="1:59" x14ac:dyDescent="0.3">
      <c r="A1264">
        <v>1658</v>
      </c>
      <c r="B1264">
        <v>5696</v>
      </c>
      <c r="C1264" t="s">
        <v>3451</v>
      </c>
      <c r="D1264" t="s">
        <v>3452</v>
      </c>
      <c r="E1264" t="s">
        <v>180</v>
      </c>
      <c r="F1264">
        <v>-117.25132499999999</v>
      </c>
      <c r="G1264">
        <v>34.121214000000002</v>
      </c>
      <c r="H1264" t="s">
        <v>471</v>
      </c>
      <c r="I1264">
        <v>25.7</v>
      </c>
      <c r="J1264">
        <v>42.1</v>
      </c>
      <c r="K1264">
        <v>67.8</v>
      </c>
      <c r="L1264" t="s">
        <v>31</v>
      </c>
      <c r="M1264" t="s">
        <v>129</v>
      </c>
      <c r="N1264" t="s">
        <v>125</v>
      </c>
      <c r="O1264">
        <v>0</v>
      </c>
      <c r="P1264" t="s">
        <v>472</v>
      </c>
      <c r="Q1264" t="s">
        <v>1193</v>
      </c>
      <c r="R1264" t="s">
        <v>66</v>
      </c>
      <c r="S1264" t="s">
        <v>144</v>
      </c>
      <c r="T1264" t="s">
        <v>202</v>
      </c>
      <c r="U1264" t="s">
        <v>28</v>
      </c>
      <c r="V1264" t="s">
        <v>156</v>
      </c>
      <c r="W1264" t="s">
        <v>146</v>
      </c>
      <c r="X1264" s="1">
        <v>37227</v>
      </c>
      <c r="Y1264" t="s">
        <v>145</v>
      </c>
      <c r="Z1264" t="s">
        <v>131</v>
      </c>
      <c r="AA1264" t="s">
        <v>473</v>
      </c>
      <c r="AB1264" t="s">
        <v>204</v>
      </c>
      <c r="AC1264" t="s">
        <v>133</v>
      </c>
      <c r="AD1264" t="s">
        <v>59</v>
      </c>
      <c r="AE1264">
        <v>0</v>
      </c>
      <c r="AG1264" t="s">
        <v>146</v>
      </c>
      <c r="AH1264" t="s">
        <v>146</v>
      </c>
      <c r="AI1264" t="s">
        <v>146</v>
      </c>
      <c r="AJ1264" t="s">
        <v>146</v>
      </c>
      <c r="AK1264" t="s">
        <v>146</v>
      </c>
      <c r="AL1264" t="s">
        <v>150</v>
      </c>
      <c r="AO1264" t="s">
        <v>136</v>
      </c>
      <c r="AP1264">
        <v>5</v>
      </c>
      <c r="AQ1264" t="s">
        <v>164</v>
      </c>
      <c r="AR1264" t="s">
        <v>164</v>
      </c>
      <c r="AT1264">
        <v>8</v>
      </c>
      <c r="AU1264">
        <v>25</v>
      </c>
      <c r="AV1264" t="s">
        <v>150</v>
      </c>
      <c r="AW1264" t="s">
        <v>137</v>
      </c>
      <c r="AX1264" t="s">
        <v>138</v>
      </c>
      <c r="AZ1264" t="s">
        <v>42</v>
      </c>
      <c r="BD1264" t="s">
        <v>173</v>
      </c>
      <c r="BF1264">
        <v>-117.25135356772699</v>
      </c>
      <c r="BG1264">
        <v>34.1212034913043</v>
      </c>
    </row>
    <row r="1265" spans="1:59" x14ac:dyDescent="0.3">
      <c r="A1265">
        <v>1659</v>
      </c>
      <c r="B1265">
        <v>5697</v>
      </c>
      <c r="C1265" t="s">
        <v>3453</v>
      </c>
      <c r="D1265" t="s">
        <v>3454</v>
      </c>
      <c r="E1265" t="s">
        <v>141</v>
      </c>
      <c r="F1265">
        <v>-117.245763</v>
      </c>
      <c r="G1265">
        <v>34.121208000000003</v>
      </c>
      <c r="H1265" t="s">
        <v>471</v>
      </c>
      <c r="I1265">
        <v>8.1999999999999993</v>
      </c>
      <c r="J1265">
        <v>15.4</v>
      </c>
      <c r="K1265">
        <v>23.6</v>
      </c>
      <c r="L1265" t="s">
        <v>53</v>
      </c>
      <c r="M1265" t="s">
        <v>129</v>
      </c>
      <c r="N1265" t="s">
        <v>125</v>
      </c>
      <c r="O1265">
        <v>0</v>
      </c>
      <c r="P1265" t="s">
        <v>472</v>
      </c>
      <c r="R1265" t="s">
        <v>66</v>
      </c>
      <c r="S1265" t="s">
        <v>144</v>
      </c>
      <c r="T1265" t="s">
        <v>42</v>
      </c>
      <c r="U1265" t="s">
        <v>42</v>
      </c>
      <c r="V1265" t="s">
        <v>156</v>
      </c>
      <c r="W1265" t="s">
        <v>146</v>
      </c>
      <c r="X1265" s="1">
        <v>37227</v>
      </c>
      <c r="Y1265" t="s">
        <v>145</v>
      </c>
      <c r="Z1265" t="s">
        <v>131</v>
      </c>
      <c r="AA1265" t="s">
        <v>473</v>
      </c>
      <c r="AB1265" t="s">
        <v>148</v>
      </c>
      <c r="AD1265" t="s">
        <v>66</v>
      </c>
      <c r="AE1265">
        <v>0</v>
      </c>
      <c r="AF1265" t="s">
        <v>420</v>
      </c>
      <c r="AG1265" t="s">
        <v>146</v>
      </c>
      <c r="AH1265" t="s">
        <v>146</v>
      </c>
      <c r="AI1265" t="s">
        <v>146</v>
      </c>
      <c r="AJ1265" t="s">
        <v>146</v>
      </c>
      <c r="AK1265" t="s">
        <v>146</v>
      </c>
      <c r="AL1265" t="s">
        <v>150</v>
      </c>
      <c r="AO1265" t="s">
        <v>136</v>
      </c>
      <c r="AP1265">
        <v>12</v>
      </c>
      <c r="AQ1265" t="s">
        <v>151</v>
      </c>
      <c r="AR1265" t="s">
        <v>538</v>
      </c>
      <c r="AS1265" t="s">
        <v>53</v>
      </c>
      <c r="AT1265">
        <v>12</v>
      </c>
      <c r="AU1265">
        <v>50</v>
      </c>
      <c r="AV1265" t="s">
        <v>150</v>
      </c>
      <c r="AW1265" t="s">
        <v>137</v>
      </c>
      <c r="AX1265" t="s">
        <v>138</v>
      </c>
      <c r="AY1265" t="s">
        <v>53</v>
      </c>
      <c r="AZ1265" t="s">
        <v>42</v>
      </c>
      <c r="BA1265" t="s">
        <v>42</v>
      </c>
      <c r="BF1265">
        <v>-117.245750359092</v>
      </c>
      <c r="BG1265">
        <v>34.121210814111599</v>
      </c>
    </row>
    <row r="1266" spans="1:59" x14ac:dyDescent="0.3">
      <c r="A1266">
        <v>1307</v>
      </c>
      <c r="B1266">
        <v>6344</v>
      </c>
      <c r="C1266" t="s">
        <v>3455</v>
      </c>
      <c r="D1266" t="s">
        <v>3456</v>
      </c>
      <c r="E1266" t="s">
        <v>296</v>
      </c>
      <c r="F1266">
        <v>-117.453501</v>
      </c>
      <c r="G1266">
        <v>34.106940999999999</v>
      </c>
      <c r="H1266" t="s">
        <v>349</v>
      </c>
      <c r="I1266">
        <v>16.2</v>
      </c>
      <c r="J1266">
        <v>6.2</v>
      </c>
      <c r="K1266">
        <v>22.4</v>
      </c>
      <c r="L1266" t="s">
        <v>31</v>
      </c>
      <c r="M1266" t="s">
        <v>129</v>
      </c>
      <c r="N1266" t="s">
        <v>293</v>
      </c>
      <c r="O1266">
        <v>0</v>
      </c>
      <c r="P1266" t="s">
        <v>319</v>
      </c>
      <c r="R1266" t="s">
        <v>66</v>
      </c>
      <c r="S1266" t="s">
        <v>144</v>
      </c>
      <c r="T1266" t="s">
        <v>202</v>
      </c>
      <c r="U1266" t="s">
        <v>28</v>
      </c>
      <c r="V1266" t="s">
        <v>156</v>
      </c>
      <c r="W1266" t="s">
        <v>146</v>
      </c>
      <c r="X1266" s="1">
        <v>37227</v>
      </c>
      <c r="Y1266" t="s">
        <v>145</v>
      </c>
      <c r="Z1266" t="s">
        <v>203</v>
      </c>
      <c r="AA1266" t="s">
        <v>285</v>
      </c>
      <c r="AB1266" t="s">
        <v>204</v>
      </c>
      <c r="AC1266" t="s">
        <v>133</v>
      </c>
      <c r="AD1266" t="s">
        <v>59</v>
      </c>
      <c r="AE1266">
        <v>0</v>
      </c>
      <c r="AG1266" t="s">
        <v>146</v>
      </c>
      <c r="AH1266" t="s">
        <v>146</v>
      </c>
      <c r="AI1266" t="s">
        <v>146</v>
      </c>
      <c r="AJ1266" t="s">
        <v>146</v>
      </c>
      <c r="AK1266" t="s">
        <v>146</v>
      </c>
      <c r="AL1266" t="s">
        <v>187</v>
      </c>
      <c r="AO1266" t="s">
        <v>136</v>
      </c>
      <c r="AP1266">
        <v>8</v>
      </c>
      <c r="AQ1266" t="s">
        <v>164</v>
      </c>
      <c r="AR1266" t="s">
        <v>164</v>
      </c>
      <c r="AS1266" t="s">
        <v>152</v>
      </c>
      <c r="AT1266">
        <v>8</v>
      </c>
      <c r="AU1266">
        <v>40</v>
      </c>
      <c r="AW1266" t="s">
        <v>37</v>
      </c>
      <c r="AX1266" t="s">
        <v>138</v>
      </c>
      <c r="AZ1266" t="s">
        <v>42</v>
      </c>
      <c r="BD1266" t="s">
        <v>173</v>
      </c>
      <c r="BF1266">
        <v>-117.453501</v>
      </c>
      <c r="BG1266">
        <v>34.106940999999999</v>
      </c>
    </row>
    <row r="1267" spans="1:59" x14ac:dyDescent="0.3">
      <c r="A1267">
        <v>1660</v>
      </c>
      <c r="B1267">
        <v>5698</v>
      </c>
      <c r="C1267" t="s">
        <v>3457</v>
      </c>
      <c r="D1267" t="s">
        <v>3458</v>
      </c>
      <c r="E1267" t="s">
        <v>141</v>
      </c>
      <c r="F1267">
        <v>-117.241865</v>
      </c>
      <c r="G1267">
        <v>34.121271999999998</v>
      </c>
      <c r="H1267" t="s">
        <v>471</v>
      </c>
      <c r="I1267">
        <v>21.4</v>
      </c>
      <c r="J1267">
        <v>18.5</v>
      </c>
      <c r="K1267">
        <v>39.9</v>
      </c>
      <c r="L1267" t="s">
        <v>35</v>
      </c>
      <c r="M1267" t="s">
        <v>129</v>
      </c>
      <c r="N1267" t="s">
        <v>125</v>
      </c>
      <c r="O1267">
        <v>0</v>
      </c>
      <c r="P1267" t="s">
        <v>472</v>
      </c>
      <c r="R1267" t="s">
        <v>66</v>
      </c>
      <c r="S1267" t="s">
        <v>144</v>
      </c>
      <c r="T1267" t="s">
        <v>202</v>
      </c>
      <c r="U1267" t="s">
        <v>28</v>
      </c>
      <c r="V1267" t="s">
        <v>156</v>
      </c>
      <c r="W1267" t="s">
        <v>146</v>
      </c>
      <c r="X1267" s="1">
        <v>37227</v>
      </c>
      <c r="Y1267" t="s">
        <v>145</v>
      </c>
      <c r="Z1267" t="s">
        <v>131</v>
      </c>
      <c r="AA1267" t="s">
        <v>473</v>
      </c>
      <c r="AB1267" t="s">
        <v>204</v>
      </c>
      <c r="AC1267" t="s">
        <v>133</v>
      </c>
      <c r="AD1267" t="s">
        <v>64</v>
      </c>
      <c r="AE1267">
        <v>0</v>
      </c>
      <c r="AG1267" t="s">
        <v>146</v>
      </c>
      <c r="AH1267" t="s">
        <v>146</v>
      </c>
      <c r="AI1267" t="s">
        <v>146</v>
      </c>
      <c r="AJ1267" t="s">
        <v>146</v>
      </c>
      <c r="AK1267" t="s">
        <v>146</v>
      </c>
      <c r="AL1267" t="s">
        <v>150</v>
      </c>
      <c r="AO1267" t="s">
        <v>136</v>
      </c>
      <c r="AP1267">
        <v>12</v>
      </c>
      <c r="AQ1267" t="s">
        <v>164</v>
      </c>
      <c r="AR1267" t="s">
        <v>164</v>
      </c>
      <c r="AS1267" t="s">
        <v>53</v>
      </c>
      <c r="AT1267">
        <v>12</v>
      </c>
      <c r="AU1267">
        <v>50</v>
      </c>
      <c r="AV1267" t="s">
        <v>150</v>
      </c>
      <c r="AW1267" t="s">
        <v>137</v>
      </c>
      <c r="AX1267" t="s">
        <v>138</v>
      </c>
      <c r="AY1267" t="s">
        <v>53</v>
      </c>
      <c r="AZ1267" t="s">
        <v>42</v>
      </c>
      <c r="BA1267" t="s">
        <v>42</v>
      </c>
      <c r="BB1267" t="s">
        <v>272</v>
      </c>
      <c r="BF1267">
        <v>-117.243197522034</v>
      </c>
      <c r="BG1267">
        <v>34.121233363600403</v>
      </c>
    </row>
    <row r="1268" spans="1:59" x14ac:dyDescent="0.3">
      <c r="A1268">
        <v>1308</v>
      </c>
      <c r="B1268">
        <v>6345</v>
      </c>
      <c r="C1268" t="s">
        <v>3459</v>
      </c>
      <c r="D1268" t="s">
        <v>3460</v>
      </c>
      <c r="E1268" t="s">
        <v>296</v>
      </c>
      <c r="F1268">
        <v>-117.45350500000001</v>
      </c>
      <c r="G1268">
        <v>34.109561999999997</v>
      </c>
      <c r="H1268" t="s">
        <v>349</v>
      </c>
      <c r="I1268">
        <v>0.6</v>
      </c>
      <c r="J1268">
        <v>0.7</v>
      </c>
      <c r="K1268">
        <v>1.3</v>
      </c>
      <c r="L1268" t="s">
        <v>53</v>
      </c>
      <c r="M1268" t="s">
        <v>129</v>
      </c>
      <c r="N1268" t="s">
        <v>125</v>
      </c>
      <c r="O1268">
        <v>0</v>
      </c>
      <c r="P1268" t="s">
        <v>319</v>
      </c>
      <c r="R1268" t="s">
        <v>66</v>
      </c>
      <c r="S1268" t="s">
        <v>144</v>
      </c>
      <c r="U1268" t="s">
        <v>42</v>
      </c>
      <c r="V1268" t="s">
        <v>156</v>
      </c>
      <c r="W1268" t="s">
        <v>146</v>
      </c>
      <c r="X1268" s="1">
        <v>25569</v>
      </c>
      <c r="Y1268" t="s">
        <v>145</v>
      </c>
      <c r="Z1268" t="s">
        <v>170</v>
      </c>
      <c r="AA1268" t="s">
        <v>285</v>
      </c>
      <c r="AB1268" t="s">
        <v>148</v>
      </c>
      <c r="AD1268" t="s">
        <v>66</v>
      </c>
      <c r="AE1268">
        <v>0</v>
      </c>
      <c r="AG1268" t="s">
        <v>146</v>
      </c>
      <c r="AH1268" t="s">
        <v>146</v>
      </c>
      <c r="AI1268" t="s">
        <v>146</v>
      </c>
      <c r="AJ1268" t="s">
        <v>146</v>
      </c>
      <c r="AK1268" t="s">
        <v>146</v>
      </c>
      <c r="AL1268" t="s">
        <v>187</v>
      </c>
      <c r="AO1268" t="s">
        <v>136</v>
      </c>
      <c r="AP1268">
        <v>3</v>
      </c>
      <c r="AT1268">
        <v>10</v>
      </c>
      <c r="AU1268">
        <v>43</v>
      </c>
      <c r="AW1268" t="s">
        <v>137</v>
      </c>
      <c r="AX1268" t="s">
        <v>138</v>
      </c>
      <c r="AZ1268" t="s">
        <v>42</v>
      </c>
      <c r="BD1268" t="s">
        <v>173</v>
      </c>
      <c r="BF1268">
        <v>-117.45350500000001</v>
      </c>
      <c r="BG1268">
        <v>34.109561999999997</v>
      </c>
    </row>
    <row r="1269" spans="1:59" x14ac:dyDescent="0.3">
      <c r="A1269">
        <v>1661</v>
      </c>
      <c r="B1269">
        <v>5699</v>
      </c>
      <c r="C1269" t="s">
        <v>3461</v>
      </c>
      <c r="D1269" t="s">
        <v>3462</v>
      </c>
      <c r="E1269" t="s">
        <v>141</v>
      </c>
      <c r="F1269">
        <v>-117.237742</v>
      </c>
      <c r="G1269">
        <v>34.121195</v>
      </c>
      <c r="H1269" t="s">
        <v>471</v>
      </c>
      <c r="I1269">
        <v>22.9</v>
      </c>
      <c r="J1269">
        <v>30.4</v>
      </c>
      <c r="K1269">
        <v>53.3</v>
      </c>
      <c r="L1269" t="s">
        <v>37</v>
      </c>
      <c r="M1269" t="s">
        <v>129</v>
      </c>
      <c r="N1269" t="s">
        <v>125</v>
      </c>
      <c r="O1269">
        <v>0</v>
      </c>
      <c r="P1269" t="s">
        <v>472</v>
      </c>
      <c r="R1269" t="s">
        <v>66</v>
      </c>
      <c r="S1269" t="s">
        <v>144</v>
      </c>
      <c r="T1269" t="s">
        <v>42</v>
      </c>
      <c r="U1269" t="s">
        <v>42</v>
      </c>
      <c r="V1269" t="s">
        <v>156</v>
      </c>
      <c r="W1269" t="s">
        <v>146</v>
      </c>
      <c r="X1269" s="1">
        <v>37227</v>
      </c>
      <c r="Y1269" t="s">
        <v>157</v>
      </c>
      <c r="Z1269" t="s">
        <v>131</v>
      </c>
      <c r="AA1269" t="s">
        <v>473</v>
      </c>
      <c r="AB1269" t="s">
        <v>148</v>
      </c>
      <c r="AC1269" t="s">
        <v>133</v>
      </c>
      <c r="AD1269" t="s">
        <v>60</v>
      </c>
      <c r="AE1269">
        <v>0</v>
      </c>
      <c r="AF1269" t="s">
        <v>3463</v>
      </c>
      <c r="AG1269" t="s">
        <v>129</v>
      </c>
      <c r="AH1269" t="s">
        <v>129</v>
      </c>
      <c r="AI1269" t="s">
        <v>146</v>
      </c>
      <c r="AJ1269" t="s">
        <v>146</v>
      </c>
      <c r="AK1269" t="s">
        <v>146</v>
      </c>
      <c r="AL1269" t="s">
        <v>150</v>
      </c>
      <c r="AM1269" t="s">
        <v>904</v>
      </c>
      <c r="AO1269" t="s">
        <v>136</v>
      </c>
      <c r="AP1269">
        <v>6</v>
      </c>
      <c r="AQ1269" t="s">
        <v>151</v>
      </c>
      <c r="AR1269" t="s">
        <v>950</v>
      </c>
      <c r="AS1269" t="s">
        <v>164</v>
      </c>
      <c r="AT1269">
        <v>6</v>
      </c>
      <c r="AU1269">
        <v>45</v>
      </c>
      <c r="AV1269" t="s">
        <v>150</v>
      </c>
      <c r="AW1269" t="s">
        <v>31</v>
      </c>
      <c r="AX1269" t="s">
        <v>138</v>
      </c>
      <c r="AY1269" t="s">
        <v>53</v>
      </c>
      <c r="AZ1269" t="s">
        <v>42</v>
      </c>
      <c r="BA1269" t="s">
        <v>42</v>
      </c>
      <c r="BB1269" t="s">
        <v>272</v>
      </c>
      <c r="BF1269">
        <v>-117.237728152033</v>
      </c>
      <c r="BG1269">
        <v>34.121210919652199</v>
      </c>
    </row>
    <row r="1270" spans="1:59" x14ac:dyDescent="0.3">
      <c r="A1270">
        <v>1309</v>
      </c>
      <c r="B1270">
        <v>6346</v>
      </c>
      <c r="C1270" t="s">
        <v>3464</v>
      </c>
      <c r="D1270" t="s">
        <v>3465</v>
      </c>
      <c r="E1270" t="s">
        <v>296</v>
      </c>
      <c r="F1270">
        <v>-117.453495</v>
      </c>
      <c r="G1270">
        <v>34.114421</v>
      </c>
      <c r="H1270" t="s">
        <v>349</v>
      </c>
      <c r="I1270">
        <v>2</v>
      </c>
      <c r="J1270">
        <v>1.6</v>
      </c>
      <c r="K1270">
        <v>3.6</v>
      </c>
      <c r="L1270" t="s">
        <v>37</v>
      </c>
      <c r="M1270" t="s">
        <v>129</v>
      </c>
      <c r="N1270" t="s">
        <v>125</v>
      </c>
      <c r="O1270">
        <v>0</v>
      </c>
      <c r="P1270" t="s">
        <v>319</v>
      </c>
      <c r="R1270" t="s">
        <v>66</v>
      </c>
      <c r="S1270" t="s">
        <v>144</v>
      </c>
      <c r="U1270" t="s">
        <v>42</v>
      </c>
      <c r="V1270" t="s">
        <v>157</v>
      </c>
      <c r="W1270" t="s">
        <v>146</v>
      </c>
      <c r="X1270" s="1">
        <v>37227</v>
      </c>
      <c r="Y1270" t="s">
        <v>156</v>
      </c>
      <c r="Z1270" t="s">
        <v>66</v>
      </c>
      <c r="AA1270" t="s">
        <v>285</v>
      </c>
      <c r="AB1270" t="s">
        <v>148</v>
      </c>
      <c r="AC1270" t="s">
        <v>183</v>
      </c>
      <c r="AD1270" t="s">
        <v>66</v>
      </c>
      <c r="AE1270">
        <v>0</v>
      </c>
      <c r="AF1270" t="s">
        <v>350</v>
      </c>
      <c r="AG1270" t="s">
        <v>146</v>
      </c>
      <c r="AH1270" t="s">
        <v>146</v>
      </c>
      <c r="AI1270" t="s">
        <v>146</v>
      </c>
      <c r="AJ1270" t="s">
        <v>146</v>
      </c>
      <c r="AK1270" t="s">
        <v>146</v>
      </c>
      <c r="AL1270" t="s">
        <v>187</v>
      </c>
      <c r="AO1270" t="s">
        <v>136</v>
      </c>
      <c r="AP1270">
        <v>5</v>
      </c>
      <c r="AR1270" t="s">
        <v>152</v>
      </c>
      <c r="AT1270">
        <v>10</v>
      </c>
      <c r="AU1270">
        <v>30</v>
      </c>
      <c r="AW1270" t="s">
        <v>137</v>
      </c>
      <c r="AX1270" t="s">
        <v>138</v>
      </c>
      <c r="AZ1270" t="s">
        <v>42</v>
      </c>
      <c r="BD1270" t="s">
        <v>173</v>
      </c>
      <c r="BF1270">
        <v>-117.453495</v>
      </c>
      <c r="BG1270">
        <v>34.114421</v>
      </c>
    </row>
    <row r="1271" spans="1:59" x14ac:dyDescent="0.3">
      <c r="A1271">
        <v>1662</v>
      </c>
      <c r="B1271">
        <v>5701</v>
      </c>
      <c r="C1271" t="s">
        <v>3466</v>
      </c>
      <c r="D1271" t="s">
        <v>3467</v>
      </c>
      <c r="E1271" t="s">
        <v>141</v>
      </c>
      <c r="F1271">
        <v>-117.225784</v>
      </c>
      <c r="G1271">
        <v>34.121169999999999</v>
      </c>
      <c r="H1271" t="s">
        <v>471</v>
      </c>
      <c r="I1271">
        <v>7.7</v>
      </c>
      <c r="J1271">
        <v>12.7</v>
      </c>
      <c r="K1271">
        <v>20.399999999999999</v>
      </c>
      <c r="L1271" t="s">
        <v>35</v>
      </c>
      <c r="M1271" t="s">
        <v>129</v>
      </c>
      <c r="N1271" t="s">
        <v>125</v>
      </c>
      <c r="O1271">
        <v>0</v>
      </c>
      <c r="P1271" t="s">
        <v>477</v>
      </c>
      <c r="Q1271" t="s">
        <v>1193</v>
      </c>
      <c r="R1271" t="s">
        <v>66</v>
      </c>
      <c r="S1271" t="s">
        <v>144</v>
      </c>
      <c r="T1271" t="s">
        <v>202</v>
      </c>
      <c r="U1271" t="s">
        <v>21</v>
      </c>
      <c r="V1271" t="s">
        <v>156</v>
      </c>
      <c r="W1271" t="s">
        <v>146</v>
      </c>
      <c r="X1271" s="1">
        <v>37227</v>
      </c>
      <c r="Y1271" t="s">
        <v>145</v>
      </c>
      <c r="Z1271" t="s">
        <v>131</v>
      </c>
      <c r="AA1271" t="s">
        <v>473</v>
      </c>
      <c r="AB1271" t="s">
        <v>204</v>
      </c>
      <c r="AC1271" t="s">
        <v>133</v>
      </c>
      <c r="AD1271" t="s">
        <v>59</v>
      </c>
      <c r="AE1271">
        <v>0</v>
      </c>
      <c r="AG1271" t="s">
        <v>146</v>
      </c>
      <c r="AH1271" t="s">
        <v>146</v>
      </c>
      <c r="AI1271" t="s">
        <v>146</v>
      </c>
      <c r="AJ1271" t="s">
        <v>146</v>
      </c>
      <c r="AK1271" t="s">
        <v>146</v>
      </c>
      <c r="AL1271" t="s">
        <v>150</v>
      </c>
      <c r="AO1271" t="s">
        <v>136</v>
      </c>
      <c r="AP1271">
        <v>6</v>
      </c>
      <c r="AQ1271" t="s">
        <v>164</v>
      </c>
      <c r="AR1271" t="s">
        <v>164</v>
      </c>
      <c r="AS1271" t="s">
        <v>53</v>
      </c>
      <c r="AT1271">
        <v>10</v>
      </c>
      <c r="AU1271">
        <v>35</v>
      </c>
      <c r="AV1271" t="s">
        <v>150</v>
      </c>
      <c r="AW1271" t="s">
        <v>137</v>
      </c>
      <c r="AX1271" t="s">
        <v>138</v>
      </c>
      <c r="AY1271" t="s">
        <v>53</v>
      </c>
      <c r="AZ1271" t="s">
        <v>42</v>
      </c>
      <c r="BA1271" t="s">
        <v>42</v>
      </c>
      <c r="BF1271">
        <v>-117.22588559187901</v>
      </c>
      <c r="BG1271">
        <v>34.121193577666901</v>
      </c>
    </row>
    <row r="1272" spans="1:59" x14ac:dyDescent="0.3">
      <c r="A1272">
        <v>1310</v>
      </c>
      <c r="B1272">
        <v>7848</v>
      </c>
      <c r="C1272" t="s">
        <v>3468</v>
      </c>
      <c r="D1272" t="s">
        <v>3469</v>
      </c>
      <c r="E1272" t="s">
        <v>296</v>
      </c>
      <c r="F1272">
        <v>-117.453389</v>
      </c>
      <c r="G1272">
        <v>34.12209</v>
      </c>
      <c r="H1272" t="s">
        <v>3288</v>
      </c>
      <c r="I1272">
        <v>9.3000000000000007</v>
      </c>
      <c r="J1272">
        <v>8.6</v>
      </c>
      <c r="K1272">
        <v>17.899999999999999</v>
      </c>
      <c r="L1272" t="s">
        <v>37</v>
      </c>
      <c r="M1272" t="s">
        <v>129</v>
      </c>
      <c r="N1272" t="s">
        <v>293</v>
      </c>
      <c r="O1272">
        <v>0</v>
      </c>
      <c r="P1272" t="s">
        <v>319</v>
      </c>
      <c r="R1272" t="s">
        <v>66</v>
      </c>
      <c r="S1272" t="s">
        <v>144</v>
      </c>
      <c r="T1272" t="s">
        <v>66</v>
      </c>
      <c r="U1272" t="s">
        <v>40</v>
      </c>
      <c r="V1272" t="s">
        <v>145</v>
      </c>
      <c r="W1272" t="s">
        <v>146</v>
      </c>
      <c r="X1272" s="1">
        <v>25569</v>
      </c>
      <c r="Y1272" t="s">
        <v>145</v>
      </c>
      <c r="Z1272" t="s">
        <v>170</v>
      </c>
      <c r="AA1272" t="s">
        <v>285</v>
      </c>
      <c r="AB1272" t="s">
        <v>148</v>
      </c>
      <c r="AC1272" t="s">
        <v>133</v>
      </c>
      <c r="AD1272" t="s">
        <v>66</v>
      </c>
      <c r="AE1272">
        <v>0</v>
      </c>
      <c r="AF1272" t="s">
        <v>3285</v>
      </c>
      <c r="AG1272" t="s">
        <v>146</v>
      </c>
      <c r="AH1272" t="s">
        <v>146</v>
      </c>
      <c r="AI1272" t="s">
        <v>146</v>
      </c>
      <c r="AJ1272" t="s">
        <v>146</v>
      </c>
      <c r="AK1272" t="s">
        <v>146</v>
      </c>
      <c r="AL1272" t="s">
        <v>187</v>
      </c>
      <c r="AO1272" t="s">
        <v>136</v>
      </c>
      <c r="AP1272">
        <v>6</v>
      </c>
      <c r="AQ1272" t="s">
        <v>294</v>
      </c>
      <c r="AR1272" t="s">
        <v>152</v>
      </c>
      <c r="AT1272">
        <v>18</v>
      </c>
      <c r="AU1272">
        <v>30</v>
      </c>
      <c r="AW1272" t="s">
        <v>137</v>
      </c>
      <c r="AX1272" t="s">
        <v>138</v>
      </c>
      <c r="AZ1272" t="s">
        <v>42</v>
      </c>
      <c r="BD1272" t="s">
        <v>173</v>
      </c>
      <c r="BF1272">
        <v>-117.453367128374</v>
      </c>
      <c r="BG1272">
        <v>34.122054171729303</v>
      </c>
    </row>
    <row r="1273" spans="1:59" x14ac:dyDescent="0.3">
      <c r="A1273">
        <v>1801</v>
      </c>
      <c r="B1273">
        <v>8944</v>
      </c>
      <c r="C1273" t="s">
        <v>3470</v>
      </c>
      <c r="D1273" t="s">
        <v>3471</v>
      </c>
      <c r="E1273" t="s">
        <v>998</v>
      </c>
      <c r="F1273">
        <v>34.004491999999999</v>
      </c>
      <c r="G1273">
        <v>-117.043335</v>
      </c>
      <c r="H1273" t="s">
        <v>3472</v>
      </c>
      <c r="I1273">
        <v>2</v>
      </c>
      <c r="J1273">
        <v>0</v>
      </c>
      <c r="K1273">
        <v>2</v>
      </c>
      <c r="L1273" t="s">
        <v>55</v>
      </c>
      <c r="M1273" t="s">
        <v>129</v>
      </c>
      <c r="O1273">
        <v>0</v>
      </c>
      <c r="P1273" t="s">
        <v>607</v>
      </c>
      <c r="S1273" t="s">
        <v>144</v>
      </c>
      <c r="U1273" t="s">
        <v>42</v>
      </c>
      <c r="V1273" t="s">
        <v>128</v>
      </c>
      <c r="W1273" t="s">
        <v>129</v>
      </c>
      <c r="X1273" s="1">
        <v>25569</v>
      </c>
      <c r="Y1273" t="s">
        <v>130</v>
      </c>
      <c r="Z1273" t="s">
        <v>170</v>
      </c>
      <c r="AB1273" t="s">
        <v>148</v>
      </c>
      <c r="AD1273" t="s">
        <v>66</v>
      </c>
      <c r="AE1273">
        <v>0</v>
      </c>
      <c r="AG1273" t="s">
        <v>129</v>
      </c>
      <c r="AH1273" t="s">
        <v>146</v>
      </c>
      <c r="AI1273" t="s">
        <v>129</v>
      </c>
      <c r="AJ1273" t="s">
        <v>129</v>
      </c>
      <c r="AK1273" t="s">
        <v>129</v>
      </c>
      <c r="AL1273" t="s">
        <v>187</v>
      </c>
      <c r="AM1273" t="s">
        <v>3473</v>
      </c>
      <c r="AN1273" t="s">
        <v>610</v>
      </c>
      <c r="AO1273" t="s">
        <v>136</v>
      </c>
      <c r="AP1273">
        <v>0</v>
      </c>
      <c r="AR1273" t="s">
        <v>538</v>
      </c>
      <c r="AT1273">
        <v>9</v>
      </c>
      <c r="AU1273">
        <v>23</v>
      </c>
      <c r="AW1273" t="s">
        <v>137</v>
      </c>
      <c r="AX1273" t="s">
        <v>138</v>
      </c>
      <c r="AZ1273" t="s">
        <v>42</v>
      </c>
      <c r="BD1273" t="s">
        <v>173</v>
      </c>
      <c r="BF1273">
        <v>-117.042838984084</v>
      </c>
      <c r="BG1273">
        <v>34.004581047035401</v>
      </c>
    </row>
    <row r="1274" spans="1:59" x14ac:dyDescent="0.3">
      <c r="A1274">
        <v>1663</v>
      </c>
      <c r="B1274">
        <v>5702</v>
      </c>
      <c r="C1274" t="s">
        <v>3474</v>
      </c>
      <c r="D1274" t="s">
        <v>3475</v>
      </c>
      <c r="E1274" t="s">
        <v>141</v>
      </c>
      <c r="F1274">
        <v>-117.222228</v>
      </c>
      <c r="G1274">
        <v>34.121166000000002</v>
      </c>
      <c r="H1274" t="s">
        <v>471</v>
      </c>
      <c r="I1274">
        <v>6.5</v>
      </c>
      <c r="J1274">
        <v>7.7</v>
      </c>
      <c r="K1274">
        <v>14.2</v>
      </c>
      <c r="L1274" t="s">
        <v>37</v>
      </c>
      <c r="M1274" t="s">
        <v>129</v>
      </c>
      <c r="N1274" t="s">
        <v>125</v>
      </c>
      <c r="O1274">
        <v>0</v>
      </c>
      <c r="P1274" t="s">
        <v>477</v>
      </c>
      <c r="R1274" t="s">
        <v>66</v>
      </c>
      <c r="S1274" t="s">
        <v>144</v>
      </c>
      <c r="T1274" t="s">
        <v>42</v>
      </c>
      <c r="U1274" t="s">
        <v>42</v>
      </c>
      <c r="V1274" t="s">
        <v>156</v>
      </c>
      <c r="W1274" t="s">
        <v>146</v>
      </c>
      <c r="X1274" s="1">
        <v>37227</v>
      </c>
      <c r="Y1274" t="s">
        <v>145</v>
      </c>
      <c r="Z1274" t="s">
        <v>131</v>
      </c>
      <c r="AA1274" t="s">
        <v>473</v>
      </c>
      <c r="AB1274" t="s">
        <v>148</v>
      </c>
      <c r="AC1274" t="s">
        <v>133</v>
      </c>
      <c r="AD1274" t="s">
        <v>66</v>
      </c>
      <c r="AE1274">
        <v>0</v>
      </c>
      <c r="AF1274" t="s">
        <v>3476</v>
      </c>
      <c r="AG1274" t="s">
        <v>146</v>
      </c>
      <c r="AH1274" t="s">
        <v>146</v>
      </c>
      <c r="AI1274" t="s">
        <v>146</v>
      </c>
      <c r="AJ1274" t="s">
        <v>146</v>
      </c>
      <c r="AK1274" t="s">
        <v>146</v>
      </c>
      <c r="AL1274" t="s">
        <v>150</v>
      </c>
      <c r="AN1274" t="s">
        <v>217</v>
      </c>
      <c r="AO1274" t="s">
        <v>136</v>
      </c>
      <c r="AP1274">
        <v>6</v>
      </c>
      <c r="AQ1274" t="s">
        <v>151</v>
      </c>
      <c r="AR1274" t="s">
        <v>152</v>
      </c>
      <c r="AS1274" t="s">
        <v>53</v>
      </c>
      <c r="AT1274">
        <v>10</v>
      </c>
      <c r="AU1274">
        <v>40</v>
      </c>
      <c r="AV1274" t="s">
        <v>150</v>
      </c>
      <c r="AW1274" t="s">
        <v>137</v>
      </c>
      <c r="AX1274" t="s">
        <v>138</v>
      </c>
      <c r="AY1274" t="s">
        <v>53</v>
      </c>
      <c r="AZ1274" t="s">
        <v>42</v>
      </c>
      <c r="BA1274" t="s">
        <v>42</v>
      </c>
      <c r="BF1274">
        <v>-117.222314067459</v>
      </c>
      <c r="BG1274">
        <v>34.121192459785703</v>
      </c>
    </row>
    <row r="1275" spans="1:59" x14ac:dyDescent="0.3">
      <c r="A1275">
        <v>1311</v>
      </c>
      <c r="B1275">
        <v>7871</v>
      </c>
      <c r="C1275" t="s">
        <v>3477</v>
      </c>
      <c r="D1275" t="s">
        <v>3478</v>
      </c>
      <c r="E1275" t="s">
        <v>296</v>
      </c>
      <c r="F1275">
        <v>-117.453397</v>
      </c>
      <c r="G1275">
        <v>34.128062</v>
      </c>
      <c r="H1275" t="s">
        <v>3288</v>
      </c>
      <c r="I1275">
        <v>3.8</v>
      </c>
      <c r="J1275">
        <v>6.4</v>
      </c>
      <c r="K1275">
        <v>10.199999999999999</v>
      </c>
      <c r="L1275" t="s">
        <v>53</v>
      </c>
      <c r="M1275" t="s">
        <v>129</v>
      </c>
      <c r="N1275" t="s">
        <v>293</v>
      </c>
      <c r="O1275">
        <v>0</v>
      </c>
      <c r="P1275" t="s">
        <v>319</v>
      </c>
      <c r="S1275" t="s">
        <v>144</v>
      </c>
      <c r="U1275" t="s">
        <v>42</v>
      </c>
      <c r="V1275" t="s">
        <v>156</v>
      </c>
      <c r="W1275" t="s">
        <v>146</v>
      </c>
      <c r="X1275" s="1">
        <v>37227</v>
      </c>
      <c r="Y1275" t="s">
        <v>145</v>
      </c>
      <c r="Z1275" t="s">
        <v>66</v>
      </c>
      <c r="AA1275" t="s">
        <v>285</v>
      </c>
      <c r="AB1275" t="s">
        <v>148</v>
      </c>
      <c r="AC1275" t="s">
        <v>133</v>
      </c>
      <c r="AD1275" t="s">
        <v>66</v>
      </c>
      <c r="AE1275">
        <v>0</v>
      </c>
      <c r="AF1275" t="s">
        <v>593</v>
      </c>
      <c r="AG1275" t="s">
        <v>146</v>
      </c>
      <c r="AH1275" t="s">
        <v>146</v>
      </c>
      <c r="AI1275" t="s">
        <v>146</v>
      </c>
      <c r="AJ1275" t="s">
        <v>146</v>
      </c>
      <c r="AK1275" t="s">
        <v>146</v>
      </c>
      <c r="AL1275" t="s">
        <v>187</v>
      </c>
      <c r="AO1275" t="s">
        <v>136</v>
      </c>
      <c r="AP1275">
        <v>6</v>
      </c>
      <c r="AT1275">
        <v>10</v>
      </c>
      <c r="AU1275">
        <v>37</v>
      </c>
      <c r="AW1275" t="s">
        <v>137</v>
      </c>
      <c r="AX1275" t="s">
        <v>138</v>
      </c>
      <c r="AZ1275" t="s">
        <v>42</v>
      </c>
      <c r="BD1275" t="s">
        <v>173</v>
      </c>
      <c r="BF1275">
        <v>-117.453388168657</v>
      </c>
      <c r="BG1275">
        <v>34.128023565003097</v>
      </c>
    </row>
    <row r="1276" spans="1:59" x14ac:dyDescent="0.3">
      <c r="A1276">
        <v>1802</v>
      </c>
      <c r="B1276">
        <v>7945</v>
      </c>
      <c r="C1276" t="s">
        <v>3479</v>
      </c>
      <c r="D1276" t="s">
        <v>3480</v>
      </c>
      <c r="E1276" t="s">
        <v>998</v>
      </c>
      <c r="F1276">
        <v>34.004336000000002</v>
      </c>
      <c r="G1276">
        <v>-117.047792</v>
      </c>
      <c r="H1276" t="s">
        <v>3472</v>
      </c>
      <c r="I1276">
        <v>0</v>
      </c>
      <c r="J1276">
        <v>6</v>
      </c>
      <c r="K1276">
        <v>6</v>
      </c>
      <c r="L1276" t="s">
        <v>55</v>
      </c>
      <c r="M1276" t="s">
        <v>129</v>
      </c>
      <c r="O1276">
        <v>0</v>
      </c>
      <c r="P1276" t="s">
        <v>607</v>
      </c>
      <c r="Q1276" t="s">
        <v>432</v>
      </c>
      <c r="S1276" t="s">
        <v>144</v>
      </c>
      <c r="T1276" t="s">
        <v>42</v>
      </c>
      <c r="U1276" t="s">
        <v>42</v>
      </c>
      <c r="V1276" t="s">
        <v>156</v>
      </c>
      <c r="W1276" t="s">
        <v>146</v>
      </c>
      <c r="X1276" s="1">
        <v>37227</v>
      </c>
      <c r="Y1276" t="s">
        <v>156</v>
      </c>
      <c r="Z1276" t="s">
        <v>181</v>
      </c>
      <c r="AB1276" t="s">
        <v>148</v>
      </c>
      <c r="AD1276" t="s">
        <v>66</v>
      </c>
      <c r="AE1276">
        <v>0</v>
      </c>
      <c r="AG1276" t="s">
        <v>129</v>
      </c>
      <c r="AH1276" t="s">
        <v>129</v>
      </c>
      <c r="AI1276" t="s">
        <v>146</v>
      </c>
      <c r="AJ1276" t="s">
        <v>146</v>
      </c>
      <c r="AK1276" t="s">
        <v>146</v>
      </c>
      <c r="AL1276" t="s">
        <v>187</v>
      </c>
      <c r="AM1276" t="s">
        <v>3481</v>
      </c>
      <c r="AN1276" t="s">
        <v>610</v>
      </c>
      <c r="AO1276" t="s">
        <v>136</v>
      </c>
      <c r="AP1276">
        <v>7</v>
      </c>
      <c r="AQ1276" t="s">
        <v>151</v>
      </c>
      <c r="AR1276" t="s">
        <v>1007</v>
      </c>
      <c r="AS1276" t="s">
        <v>53</v>
      </c>
      <c r="AT1276">
        <v>7</v>
      </c>
      <c r="AU1276">
        <v>50</v>
      </c>
      <c r="AW1276" t="s">
        <v>137</v>
      </c>
      <c r="AX1276" t="s">
        <v>138</v>
      </c>
      <c r="AY1276" t="s">
        <v>53</v>
      </c>
      <c r="AZ1276" t="s">
        <v>42</v>
      </c>
      <c r="BA1276" t="s">
        <v>42</v>
      </c>
      <c r="BF1276">
        <v>-117.047992416735</v>
      </c>
      <c r="BG1276">
        <v>34.004384383928397</v>
      </c>
    </row>
    <row r="1277" spans="1:59" x14ac:dyDescent="0.3">
      <c r="A1277">
        <v>1664</v>
      </c>
      <c r="B1277">
        <v>5703</v>
      </c>
      <c r="C1277" t="s">
        <v>3482</v>
      </c>
      <c r="D1277" t="s">
        <v>3483</v>
      </c>
      <c r="E1277" t="s">
        <v>141</v>
      </c>
      <c r="F1277">
        <v>-117.217005</v>
      </c>
      <c r="G1277">
        <v>34.121156999999997</v>
      </c>
      <c r="H1277" t="s">
        <v>471</v>
      </c>
      <c r="I1277">
        <v>15.4</v>
      </c>
      <c r="J1277">
        <v>18.8</v>
      </c>
      <c r="K1277">
        <v>34.200000000000003</v>
      </c>
      <c r="L1277" t="s">
        <v>35</v>
      </c>
      <c r="M1277" t="s">
        <v>129</v>
      </c>
      <c r="N1277" t="s">
        <v>125</v>
      </c>
      <c r="O1277">
        <v>0</v>
      </c>
      <c r="P1277" t="s">
        <v>477</v>
      </c>
      <c r="Q1277" t="s">
        <v>1193</v>
      </c>
      <c r="R1277" t="s">
        <v>66</v>
      </c>
      <c r="S1277" t="s">
        <v>144</v>
      </c>
      <c r="T1277" t="s">
        <v>202</v>
      </c>
      <c r="U1277" t="s">
        <v>21</v>
      </c>
      <c r="V1277" t="s">
        <v>156</v>
      </c>
      <c r="W1277" t="s">
        <v>146</v>
      </c>
      <c r="X1277" s="1">
        <v>37227</v>
      </c>
      <c r="Y1277" t="s">
        <v>145</v>
      </c>
      <c r="Z1277" t="s">
        <v>131</v>
      </c>
      <c r="AA1277" t="s">
        <v>473</v>
      </c>
      <c r="AB1277" t="s">
        <v>204</v>
      </c>
      <c r="AC1277" t="s">
        <v>133</v>
      </c>
      <c r="AD1277" t="s">
        <v>59</v>
      </c>
      <c r="AE1277">
        <v>0</v>
      </c>
      <c r="AG1277" t="s">
        <v>146</v>
      </c>
      <c r="AH1277" t="s">
        <v>146</v>
      </c>
      <c r="AI1277" t="s">
        <v>146</v>
      </c>
      <c r="AJ1277" t="s">
        <v>146</v>
      </c>
      <c r="AK1277" t="s">
        <v>146</v>
      </c>
      <c r="AL1277" t="s">
        <v>150</v>
      </c>
      <c r="AO1277" t="s">
        <v>136</v>
      </c>
      <c r="AP1277">
        <v>6</v>
      </c>
      <c r="AQ1277" t="s">
        <v>164</v>
      </c>
      <c r="AR1277" t="s">
        <v>164</v>
      </c>
      <c r="AS1277" t="s">
        <v>53</v>
      </c>
      <c r="AT1277">
        <v>12</v>
      </c>
      <c r="AU1277">
        <v>22</v>
      </c>
      <c r="AV1277" t="s">
        <v>150</v>
      </c>
      <c r="AW1277" t="s">
        <v>137</v>
      </c>
      <c r="AX1277" t="s">
        <v>138</v>
      </c>
      <c r="AY1277" t="s">
        <v>53</v>
      </c>
      <c r="AZ1277" t="s">
        <v>42</v>
      </c>
      <c r="BA1277" t="s">
        <v>42</v>
      </c>
      <c r="BB1277" t="s">
        <v>272</v>
      </c>
      <c r="BF1277">
        <v>-117.216962888406</v>
      </c>
      <c r="BG1277">
        <v>34.121195003420397</v>
      </c>
    </row>
    <row r="1278" spans="1:59" x14ac:dyDescent="0.3">
      <c r="A1278">
        <v>1312</v>
      </c>
      <c r="B1278">
        <v>6351</v>
      </c>
      <c r="C1278" t="s">
        <v>3484</v>
      </c>
      <c r="D1278" t="s">
        <v>3485</v>
      </c>
      <c r="E1278" t="s">
        <v>296</v>
      </c>
      <c r="F1278">
        <v>-117.448403</v>
      </c>
      <c r="G1278">
        <v>34.128537000000001</v>
      </c>
      <c r="H1278" t="s">
        <v>3288</v>
      </c>
      <c r="I1278">
        <v>40</v>
      </c>
      <c r="J1278">
        <v>16.600000000000001</v>
      </c>
      <c r="K1278">
        <v>56.6</v>
      </c>
      <c r="L1278" t="s">
        <v>33</v>
      </c>
      <c r="M1278" t="s">
        <v>129</v>
      </c>
      <c r="N1278" t="s">
        <v>125</v>
      </c>
      <c r="O1278">
        <v>0</v>
      </c>
      <c r="P1278" t="s">
        <v>195</v>
      </c>
      <c r="R1278" t="s">
        <v>155</v>
      </c>
      <c r="S1278" t="s">
        <v>144</v>
      </c>
      <c r="T1278" t="s">
        <v>202</v>
      </c>
      <c r="U1278" t="s">
        <v>28</v>
      </c>
      <c r="V1278" t="s">
        <v>145</v>
      </c>
      <c r="W1278" t="s">
        <v>146</v>
      </c>
      <c r="X1278" s="1">
        <v>37227</v>
      </c>
      <c r="Y1278" t="s">
        <v>145</v>
      </c>
      <c r="Z1278" t="s">
        <v>203</v>
      </c>
      <c r="AA1278" t="s">
        <v>2670</v>
      </c>
      <c r="AB1278" t="s">
        <v>204</v>
      </c>
      <c r="AC1278" t="s">
        <v>183</v>
      </c>
      <c r="AD1278" t="s">
        <v>59</v>
      </c>
      <c r="AE1278">
        <v>0</v>
      </c>
      <c r="AF1278" t="s">
        <v>350</v>
      </c>
      <c r="AG1278" t="s">
        <v>146</v>
      </c>
      <c r="AH1278" t="s">
        <v>146</v>
      </c>
      <c r="AI1278" t="s">
        <v>146</v>
      </c>
      <c r="AJ1278" t="s">
        <v>146</v>
      </c>
      <c r="AK1278" t="s">
        <v>146</v>
      </c>
      <c r="AL1278" t="s">
        <v>187</v>
      </c>
      <c r="AO1278" t="s">
        <v>136</v>
      </c>
      <c r="AP1278">
        <v>4</v>
      </c>
      <c r="AQ1278" t="s">
        <v>164</v>
      </c>
      <c r="AR1278" t="s">
        <v>164</v>
      </c>
      <c r="AT1278">
        <v>11</v>
      </c>
      <c r="AU1278">
        <v>33</v>
      </c>
      <c r="AW1278" t="s">
        <v>137</v>
      </c>
      <c r="AX1278" t="s">
        <v>138</v>
      </c>
      <c r="AZ1278" t="s">
        <v>42</v>
      </c>
      <c r="BD1278" t="s">
        <v>173</v>
      </c>
      <c r="BF1278">
        <v>-117.44846613180999</v>
      </c>
      <c r="BG1278">
        <v>34.1285422236664</v>
      </c>
    </row>
    <row r="1279" spans="1:59" x14ac:dyDescent="0.3">
      <c r="A1279">
        <v>1313</v>
      </c>
      <c r="B1279">
        <v>7872</v>
      </c>
      <c r="C1279" t="s">
        <v>3486</v>
      </c>
      <c r="D1279" t="s">
        <v>3487</v>
      </c>
      <c r="E1279" t="s">
        <v>296</v>
      </c>
      <c r="F1279">
        <v>-117.436267</v>
      </c>
      <c r="G1279">
        <v>34.128062999999997</v>
      </c>
      <c r="H1279" t="s">
        <v>3284</v>
      </c>
      <c r="I1279">
        <v>10.6</v>
      </c>
      <c r="J1279">
        <v>10.7</v>
      </c>
      <c r="K1279">
        <v>21.3</v>
      </c>
      <c r="L1279" t="s">
        <v>39</v>
      </c>
      <c r="M1279" t="s">
        <v>129</v>
      </c>
      <c r="N1279" t="s">
        <v>125</v>
      </c>
      <c r="O1279">
        <v>0</v>
      </c>
      <c r="P1279" t="s">
        <v>319</v>
      </c>
      <c r="R1279" t="s">
        <v>155</v>
      </c>
      <c r="S1279" t="s">
        <v>144</v>
      </c>
      <c r="U1279" t="s">
        <v>42</v>
      </c>
      <c r="V1279" t="s">
        <v>156</v>
      </c>
      <c r="W1279" t="s">
        <v>146</v>
      </c>
      <c r="X1279" s="1">
        <v>37229</v>
      </c>
      <c r="Y1279" t="s">
        <v>145</v>
      </c>
      <c r="Z1279" t="s">
        <v>131</v>
      </c>
      <c r="AA1279" t="s">
        <v>353</v>
      </c>
      <c r="AB1279" t="s">
        <v>148</v>
      </c>
      <c r="AC1279" t="s">
        <v>133</v>
      </c>
      <c r="AD1279" t="s">
        <v>66</v>
      </c>
      <c r="AE1279">
        <v>0</v>
      </c>
      <c r="AF1279" t="s">
        <v>877</v>
      </c>
      <c r="AG1279" t="s">
        <v>146</v>
      </c>
      <c r="AH1279" t="s">
        <v>146</v>
      </c>
      <c r="AI1279" t="s">
        <v>146</v>
      </c>
      <c r="AJ1279" t="s">
        <v>146</v>
      </c>
      <c r="AK1279" t="s">
        <v>146</v>
      </c>
      <c r="AL1279" t="s">
        <v>150</v>
      </c>
      <c r="AN1279" t="s">
        <v>601</v>
      </c>
      <c r="AO1279" t="s">
        <v>136</v>
      </c>
      <c r="AP1279">
        <v>5</v>
      </c>
      <c r="AR1279" t="s">
        <v>152</v>
      </c>
      <c r="AT1279">
        <v>11</v>
      </c>
      <c r="AU1279">
        <v>35</v>
      </c>
      <c r="AV1279" t="s">
        <v>150</v>
      </c>
      <c r="AW1279" t="s">
        <v>137</v>
      </c>
      <c r="AX1279" t="s">
        <v>138</v>
      </c>
      <c r="AZ1279" t="s">
        <v>42</v>
      </c>
      <c r="BD1279" t="s">
        <v>173</v>
      </c>
      <c r="BF1279">
        <v>-117.43628352175899</v>
      </c>
      <c r="BG1279">
        <v>34.128220504411601</v>
      </c>
    </row>
    <row r="1280" spans="1:59" x14ac:dyDescent="0.3">
      <c r="A1280">
        <v>1314</v>
      </c>
      <c r="B1280">
        <v>6357</v>
      </c>
      <c r="C1280" t="s">
        <v>3488</v>
      </c>
      <c r="D1280" t="s">
        <v>3489</v>
      </c>
      <c r="E1280" t="s">
        <v>296</v>
      </c>
      <c r="F1280">
        <v>-117.435005</v>
      </c>
      <c r="G1280">
        <v>34.121257</v>
      </c>
      <c r="H1280" t="s">
        <v>349</v>
      </c>
      <c r="I1280">
        <v>4.8</v>
      </c>
      <c r="J1280">
        <v>4.8</v>
      </c>
      <c r="K1280">
        <v>9.6</v>
      </c>
      <c r="L1280" t="s">
        <v>31</v>
      </c>
      <c r="M1280" t="s">
        <v>129</v>
      </c>
      <c r="N1280" t="s">
        <v>293</v>
      </c>
      <c r="O1280">
        <v>0</v>
      </c>
      <c r="P1280" t="s">
        <v>319</v>
      </c>
      <c r="R1280" t="s">
        <v>66</v>
      </c>
      <c r="S1280" t="s">
        <v>144</v>
      </c>
      <c r="U1280" t="s">
        <v>42</v>
      </c>
      <c r="V1280" t="s">
        <v>156</v>
      </c>
      <c r="W1280" t="s">
        <v>146</v>
      </c>
      <c r="X1280" s="1">
        <v>37227</v>
      </c>
      <c r="Y1280" t="s">
        <v>145</v>
      </c>
      <c r="Z1280" t="s">
        <v>170</v>
      </c>
      <c r="AA1280" t="s">
        <v>353</v>
      </c>
      <c r="AB1280" t="s">
        <v>148</v>
      </c>
      <c r="AD1280" t="s">
        <v>60</v>
      </c>
      <c r="AE1280">
        <v>0</v>
      </c>
      <c r="AF1280" t="s">
        <v>246</v>
      </c>
      <c r="AG1280" t="s">
        <v>146</v>
      </c>
      <c r="AH1280" t="s">
        <v>146</v>
      </c>
      <c r="AI1280" t="s">
        <v>146</v>
      </c>
      <c r="AJ1280" t="s">
        <v>146</v>
      </c>
      <c r="AK1280" t="s">
        <v>146</v>
      </c>
      <c r="AL1280" t="s">
        <v>187</v>
      </c>
      <c r="AO1280" t="s">
        <v>136</v>
      </c>
      <c r="AP1280">
        <v>8</v>
      </c>
      <c r="AR1280" t="s">
        <v>164</v>
      </c>
      <c r="AT1280">
        <v>8</v>
      </c>
      <c r="AU1280">
        <v>30</v>
      </c>
      <c r="AW1280" t="s">
        <v>137</v>
      </c>
      <c r="AX1280" t="s">
        <v>138</v>
      </c>
      <c r="AZ1280" t="s">
        <v>42</v>
      </c>
      <c r="BD1280" t="s">
        <v>173</v>
      </c>
      <c r="BF1280">
        <v>-117.43311390774799</v>
      </c>
      <c r="BG1280">
        <v>34.121210370192998</v>
      </c>
    </row>
    <row r="1281" spans="1:59" x14ac:dyDescent="0.3">
      <c r="A1281">
        <v>1315</v>
      </c>
      <c r="B1281">
        <v>6358</v>
      </c>
      <c r="C1281" t="s">
        <v>3490</v>
      </c>
      <c r="D1281" t="s">
        <v>3491</v>
      </c>
      <c r="E1281" t="s">
        <v>296</v>
      </c>
      <c r="F1281">
        <v>-117.431324</v>
      </c>
      <c r="G1281">
        <v>34.121257</v>
      </c>
      <c r="H1281" t="s">
        <v>349</v>
      </c>
      <c r="I1281">
        <v>1.1000000000000001</v>
      </c>
      <c r="J1281">
        <v>1.8</v>
      </c>
      <c r="K1281">
        <v>2.9</v>
      </c>
      <c r="L1281" t="s">
        <v>33</v>
      </c>
      <c r="M1281" t="s">
        <v>129</v>
      </c>
      <c r="N1281" t="s">
        <v>125</v>
      </c>
      <c r="O1281">
        <v>0</v>
      </c>
      <c r="P1281" t="s">
        <v>319</v>
      </c>
      <c r="R1281" t="s">
        <v>66</v>
      </c>
      <c r="S1281" t="s">
        <v>144</v>
      </c>
      <c r="U1281" t="s">
        <v>42</v>
      </c>
      <c r="V1281" t="s">
        <v>156</v>
      </c>
      <c r="W1281" t="s">
        <v>146</v>
      </c>
      <c r="X1281" s="1">
        <v>37227</v>
      </c>
      <c r="Y1281" t="s">
        <v>156</v>
      </c>
      <c r="Z1281" t="s">
        <v>66</v>
      </c>
      <c r="AA1281" t="s">
        <v>353</v>
      </c>
      <c r="AB1281" t="s">
        <v>148</v>
      </c>
      <c r="AD1281" t="s">
        <v>60</v>
      </c>
      <c r="AE1281">
        <v>0</v>
      </c>
      <c r="AG1281" t="s">
        <v>146</v>
      </c>
      <c r="AH1281" t="s">
        <v>146</v>
      </c>
      <c r="AI1281" t="s">
        <v>146</v>
      </c>
      <c r="AJ1281" t="s">
        <v>146</v>
      </c>
      <c r="AK1281" t="s">
        <v>146</v>
      </c>
      <c r="AL1281" t="s">
        <v>187</v>
      </c>
      <c r="AO1281" t="s">
        <v>136</v>
      </c>
      <c r="AP1281">
        <v>4</v>
      </c>
      <c r="AR1281" t="s">
        <v>164</v>
      </c>
      <c r="AT1281">
        <v>12</v>
      </c>
      <c r="AU1281">
        <v>15</v>
      </c>
      <c r="AW1281" t="s">
        <v>137</v>
      </c>
      <c r="AX1281" t="s">
        <v>138</v>
      </c>
      <c r="AZ1281" t="s">
        <v>42</v>
      </c>
      <c r="BD1281" t="s">
        <v>173</v>
      </c>
      <c r="BF1281">
        <v>-117.429800504952</v>
      </c>
      <c r="BG1281">
        <v>34.1212179194521</v>
      </c>
    </row>
    <row r="1282" spans="1:59" x14ac:dyDescent="0.3">
      <c r="A1282">
        <v>1316</v>
      </c>
      <c r="B1282">
        <v>6359</v>
      </c>
      <c r="C1282" t="s">
        <v>3492</v>
      </c>
      <c r="D1282" t="s">
        <v>3493</v>
      </c>
      <c r="E1282" t="s">
        <v>296</v>
      </c>
      <c r="F1282">
        <v>-117.420706</v>
      </c>
      <c r="G1282">
        <v>34.121276000000002</v>
      </c>
      <c r="H1282" t="s">
        <v>349</v>
      </c>
      <c r="I1282">
        <v>0.6</v>
      </c>
      <c r="J1282">
        <v>4.8</v>
      </c>
      <c r="K1282">
        <v>5.4</v>
      </c>
      <c r="L1282" t="s">
        <v>53</v>
      </c>
      <c r="M1282" t="s">
        <v>129</v>
      </c>
      <c r="N1282" t="s">
        <v>125</v>
      </c>
      <c r="O1282">
        <v>0</v>
      </c>
      <c r="P1282" t="s">
        <v>195</v>
      </c>
      <c r="R1282" t="s">
        <v>66</v>
      </c>
      <c r="S1282" t="s">
        <v>144</v>
      </c>
      <c r="U1282" t="s">
        <v>42</v>
      </c>
      <c r="V1282" t="s">
        <v>157</v>
      </c>
      <c r="W1282" t="s">
        <v>146</v>
      </c>
      <c r="X1282" s="1">
        <v>25569</v>
      </c>
      <c r="Y1282" t="s">
        <v>145</v>
      </c>
      <c r="Z1282" t="s">
        <v>181</v>
      </c>
      <c r="AA1282" t="s">
        <v>1347</v>
      </c>
      <c r="AB1282" t="s">
        <v>148</v>
      </c>
      <c r="AD1282" t="s">
        <v>66</v>
      </c>
      <c r="AE1282">
        <v>0</v>
      </c>
      <c r="AG1282" t="s">
        <v>146</v>
      </c>
      <c r="AH1282" t="s">
        <v>146</v>
      </c>
      <c r="AI1282" t="s">
        <v>146</v>
      </c>
      <c r="AJ1282" t="s">
        <v>146</v>
      </c>
      <c r="AK1282" t="s">
        <v>146</v>
      </c>
      <c r="AL1282" t="s">
        <v>187</v>
      </c>
      <c r="AO1282" t="s">
        <v>136</v>
      </c>
      <c r="AP1282">
        <v>4</v>
      </c>
      <c r="AT1282">
        <v>12</v>
      </c>
      <c r="AU1282">
        <v>25</v>
      </c>
      <c r="AW1282" t="s">
        <v>137</v>
      </c>
      <c r="AX1282" t="s">
        <v>138</v>
      </c>
      <c r="AZ1282" t="s">
        <v>42</v>
      </c>
      <c r="BD1282" t="s">
        <v>173</v>
      </c>
      <c r="BF1282">
        <v>-117.420706</v>
      </c>
      <c r="BG1282">
        <v>34.121276000000002</v>
      </c>
    </row>
    <row r="1283" spans="1:59" x14ac:dyDescent="0.3">
      <c r="A1283">
        <v>1317</v>
      </c>
      <c r="B1283">
        <v>6360</v>
      </c>
      <c r="C1283" t="s">
        <v>3494</v>
      </c>
      <c r="D1283" t="s">
        <v>3495</v>
      </c>
      <c r="E1283" t="s">
        <v>296</v>
      </c>
      <c r="F1283">
        <v>-117.417965</v>
      </c>
      <c r="G1283">
        <v>34.121282000000001</v>
      </c>
      <c r="H1283" t="s">
        <v>349</v>
      </c>
      <c r="I1283">
        <v>1.3</v>
      </c>
      <c r="J1283">
        <v>6.8</v>
      </c>
      <c r="K1283">
        <v>8.1</v>
      </c>
      <c r="L1283" t="s">
        <v>53</v>
      </c>
      <c r="M1283" t="s">
        <v>129</v>
      </c>
      <c r="N1283" t="s">
        <v>214</v>
      </c>
      <c r="O1283">
        <v>0</v>
      </c>
      <c r="P1283" t="s">
        <v>319</v>
      </c>
      <c r="R1283" t="s">
        <v>66</v>
      </c>
      <c r="S1283" t="s">
        <v>127</v>
      </c>
      <c r="U1283" t="s">
        <v>42</v>
      </c>
      <c r="V1283" t="s">
        <v>128</v>
      </c>
      <c r="W1283" t="s">
        <v>129</v>
      </c>
      <c r="X1283" s="1">
        <v>37227</v>
      </c>
      <c r="Y1283" t="s">
        <v>130</v>
      </c>
      <c r="Z1283" t="s">
        <v>66</v>
      </c>
      <c r="AA1283" t="s">
        <v>353</v>
      </c>
      <c r="AB1283" t="s">
        <v>148</v>
      </c>
      <c r="AC1283" t="s">
        <v>183</v>
      </c>
      <c r="AD1283" t="s">
        <v>66</v>
      </c>
      <c r="AE1283">
        <v>0</v>
      </c>
      <c r="AF1283" t="s">
        <v>321</v>
      </c>
      <c r="AG1283" t="s">
        <v>129</v>
      </c>
      <c r="AH1283" t="s">
        <v>129</v>
      </c>
      <c r="AI1283" t="s">
        <v>129</v>
      </c>
      <c r="AJ1283" t="s">
        <v>129</v>
      </c>
      <c r="AK1283" t="s">
        <v>129</v>
      </c>
      <c r="AL1283" t="s">
        <v>187</v>
      </c>
      <c r="AM1283" t="s">
        <v>894</v>
      </c>
      <c r="AO1283" t="s">
        <v>136</v>
      </c>
      <c r="AT1283">
        <v>0</v>
      </c>
      <c r="AU1283">
        <v>0</v>
      </c>
      <c r="AW1283" t="s">
        <v>137</v>
      </c>
      <c r="AX1283" t="s">
        <v>138</v>
      </c>
      <c r="AZ1283" t="s">
        <v>42</v>
      </c>
      <c r="BD1283" t="s">
        <v>173</v>
      </c>
      <c r="BF1283">
        <v>-117.417952125593</v>
      </c>
      <c r="BG1283">
        <v>34.1212606835185</v>
      </c>
    </row>
    <row r="1284" spans="1:59" x14ac:dyDescent="0.3">
      <c r="A1284">
        <v>1318</v>
      </c>
      <c r="B1284">
        <v>6361</v>
      </c>
      <c r="C1284" t="s">
        <v>3496</v>
      </c>
      <c r="D1284" t="s">
        <v>3497</v>
      </c>
      <c r="E1284" t="s">
        <v>296</v>
      </c>
      <c r="F1284">
        <v>-117.41350799999999</v>
      </c>
      <c r="G1284">
        <v>34.121271999999998</v>
      </c>
      <c r="H1284" t="s">
        <v>349</v>
      </c>
      <c r="I1284">
        <v>1.4</v>
      </c>
      <c r="J1284">
        <v>3</v>
      </c>
      <c r="K1284">
        <v>4.4000000000000004</v>
      </c>
      <c r="L1284" t="s">
        <v>31</v>
      </c>
      <c r="M1284" t="s">
        <v>129</v>
      </c>
      <c r="N1284" t="s">
        <v>125</v>
      </c>
      <c r="O1284">
        <v>0</v>
      </c>
      <c r="P1284" t="s">
        <v>319</v>
      </c>
      <c r="R1284" t="s">
        <v>66</v>
      </c>
      <c r="S1284" t="s">
        <v>144</v>
      </c>
      <c r="U1284" t="s">
        <v>42</v>
      </c>
      <c r="V1284" t="s">
        <v>156</v>
      </c>
      <c r="W1284" t="s">
        <v>146</v>
      </c>
      <c r="X1284" s="1">
        <v>25569</v>
      </c>
      <c r="Y1284" t="s">
        <v>145</v>
      </c>
      <c r="Z1284" t="s">
        <v>66</v>
      </c>
      <c r="AA1284" t="s">
        <v>353</v>
      </c>
      <c r="AB1284" t="s">
        <v>148</v>
      </c>
      <c r="AD1284" t="s">
        <v>61</v>
      </c>
      <c r="AE1284">
        <v>0</v>
      </c>
      <c r="AF1284" t="s">
        <v>246</v>
      </c>
      <c r="AG1284" t="s">
        <v>146</v>
      </c>
      <c r="AH1284" t="s">
        <v>146</v>
      </c>
      <c r="AI1284" t="s">
        <v>146</v>
      </c>
      <c r="AJ1284" t="s">
        <v>146</v>
      </c>
      <c r="AK1284" t="s">
        <v>146</v>
      </c>
      <c r="AL1284" t="s">
        <v>187</v>
      </c>
      <c r="AO1284" t="s">
        <v>136</v>
      </c>
      <c r="AP1284">
        <v>4</v>
      </c>
      <c r="AR1284" t="s">
        <v>164</v>
      </c>
      <c r="AT1284">
        <v>8</v>
      </c>
      <c r="AU1284">
        <v>30</v>
      </c>
      <c r="AW1284" t="s">
        <v>137</v>
      </c>
      <c r="AX1284" t="s">
        <v>138</v>
      </c>
      <c r="AZ1284" t="s">
        <v>42</v>
      </c>
      <c r="BD1284" t="s">
        <v>173</v>
      </c>
      <c r="BF1284">
        <v>-117.413080992292</v>
      </c>
      <c r="BG1284">
        <v>34.121202721204099</v>
      </c>
    </row>
    <row r="1285" spans="1:59" x14ac:dyDescent="0.3">
      <c r="A1285">
        <v>1319</v>
      </c>
      <c r="B1285">
        <v>6362</v>
      </c>
      <c r="C1285" t="s">
        <v>3498</v>
      </c>
      <c r="D1285" t="s">
        <v>3499</v>
      </c>
      <c r="E1285" t="s">
        <v>296</v>
      </c>
      <c r="F1285">
        <v>-117.410089</v>
      </c>
      <c r="G1285">
        <v>34.121276999999999</v>
      </c>
      <c r="H1285" t="s">
        <v>349</v>
      </c>
      <c r="I1285">
        <v>3.1</v>
      </c>
      <c r="J1285">
        <v>6.4</v>
      </c>
      <c r="K1285">
        <v>9.5</v>
      </c>
      <c r="L1285" t="s">
        <v>53</v>
      </c>
      <c r="M1285" t="s">
        <v>129</v>
      </c>
      <c r="N1285" t="s">
        <v>125</v>
      </c>
      <c r="O1285">
        <v>0</v>
      </c>
      <c r="P1285" t="s">
        <v>319</v>
      </c>
      <c r="R1285" t="s">
        <v>66</v>
      </c>
      <c r="S1285" t="s">
        <v>144</v>
      </c>
      <c r="U1285" t="s">
        <v>42</v>
      </c>
      <c r="V1285" t="s">
        <v>156</v>
      </c>
      <c r="W1285" t="s">
        <v>146</v>
      </c>
      <c r="X1285" s="1">
        <v>37227</v>
      </c>
      <c r="Y1285" t="s">
        <v>145</v>
      </c>
      <c r="Z1285" t="s">
        <v>181</v>
      </c>
      <c r="AA1285" t="s">
        <v>353</v>
      </c>
      <c r="AB1285" t="s">
        <v>148</v>
      </c>
      <c r="AD1285" t="s">
        <v>66</v>
      </c>
      <c r="AE1285">
        <v>0</v>
      </c>
      <c r="AF1285" t="s">
        <v>392</v>
      </c>
      <c r="AG1285" t="s">
        <v>146</v>
      </c>
      <c r="AH1285" t="s">
        <v>146</v>
      </c>
      <c r="AI1285" t="s">
        <v>146</v>
      </c>
      <c r="AJ1285" t="s">
        <v>146</v>
      </c>
      <c r="AK1285" t="s">
        <v>146</v>
      </c>
      <c r="AL1285" t="s">
        <v>187</v>
      </c>
      <c r="AO1285" t="s">
        <v>136</v>
      </c>
      <c r="AP1285">
        <v>5</v>
      </c>
      <c r="AT1285">
        <v>13</v>
      </c>
      <c r="AU1285">
        <v>30</v>
      </c>
      <c r="AW1285" t="s">
        <v>137</v>
      </c>
      <c r="AX1285" t="s">
        <v>138</v>
      </c>
      <c r="AZ1285" t="s">
        <v>42</v>
      </c>
      <c r="BD1285" t="s">
        <v>173</v>
      </c>
      <c r="BF1285">
        <v>-117.410170539219</v>
      </c>
      <c r="BG1285">
        <v>34.121443979312701</v>
      </c>
    </row>
    <row r="1286" spans="1:59" x14ac:dyDescent="0.3">
      <c r="A1286">
        <v>1320</v>
      </c>
      <c r="B1286">
        <v>6363</v>
      </c>
      <c r="C1286" t="s">
        <v>3500</v>
      </c>
      <c r="D1286" t="s">
        <v>3501</v>
      </c>
      <c r="E1286" t="s">
        <v>201</v>
      </c>
      <c r="F1286">
        <v>-117.404802</v>
      </c>
      <c r="G1286">
        <v>34.121295000000003</v>
      </c>
      <c r="H1286" t="s">
        <v>349</v>
      </c>
      <c r="I1286">
        <v>0.2</v>
      </c>
      <c r="J1286">
        <v>2.9</v>
      </c>
      <c r="K1286">
        <v>3.1</v>
      </c>
      <c r="L1286" t="s">
        <v>53</v>
      </c>
      <c r="M1286" t="s">
        <v>129</v>
      </c>
      <c r="N1286" t="s">
        <v>125</v>
      </c>
      <c r="O1286">
        <v>0</v>
      </c>
      <c r="P1286" t="s">
        <v>319</v>
      </c>
      <c r="Q1286" t="s">
        <v>3058</v>
      </c>
      <c r="R1286" t="s">
        <v>66</v>
      </c>
      <c r="S1286" t="s">
        <v>144</v>
      </c>
      <c r="T1286" t="s">
        <v>66</v>
      </c>
      <c r="U1286" t="s">
        <v>42</v>
      </c>
      <c r="V1286" t="s">
        <v>156</v>
      </c>
      <c r="W1286" t="s">
        <v>146</v>
      </c>
      <c r="X1286" s="1">
        <v>25569</v>
      </c>
      <c r="Y1286" t="s">
        <v>157</v>
      </c>
      <c r="Z1286" t="s">
        <v>181</v>
      </c>
      <c r="AA1286" t="s">
        <v>353</v>
      </c>
      <c r="AB1286" t="s">
        <v>148</v>
      </c>
      <c r="AD1286" t="s">
        <v>66</v>
      </c>
      <c r="AE1286">
        <v>0</v>
      </c>
      <c r="AF1286" t="s">
        <v>1962</v>
      </c>
      <c r="AG1286" t="s">
        <v>129</v>
      </c>
      <c r="AH1286" t="s">
        <v>129</v>
      </c>
      <c r="AI1286" t="s">
        <v>146</v>
      </c>
      <c r="AJ1286" t="s">
        <v>146</v>
      </c>
      <c r="AK1286" t="s">
        <v>146</v>
      </c>
      <c r="AL1286" t="s">
        <v>187</v>
      </c>
      <c r="AM1286" t="s">
        <v>211</v>
      </c>
      <c r="AN1286" t="s">
        <v>217</v>
      </c>
      <c r="AO1286" t="s">
        <v>136</v>
      </c>
      <c r="AP1286">
        <v>6</v>
      </c>
      <c r="AQ1286" t="s">
        <v>151</v>
      </c>
      <c r="AR1286" t="s">
        <v>538</v>
      </c>
      <c r="AS1286" t="s">
        <v>53</v>
      </c>
      <c r="AT1286">
        <v>6</v>
      </c>
      <c r="AU1286">
        <v>50</v>
      </c>
      <c r="AW1286" t="s">
        <v>137</v>
      </c>
      <c r="AX1286" t="s">
        <v>138</v>
      </c>
      <c r="AY1286" t="s">
        <v>53</v>
      </c>
      <c r="AZ1286" t="s">
        <v>42</v>
      </c>
      <c r="BA1286" t="s">
        <v>42</v>
      </c>
      <c r="BD1286" t="s">
        <v>173</v>
      </c>
      <c r="BF1286">
        <v>-117.40434495168201</v>
      </c>
      <c r="BG1286">
        <v>34.121238155888101</v>
      </c>
    </row>
    <row r="1287" spans="1:59" x14ac:dyDescent="0.3">
      <c r="A1287">
        <v>1321</v>
      </c>
      <c r="B1287">
        <v>6364</v>
      </c>
      <c r="C1287" t="s">
        <v>3502</v>
      </c>
      <c r="D1287" t="s">
        <v>3503</v>
      </c>
      <c r="E1287" t="s">
        <v>201</v>
      </c>
      <c r="F1287">
        <v>-117.401066</v>
      </c>
      <c r="G1287">
        <v>34.121276000000002</v>
      </c>
      <c r="H1287" t="s">
        <v>349</v>
      </c>
      <c r="I1287">
        <v>2</v>
      </c>
      <c r="J1287">
        <v>1.7</v>
      </c>
      <c r="K1287">
        <v>3.7</v>
      </c>
      <c r="L1287" t="s">
        <v>53</v>
      </c>
      <c r="M1287" t="s">
        <v>129</v>
      </c>
      <c r="N1287" t="s">
        <v>125</v>
      </c>
      <c r="O1287">
        <v>0</v>
      </c>
      <c r="P1287" t="s">
        <v>319</v>
      </c>
      <c r="R1287" t="s">
        <v>66</v>
      </c>
      <c r="S1287" t="s">
        <v>144</v>
      </c>
      <c r="T1287" t="s">
        <v>42</v>
      </c>
      <c r="U1287" t="s">
        <v>42</v>
      </c>
      <c r="V1287" t="s">
        <v>156</v>
      </c>
      <c r="W1287" t="s">
        <v>146</v>
      </c>
      <c r="X1287" s="1">
        <v>25569</v>
      </c>
      <c r="Y1287" t="s">
        <v>157</v>
      </c>
      <c r="Z1287" t="s">
        <v>181</v>
      </c>
      <c r="AA1287" t="s">
        <v>353</v>
      </c>
      <c r="AB1287" t="s">
        <v>148</v>
      </c>
      <c r="AC1287" t="s">
        <v>245</v>
      </c>
      <c r="AD1287" t="s">
        <v>66</v>
      </c>
      <c r="AE1287">
        <v>0</v>
      </c>
      <c r="AF1287" t="s">
        <v>246</v>
      </c>
      <c r="AG1287" t="s">
        <v>129</v>
      </c>
      <c r="AH1287" t="s">
        <v>129</v>
      </c>
      <c r="AI1287" t="s">
        <v>146</v>
      </c>
      <c r="AJ1287" t="s">
        <v>146</v>
      </c>
      <c r="AK1287" t="s">
        <v>146</v>
      </c>
      <c r="AL1287" t="s">
        <v>187</v>
      </c>
      <c r="AM1287" t="s">
        <v>904</v>
      </c>
      <c r="AO1287" t="s">
        <v>136</v>
      </c>
      <c r="AP1287">
        <v>3</v>
      </c>
      <c r="AQ1287" t="s">
        <v>151</v>
      </c>
      <c r="AR1287" t="s">
        <v>538</v>
      </c>
      <c r="AS1287" t="s">
        <v>53</v>
      </c>
      <c r="AT1287">
        <v>6</v>
      </c>
      <c r="AU1287">
        <v>15</v>
      </c>
      <c r="AW1287" t="s">
        <v>137</v>
      </c>
      <c r="AX1287" t="s">
        <v>138</v>
      </c>
      <c r="AY1287" t="s">
        <v>53</v>
      </c>
      <c r="AZ1287" t="s">
        <v>42</v>
      </c>
      <c r="BA1287" t="s">
        <v>42</v>
      </c>
      <c r="BD1287" t="s">
        <v>173</v>
      </c>
      <c r="BF1287">
        <v>-117.400465184853</v>
      </c>
      <c r="BG1287">
        <v>34.121240471892897</v>
      </c>
    </row>
    <row r="1288" spans="1:59" x14ac:dyDescent="0.3">
      <c r="A1288">
        <v>1322</v>
      </c>
      <c r="B1288">
        <v>6365</v>
      </c>
      <c r="C1288" t="s">
        <v>3504</v>
      </c>
      <c r="D1288" t="s">
        <v>3505</v>
      </c>
      <c r="E1288" t="s">
        <v>201</v>
      </c>
      <c r="F1288">
        <v>-117.396292</v>
      </c>
      <c r="G1288">
        <v>34.121195999999998</v>
      </c>
      <c r="H1288" t="s">
        <v>349</v>
      </c>
      <c r="I1288">
        <v>2.6</v>
      </c>
      <c r="J1288">
        <v>0.8</v>
      </c>
      <c r="K1288">
        <v>3.4</v>
      </c>
      <c r="L1288" t="s">
        <v>31</v>
      </c>
      <c r="M1288" t="s">
        <v>129</v>
      </c>
      <c r="N1288" t="s">
        <v>235</v>
      </c>
      <c r="O1288">
        <v>0</v>
      </c>
      <c r="P1288" t="s">
        <v>319</v>
      </c>
      <c r="R1288" t="s">
        <v>155</v>
      </c>
      <c r="S1288" t="s">
        <v>144</v>
      </c>
      <c r="T1288" t="s">
        <v>202</v>
      </c>
      <c r="U1288" t="s">
        <v>21</v>
      </c>
      <c r="V1288" t="s">
        <v>156</v>
      </c>
      <c r="W1288" t="s">
        <v>146</v>
      </c>
      <c r="X1288" s="1">
        <v>37227</v>
      </c>
      <c r="Y1288" t="s">
        <v>157</v>
      </c>
      <c r="Z1288" t="s">
        <v>203</v>
      </c>
      <c r="AA1288" t="s">
        <v>353</v>
      </c>
      <c r="AB1288" t="s">
        <v>204</v>
      </c>
      <c r="AC1288" t="s">
        <v>133</v>
      </c>
      <c r="AD1288" t="s">
        <v>60</v>
      </c>
      <c r="AE1288">
        <v>0</v>
      </c>
      <c r="AG1288" t="s">
        <v>129</v>
      </c>
      <c r="AH1288" t="s">
        <v>129</v>
      </c>
      <c r="AI1288" t="s">
        <v>146</v>
      </c>
      <c r="AJ1288" t="s">
        <v>146</v>
      </c>
      <c r="AK1288" t="s">
        <v>146</v>
      </c>
      <c r="AL1288" t="s">
        <v>187</v>
      </c>
      <c r="AM1288" t="s">
        <v>3506</v>
      </c>
      <c r="AO1288" t="s">
        <v>136</v>
      </c>
      <c r="AP1288">
        <v>6</v>
      </c>
      <c r="AQ1288" t="s">
        <v>164</v>
      </c>
      <c r="AR1288" t="s">
        <v>164</v>
      </c>
      <c r="AS1288" t="s">
        <v>53</v>
      </c>
      <c r="AT1288">
        <v>8</v>
      </c>
      <c r="AU1288">
        <v>17</v>
      </c>
      <c r="AW1288" t="s">
        <v>137</v>
      </c>
      <c r="AX1288" t="s">
        <v>138</v>
      </c>
      <c r="AY1288" t="s">
        <v>53</v>
      </c>
      <c r="AZ1288" t="s">
        <v>42</v>
      </c>
      <c r="BA1288" t="s">
        <v>42</v>
      </c>
      <c r="BD1288" t="s">
        <v>173</v>
      </c>
      <c r="BF1288">
        <v>-117.396165399865</v>
      </c>
      <c r="BG1288">
        <v>34.121213763793698</v>
      </c>
    </row>
    <row r="1289" spans="1:59" x14ac:dyDescent="0.3">
      <c r="A1289">
        <v>1323</v>
      </c>
      <c r="B1289">
        <v>6366</v>
      </c>
      <c r="C1289" t="s">
        <v>3507</v>
      </c>
      <c r="D1289" t="s">
        <v>3508</v>
      </c>
      <c r="E1289" t="s">
        <v>201</v>
      </c>
      <c r="F1289">
        <v>-117.391322</v>
      </c>
      <c r="G1289">
        <v>34.121282000000001</v>
      </c>
      <c r="H1289" t="s">
        <v>349</v>
      </c>
      <c r="I1289">
        <v>1.3</v>
      </c>
      <c r="J1289">
        <v>1</v>
      </c>
      <c r="K1289">
        <v>2.2999999999999998</v>
      </c>
      <c r="L1289" t="s">
        <v>31</v>
      </c>
      <c r="M1289" t="s">
        <v>129</v>
      </c>
      <c r="N1289" t="s">
        <v>235</v>
      </c>
      <c r="O1289">
        <v>0</v>
      </c>
      <c r="P1289" t="s">
        <v>319</v>
      </c>
      <c r="S1289" t="s">
        <v>144</v>
      </c>
      <c r="T1289" t="s">
        <v>202</v>
      </c>
      <c r="U1289" t="s">
        <v>28</v>
      </c>
      <c r="V1289" t="s">
        <v>145</v>
      </c>
      <c r="W1289" t="s">
        <v>146</v>
      </c>
      <c r="X1289" s="1">
        <v>37227</v>
      </c>
      <c r="Y1289" t="s">
        <v>145</v>
      </c>
      <c r="Z1289" t="s">
        <v>203</v>
      </c>
      <c r="AA1289" t="s">
        <v>353</v>
      </c>
      <c r="AB1289" t="s">
        <v>204</v>
      </c>
      <c r="AC1289" t="s">
        <v>331</v>
      </c>
      <c r="AD1289" t="s">
        <v>59</v>
      </c>
      <c r="AE1289">
        <v>0</v>
      </c>
      <c r="AG1289" t="s">
        <v>146</v>
      </c>
      <c r="AH1289" t="s">
        <v>146</v>
      </c>
      <c r="AI1289" t="s">
        <v>146</v>
      </c>
      <c r="AJ1289" t="s">
        <v>146</v>
      </c>
      <c r="AK1289" t="s">
        <v>146</v>
      </c>
      <c r="AL1289" t="s">
        <v>187</v>
      </c>
      <c r="AO1289" t="s">
        <v>136</v>
      </c>
      <c r="AP1289">
        <v>5</v>
      </c>
      <c r="AQ1289" t="s">
        <v>164</v>
      </c>
      <c r="AR1289" t="s">
        <v>164</v>
      </c>
      <c r="AS1289" t="s">
        <v>53</v>
      </c>
      <c r="AT1289">
        <v>8</v>
      </c>
      <c r="AU1289">
        <v>25</v>
      </c>
      <c r="AW1289" t="s">
        <v>137</v>
      </c>
      <c r="AX1289" t="s">
        <v>138</v>
      </c>
      <c r="AY1289" t="s">
        <v>53</v>
      </c>
      <c r="AZ1289" t="s">
        <v>42</v>
      </c>
      <c r="BA1289" t="s">
        <v>42</v>
      </c>
      <c r="BD1289" t="s">
        <v>173</v>
      </c>
      <c r="BF1289">
        <v>-117.391322</v>
      </c>
      <c r="BG1289">
        <v>34.121282000000001</v>
      </c>
    </row>
    <row r="1290" spans="1:59" x14ac:dyDescent="0.3">
      <c r="A1290">
        <v>1324</v>
      </c>
      <c r="B1290">
        <v>6367</v>
      </c>
      <c r="C1290" t="s">
        <v>3509</v>
      </c>
      <c r="D1290" t="s">
        <v>3510</v>
      </c>
      <c r="E1290" t="s">
        <v>201</v>
      </c>
      <c r="F1290">
        <v>-117.382998</v>
      </c>
      <c r="G1290">
        <v>34.121290000000002</v>
      </c>
      <c r="H1290" t="s">
        <v>349</v>
      </c>
      <c r="I1290">
        <v>2.1</v>
      </c>
      <c r="J1290">
        <v>2</v>
      </c>
      <c r="K1290">
        <v>4.0999999999999996</v>
      </c>
      <c r="L1290" t="s">
        <v>37</v>
      </c>
      <c r="M1290" t="s">
        <v>129</v>
      </c>
      <c r="N1290" t="s">
        <v>235</v>
      </c>
      <c r="O1290">
        <v>0</v>
      </c>
      <c r="P1290" t="s">
        <v>319</v>
      </c>
      <c r="R1290" t="s">
        <v>66</v>
      </c>
      <c r="S1290" t="s">
        <v>144</v>
      </c>
      <c r="T1290" t="s">
        <v>42</v>
      </c>
      <c r="U1290" t="s">
        <v>42</v>
      </c>
      <c r="V1290" t="s">
        <v>156</v>
      </c>
      <c r="W1290" t="s">
        <v>146</v>
      </c>
      <c r="X1290" s="1">
        <v>37227</v>
      </c>
      <c r="Y1290" t="s">
        <v>157</v>
      </c>
      <c r="Z1290" t="s">
        <v>131</v>
      </c>
      <c r="AA1290" t="s">
        <v>353</v>
      </c>
      <c r="AB1290" t="s">
        <v>148</v>
      </c>
      <c r="AC1290" t="s">
        <v>133</v>
      </c>
      <c r="AD1290" t="s">
        <v>66</v>
      </c>
      <c r="AE1290">
        <v>0</v>
      </c>
      <c r="AF1290" t="s">
        <v>246</v>
      </c>
      <c r="AG1290" t="s">
        <v>129</v>
      </c>
      <c r="AH1290" t="s">
        <v>129</v>
      </c>
      <c r="AI1290" t="s">
        <v>146</v>
      </c>
      <c r="AJ1290" t="s">
        <v>146</v>
      </c>
      <c r="AK1290" t="s">
        <v>146</v>
      </c>
      <c r="AL1290" t="s">
        <v>150</v>
      </c>
      <c r="AM1290" t="s">
        <v>1369</v>
      </c>
      <c r="AO1290" t="s">
        <v>136</v>
      </c>
      <c r="AP1290">
        <v>5</v>
      </c>
      <c r="AQ1290" t="s">
        <v>151</v>
      </c>
      <c r="AR1290" t="s">
        <v>152</v>
      </c>
      <c r="AS1290" t="s">
        <v>53</v>
      </c>
      <c r="AT1290">
        <v>5</v>
      </c>
      <c r="AU1290">
        <v>50</v>
      </c>
      <c r="AV1290" t="s">
        <v>150</v>
      </c>
      <c r="AW1290" t="s">
        <v>137</v>
      </c>
      <c r="AX1290" t="s">
        <v>138</v>
      </c>
      <c r="AY1290" t="s">
        <v>53</v>
      </c>
      <c r="AZ1290" t="s">
        <v>42</v>
      </c>
      <c r="BA1290" t="s">
        <v>42</v>
      </c>
      <c r="BD1290" t="s">
        <v>173</v>
      </c>
      <c r="BF1290">
        <v>-117.383003363988</v>
      </c>
      <c r="BG1290">
        <v>34.121232267719598</v>
      </c>
    </row>
    <row r="1291" spans="1:59" x14ac:dyDescent="0.3">
      <c r="A1291">
        <v>1325</v>
      </c>
      <c r="B1291">
        <v>6368</v>
      </c>
      <c r="C1291" t="s">
        <v>3511</v>
      </c>
      <c r="D1291" t="s">
        <v>3512</v>
      </c>
      <c r="E1291" t="s">
        <v>201</v>
      </c>
      <c r="F1291">
        <v>-117.378705</v>
      </c>
      <c r="G1291">
        <v>34.121276999999999</v>
      </c>
      <c r="H1291" t="s">
        <v>349</v>
      </c>
      <c r="I1291">
        <v>4.3</v>
      </c>
      <c r="J1291">
        <v>4.2</v>
      </c>
      <c r="K1291">
        <v>8.5</v>
      </c>
      <c r="L1291" t="s">
        <v>31</v>
      </c>
      <c r="M1291" t="s">
        <v>129</v>
      </c>
      <c r="N1291" t="s">
        <v>235</v>
      </c>
      <c r="O1291">
        <v>0</v>
      </c>
      <c r="P1291" t="s">
        <v>319</v>
      </c>
      <c r="S1291" t="s">
        <v>144</v>
      </c>
      <c r="T1291" t="s">
        <v>202</v>
      </c>
      <c r="U1291" t="s">
        <v>28</v>
      </c>
      <c r="V1291" t="s">
        <v>156</v>
      </c>
      <c r="W1291" t="s">
        <v>146</v>
      </c>
      <c r="X1291" s="1">
        <v>37227</v>
      </c>
      <c r="Y1291" t="s">
        <v>145</v>
      </c>
      <c r="Z1291" t="s">
        <v>203</v>
      </c>
      <c r="AA1291" t="s">
        <v>353</v>
      </c>
      <c r="AB1291" t="s">
        <v>204</v>
      </c>
      <c r="AC1291" t="s">
        <v>133</v>
      </c>
      <c r="AD1291" t="s">
        <v>59</v>
      </c>
      <c r="AE1291">
        <v>0</v>
      </c>
      <c r="AG1291" t="s">
        <v>146</v>
      </c>
      <c r="AH1291" t="s">
        <v>146</v>
      </c>
      <c r="AI1291" t="s">
        <v>146</v>
      </c>
      <c r="AJ1291" t="s">
        <v>146</v>
      </c>
      <c r="AK1291" t="s">
        <v>146</v>
      </c>
      <c r="AL1291" t="s">
        <v>150</v>
      </c>
      <c r="AO1291" t="s">
        <v>136</v>
      </c>
      <c r="AP1291">
        <v>5</v>
      </c>
      <c r="AQ1291" t="s">
        <v>164</v>
      </c>
      <c r="AR1291" t="s">
        <v>164</v>
      </c>
      <c r="AS1291" t="s">
        <v>152</v>
      </c>
      <c r="AT1291">
        <v>8</v>
      </c>
      <c r="AU1291">
        <v>30</v>
      </c>
      <c r="AV1291" t="s">
        <v>150</v>
      </c>
      <c r="AW1291" t="s">
        <v>37</v>
      </c>
      <c r="AX1291" t="s">
        <v>138</v>
      </c>
      <c r="AY1291" t="s">
        <v>53</v>
      </c>
      <c r="AZ1291" t="s">
        <v>42</v>
      </c>
      <c r="BA1291" t="s">
        <v>42</v>
      </c>
      <c r="BD1291" t="s">
        <v>173</v>
      </c>
      <c r="BF1291">
        <v>-117.37795827294499</v>
      </c>
      <c r="BG1291">
        <v>34.1212414724355</v>
      </c>
    </row>
    <row r="1292" spans="1:59" x14ac:dyDescent="0.3">
      <c r="A1292">
        <v>1326</v>
      </c>
      <c r="B1292">
        <v>83</v>
      </c>
      <c r="C1292" t="s">
        <v>3513</v>
      </c>
      <c r="D1292" t="s">
        <v>3514</v>
      </c>
      <c r="E1292" t="s">
        <v>201</v>
      </c>
      <c r="F1292">
        <v>-117.36966</v>
      </c>
      <c r="G1292">
        <v>34.121290999999999</v>
      </c>
      <c r="H1292" t="s">
        <v>349</v>
      </c>
      <c r="I1292">
        <v>14.4</v>
      </c>
      <c r="J1292">
        <v>8.3000000000000007</v>
      </c>
      <c r="K1292">
        <v>22.7</v>
      </c>
      <c r="L1292" t="s">
        <v>33</v>
      </c>
      <c r="M1292" t="s">
        <v>129</v>
      </c>
      <c r="O1292">
        <v>0</v>
      </c>
      <c r="P1292" t="s">
        <v>319</v>
      </c>
      <c r="S1292" t="s">
        <v>144</v>
      </c>
      <c r="T1292" t="s">
        <v>42</v>
      </c>
      <c r="U1292" t="s">
        <v>42</v>
      </c>
      <c r="V1292" t="s">
        <v>145</v>
      </c>
      <c r="W1292" t="s">
        <v>146</v>
      </c>
      <c r="X1292" s="1">
        <v>37227</v>
      </c>
      <c r="Y1292" t="s">
        <v>145</v>
      </c>
      <c r="Z1292" t="s">
        <v>131</v>
      </c>
      <c r="AA1292" t="s">
        <v>353</v>
      </c>
      <c r="AB1292" t="s">
        <v>148</v>
      </c>
      <c r="AC1292" t="s">
        <v>133</v>
      </c>
      <c r="AD1292" t="s">
        <v>60</v>
      </c>
      <c r="AE1292">
        <v>0</v>
      </c>
      <c r="AF1292" t="s">
        <v>221</v>
      </c>
      <c r="AG1292" t="s">
        <v>146</v>
      </c>
      <c r="AH1292" t="s">
        <v>146</v>
      </c>
      <c r="AI1292" t="s">
        <v>146</v>
      </c>
      <c r="AJ1292" t="s">
        <v>146</v>
      </c>
      <c r="AK1292" t="s">
        <v>146</v>
      </c>
      <c r="AL1292" t="s">
        <v>159</v>
      </c>
      <c r="AN1292" t="s">
        <v>222</v>
      </c>
      <c r="AO1292" t="s">
        <v>136</v>
      </c>
      <c r="AP1292">
        <v>4</v>
      </c>
      <c r="AQ1292" t="s">
        <v>151</v>
      </c>
      <c r="AR1292" t="s">
        <v>164</v>
      </c>
      <c r="AS1292" t="s">
        <v>53</v>
      </c>
      <c r="AT1292">
        <v>13</v>
      </c>
      <c r="AU1292">
        <v>40</v>
      </c>
      <c r="AW1292" t="s">
        <v>137</v>
      </c>
      <c r="AX1292" t="s">
        <v>138</v>
      </c>
      <c r="AY1292" t="s">
        <v>53</v>
      </c>
      <c r="AZ1292" t="s">
        <v>42</v>
      </c>
      <c r="BA1292" t="s">
        <v>42</v>
      </c>
      <c r="BD1292" t="s">
        <v>224</v>
      </c>
      <c r="BF1292">
        <v>-117.369215289778</v>
      </c>
      <c r="BG1292">
        <v>34.121272792134803</v>
      </c>
    </row>
    <row r="1293" spans="1:59" x14ac:dyDescent="0.3">
      <c r="A1293">
        <v>1327</v>
      </c>
      <c r="B1293">
        <v>6370</v>
      </c>
      <c r="C1293" t="s">
        <v>3515</v>
      </c>
      <c r="D1293" t="s">
        <v>3516</v>
      </c>
      <c r="E1293" t="s">
        <v>201</v>
      </c>
      <c r="F1293">
        <v>-117.36632899999999</v>
      </c>
      <c r="G1293">
        <v>34.121293000000001</v>
      </c>
      <c r="H1293" t="s">
        <v>349</v>
      </c>
      <c r="I1293">
        <v>8.9</v>
      </c>
      <c r="J1293">
        <v>1.6</v>
      </c>
      <c r="K1293">
        <v>10.5</v>
      </c>
      <c r="L1293" t="s">
        <v>31</v>
      </c>
      <c r="M1293" t="s">
        <v>129</v>
      </c>
      <c r="N1293" t="s">
        <v>125</v>
      </c>
      <c r="O1293">
        <v>0</v>
      </c>
      <c r="P1293" t="s">
        <v>319</v>
      </c>
      <c r="R1293" t="s">
        <v>66</v>
      </c>
      <c r="S1293" t="s">
        <v>144</v>
      </c>
      <c r="T1293" t="s">
        <v>202</v>
      </c>
      <c r="U1293" t="s">
        <v>28</v>
      </c>
      <c r="V1293" t="s">
        <v>157</v>
      </c>
      <c r="W1293" t="s">
        <v>146</v>
      </c>
      <c r="X1293" s="1">
        <v>37227</v>
      </c>
      <c r="Y1293" t="s">
        <v>145</v>
      </c>
      <c r="Z1293" t="s">
        <v>203</v>
      </c>
      <c r="AB1293" t="s">
        <v>204</v>
      </c>
      <c r="AC1293" t="s">
        <v>133</v>
      </c>
      <c r="AD1293" t="s">
        <v>59</v>
      </c>
      <c r="AE1293">
        <v>0</v>
      </c>
      <c r="AG1293" t="s">
        <v>146</v>
      </c>
      <c r="AH1293" t="s">
        <v>146</v>
      </c>
      <c r="AI1293" t="s">
        <v>146</v>
      </c>
      <c r="AJ1293" t="s">
        <v>146</v>
      </c>
      <c r="AK1293" t="s">
        <v>146</v>
      </c>
      <c r="AL1293" t="s">
        <v>187</v>
      </c>
      <c r="AO1293" t="s">
        <v>136</v>
      </c>
      <c r="AP1293">
        <v>4</v>
      </c>
      <c r="AQ1293" t="s">
        <v>164</v>
      </c>
      <c r="AR1293" t="s">
        <v>164</v>
      </c>
      <c r="AS1293" t="s">
        <v>171</v>
      </c>
      <c r="AT1293">
        <v>12</v>
      </c>
      <c r="AU1293">
        <v>50</v>
      </c>
      <c r="AW1293" t="s">
        <v>37</v>
      </c>
      <c r="AX1293" t="s">
        <v>138</v>
      </c>
      <c r="AY1293" t="s">
        <v>53</v>
      </c>
      <c r="AZ1293" t="s">
        <v>42</v>
      </c>
      <c r="BA1293" t="s">
        <v>42</v>
      </c>
      <c r="BD1293" t="s">
        <v>173</v>
      </c>
      <c r="BF1293">
        <v>-117.36632899999999</v>
      </c>
      <c r="BG1293">
        <v>34.121293000000001</v>
      </c>
    </row>
    <row r="1294" spans="1:59" x14ac:dyDescent="0.3">
      <c r="A1294">
        <v>1328</v>
      </c>
      <c r="B1294">
        <v>6371</v>
      </c>
      <c r="C1294" t="s">
        <v>3517</v>
      </c>
      <c r="D1294" t="s">
        <v>3518</v>
      </c>
      <c r="E1294" t="s">
        <v>201</v>
      </c>
      <c r="F1294">
        <v>-117.361205</v>
      </c>
      <c r="G1294">
        <v>34.121298000000003</v>
      </c>
      <c r="H1294" t="s">
        <v>349</v>
      </c>
      <c r="I1294">
        <v>2.7</v>
      </c>
      <c r="J1294">
        <v>2.2999999999999998</v>
      </c>
      <c r="K1294">
        <v>5</v>
      </c>
      <c r="L1294" t="s">
        <v>31</v>
      </c>
      <c r="M1294" t="s">
        <v>129</v>
      </c>
      <c r="N1294" t="s">
        <v>125</v>
      </c>
      <c r="O1294">
        <v>0</v>
      </c>
      <c r="P1294" t="s">
        <v>319</v>
      </c>
      <c r="S1294" t="s">
        <v>144</v>
      </c>
      <c r="T1294" t="s">
        <v>202</v>
      </c>
      <c r="U1294" t="s">
        <v>21</v>
      </c>
      <c r="V1294" t="s">
        <v>156</v>
      </c>
      <c r="W1294" t="s">
        <v>146</v>
      </c>
      <c r="X1294" s="1">
        <v>25569</v>
      </c>
      <c r="Y1294" t="s">
        <v>145</v>
      </c>
      <c r="Z1294" t="s">
        <v>203</v>
      </c>
      <c r="AA1294" t="s">
        <v>353</v>
      </c>
      <c r="AB1294" t="s">
        <v>204</v>
      </c>
      <c r="AC1294" t="s">
        <v>133</v>
      </c>
      <c r="AD1294" t="s">
        <v>59</v>
      </c>
      <c r="AE1294">
        <v>0</v>
      </c>
      <c r="AF1294" t="s">
        <v>346</v>
      </c>
      <c r="AG1294" t="s">
        <v>146</v>
      </c>
      <c r="AH1294" t="s">
        <v>146</v>
      </c>
      <c r="AI1294" t="s">
        <v>146</v>
      </c>
      <c r="AJ1294" t="s">
        <v>146</v>
      </c>
      <c r="AK1294" t="s">
        <v>146</v>
      </c>
      <c r="AL1294" t="s">
        <v>187</v>
      </c>
      <c r="AO1294" t="s">
        <v>136</v>
      </c>
      <c r="AP1294">
        <v>6</v>
      </c>
      <c r="AQ1294" t="s">
        <v>164</v>
      </c>
      <c r="AR1294" t="s">
        <v>164</v>
      </c>
      <c r="AS1294" t="s">
        <v>53</v>
      </c>
      <c r="AT1294">
        <v>9</v>
      </c>
      <c r="AU1294">
        <v>20</v>
      </c>
      <c r="AW1294" t="s">
        <v>137</v>
      </c>
      <c r="AX1294" t="s">
        <v>138</v>
      </c>
      <c r="AY1294" t="s">
        <v>53</v>
      </c>
      <c r="AZ1294" t="s">
        <v>42</v>
      </c>
      <c r="BA1294" t="s">
        <v>42</v>
      </c>
      <c r="BD1294" t="s">
        <v>173</v>
      </c>
      <c r="BF1294">
        <v>-117.361205</v>
      </c>
      <c r="BG1294">
        <v>34.121298000000003</v>
      </c>
    </row>
    <row r="1295" spans="1:59" x14ac:dyDescent="0.3">
      <c r="A1295">
        <v>1329</v>
      </c>
      <c r="B1295">
        <v>6372</v>
      </c>
      <c r="C1295" t="s">
        <v>3519</v>
      </c>
      <c r="D1295" t="s">
        <v>3520</v>
      </c>
      <c r="E1295" t="s">
        <v>201</v>
      </c>
      <c r="F1295">
        <v>-117.357196</v>
      </c>
      <c r="G1295">
        <v>34.121290000000002</v>
      </c>
      <c r="H1295" t="s">
        <v>349</v>
      </c>
      <c r="I1295">
        <v>2</v>
      </c>
      <c r="J1295">
        <v>3</v>
      </c>
      <c r="K1295">
        <v>5</v>
      </c>
      <c r="L1295" t="s">
        <v>31</v>
      </c>
      <c r="M1295" t="s">
        <v>129</v>
      </c>
      <c r="N1295" t="s">
        <v>125</v>
      </c>
      <c r="O1295">
        <v>0</v>
      </c>
      <c r="P1295" t="s">
        <v>319</v>
      </c>
      <c r="R1295" t="s">
        <v>66</v>
      </c>
      <c r="S1295" t="s">
        <v>144</v>
      </c>
      <c r="T1295" t="s">
        <v>202</v>
      </c>
      <c r="U1295" t="s">
        <v>28</v>
      </c>
      <c r="V1295" t="s">
        <v>157</v>
      </c>
      <c r="W1295" t="s">
        <v>146</v>
      </c>
      <c r="X1295" s="1">
        <v>37227</v>
      </c>
      <c r="Y1295" t="s">
        <v>145</v>
      </c>
      <c r="Z1295" t="s">
        <v>203</v>
      </c>
      <c r="AA1295" t="s">
        <v>353</v>
      </c>
      <c r="AB1295" t="s">
        <v>204</v>
      </c>
      <c r="AC1295" t="s">
        <v>133</v>
      </c>
      <c r="AD1295" t="s">
        <v>59</v>
      </c>
      <c r="AE1295">
        <v>0</v>
      </c>
      <c r="AG1295" t="s">
        <v>146</v>
      </c>
      <c r="AH1295" t="s">
        <v>146</v>
      </c>
      <c r="AI1295" t="s">
        <v>146</v>
      </c>
      <c r="AJ1295" t="s">
        <v>146</v>
      </c>
      <c r="AK1295" t="s">
        <v>146</v>
      </c>
      <c r="AL1295" t="s">
        <v>187</v>
      </c>
      <c r="AO1295" t="s">
        <v>136</v>
      </c>
      <c r="AP1295">
        <v>4</v>
      </c>
      <c r="AQ1295" t="s">
        <v>164</v>
      </c>
      <c r="AR1295" t="s">
        <v>164</v>
      </c>
      <c r="AS1295" t="s">
        <v>53</v>
      </c>
      <c r="AT1295">
        <v>12</v>
      </c>
      <c r="AU1295">
        <v>25</v>
      </c>
      <c r="AW1295" t="s">
        <v>137</v>
      </c>
      <c r="AX1295" t="s">
        <v>138</v>
      </c>
      <c r="AY1295" t="s">
        <v>53</v>
      </c>
      <c r="AZ1295" t="s">
        <v>42</v>
      </c>
      <c r="BA1295" t="s">
        <v>42</v>
      </c>
      <c r="BD1295" t="s">
        <v>173</v>
      </c>
      <c r="BF1295">
        <v>-117.356698181909</v>
      </c>
      <c r="BG1295">
        <v>34.1212633543321</v>
      </c>
    </row>
    <row r="1296" spans="1:59" x14ac:dyDescent="0.3">
      <c r="A1296">
        <v>1330</v>
      </c>
      <c r="B1296">
        <v>6373</v>
      </c>
      <c r="C1296" t="s">
        <v>3521</v>
      </c>
      <c r="D1296" t="s">
        <v>3522</v>
      </c>
      <c r="E1296" t="s">
        <v>201</v>
      </c>
      <c r="F1296">
        <v>-117.352805</v>
      </c>
      <c r="G1296">
        <v>34.121285999999998</v>
      </c>
      <c r="H1296" t="s">
        <v>349</v>
      </c>
      <c r="I1296">
        <v>1.3</v>
      </c>
      <c r="J1296">
        <v>4.7</v>
      </c>
      <c r="K1296">
        <v>6</v>
      </c>
      <c r="L1296" t="s">
        <v>53</v>
      </c>
      <c r="M1296" t="s">
        <v>129</v>
      </c>
      <c r="N1296" t="s">
        <v>125</v>
      </c>
      <c r="O1296">
        <v>0</v>
      </c>
      <c r="P1296" t="s">
        <v>319</v>
      </c>
      <c r="S1296" t="s">
        <v>144</v>
      </c>
      <c r="T1296" t="s">
        <v>42</v>
      </c>
      <c r="U1296" t="s">
        <v>42</v>
      </c>
      <c r="V1296" t="s">
        <v>156</v>
      </c>
      <c r="W1296" t="s">
        <v>146</v>
      </c>
      <c r="X1296" s="1">
        <v>37227</v>
      </c>
      <c r="Y1296" t="s">
        <v>145</v>
      </c>
      <c r="Z1296" t="s">
        <v>170</v>
      </c>
      <c r="AA1296" t="s">
        <v>353</v>
      </c>
      <c r="AB1296" t="s">
        <v>148</v>
      </c>
      <c r="AC1296" t="s">
        <v>133</v>
      </c>
      <c r="AD1296" t="s">
        <v>66</v>
      </c>
      <c r="AE1296">
        <v>0</v>
      </c>
      <c r="AF1296" t="s">
        <v>350</v>
      </c>
      <c r="AG1296" t="s">
        <v>146</v>
      </c>
      <c r="AH1296" t="s">
        <v>146</v>
      </c>
      <c r="AI1296" t="s">
        <v>146</v>
      </c>
      <c r="AJ1296" t="s">
        <v>146</v>
      </c>
      <c r="AK1296" t="s">
        <v>146</v>
      </c>
      <c r="AL1296" t="s">
        <v>135</v>
      </c>
      <c r="AN1296" t="s">
        <v>642</v>
      </c>
      <c r="AO1296" t="s">
        <v>136</v>
      </c>
      <c r="AP1296">
        <v>3</v>
      </c>
      <c r="AQ1296" t="s">
        <v>151</v>
      </c>
      <c r="AR1296" t="s">
        <v>538</v>
      </c>
      <c r="AS1296" t="s">
        <v>53</v>
      </c>
      <c r="AT1296">
        <v>12</v>
      </c>
      <c r="AU1296">
        <v>50</v>
      </c>
      <c r="AW1296" t="s">
        <v>137</v>
      </c>
      <c r="AX1296" t="s">
        <v>138</v>
      </c>
      <c r="AY1296" t="s">
        <v>53</v>
      </c>
      <c r="AZ1296" t="s">
        <v>42</v>
      </c>
      <c r="BA1296" t="s">
        <v>42</v>
      </c>
      <c r="BD1296" t="s">
        <v>173</v>
      </c>
      <c r="BF1296">
        <v>-117.35245738544999</v>
      </c>
      <c r="BG1296">
        <v>34.121264683248498</v>
      </c>
    </row>
    <row r="1297" spans="1:59" x14ac:dyDescent="0.3">
      <c r="A1297">
        <v>1331</v>
      </c>
      <c r="B1297">
        <v>6374</v>
      </c>
      <c r="C1297" t="s">
        <v>3523</v>
      </c>
      <c r="D1297" t="s">
        <v>3524</v>
      </c>
      <c r="E1297" t="s">
        <v>201</v>
      </c>
      <c r="F1297">
        <v>-117.349102</v>
      </c>
      <c r="G1297">
        <v>34.121301000000003</v>
      </c>
      <c r="H1297" t="s">
        <v>349</v>
      </c>
      <c r="I1297">
        <v>4</v>
      </c>
      <c r="J1297">
        <v>4.4000000000000004</v>
      </c>
      <c r="K1297">
        <v>8.4</v>
      </c>
      <c r="L1297" t="s">
        <v>37</v>
      </c>
      <c r="M1297" t="s">
        <v>129</v>
      </c>
      <c r="N1297" t="s">
        <v>125</v>
      </c>
      <c r="O1297">
        <v>0</v>
      </c>
      <c r="P1297" t="s">
        <v>319</v>
      </c>
      <c r="S1297" t="s">
        <v>144</v>
      </c>
      <c r="T1297" t="s">
        <v>42</v>
      </c>
      <c r="U1297" t="s">
        <v>42</v>
      </c>
      <c r="V1297" t="s">
        <v>156</v>
      </c>
      <c r="W1297" t="s">
        <v>146</v>
      </c>
      <c r="X1297" s="1">
        <v>37227</v>
      </c>
      <c r="Y1297" t="s">
        <v>145</v>
      </c>
      <c r="Z1297" t="s">
        <v>170</v>
      </c>
      <c r="AA1297" t="s">
        <v>353</v>
      </c>
      <c r="AB1297" t="s">
        <v>148</v>
      </c>
      <c r="AC1297" t="s">
        <v>133</v>
      </c>
      <c r="AD1297" t="s">
        <v>61</v>
      </c>
      <c r="AE1297">
        <v>0</v>
      </c>
      <c r="AG1297" t="s">
        <v>146</v>
      </c>
      <c r="AH1297" t="s">
        <v>146</v>
      </c>
      <c r="AI1297" t="s">
        <v>146</v>
      </c>
      <c r="AJ1297" t="s">
        <v>146</v>
      </c>
      <c r="AK1297" t="s">
        <v>146</v>
      </c>
      <c r="AL1297" t="s">
        <v>135</v>
      </c>
      <c r="AN1297" t="s">
        <v>642</v>
      </c>
      <c r="AO1297" t="s">
        <v>136</v>
      </c>
      <c r="AP1297">
        <v>3</v>
      </c>
      <c r="AQ1297" t="s">
        <v>151</v>
      </c>
      <c r="AR1297" t="s">
        <v>152</v>
      </c>
      <c r="AS1297" t="s">
        <v>53</v>
      </c>
      <c r="AT1297">
        <v>12</v>
      </c>
      <c r="AU1297">
        <v>50</v>
      </c>
      <c r="AW1297" t="s">
        <v>137</v>
      </c>
      <c r="AX1297" t="s">
        <v>138</v>
      </c>
      <c r="AY1297" t="s">
        <v>53</v>
      </c>
      <c r="AZ1297" t="s">
        <v>42</v>
      </c>
      <c r="BA1297" t="s">
        <v>42</v>
      </c>
      <c r="BD1297" t="s">
        <v>173</v>
      </c>
      <c r="BF1297">
        <v>-117.349168518751</v>
      </c>
      <c r="BG1297">
        <v>34.121261919743503</v>
      </c>
    </row>
    <row r="1298" spans="1:59" x14ac:dyDescent="0.3">
      <c r="A1298">
        <v>1332</v>
      </c>
      <c r="B1298">
        <v>6375</v>
      </c>
      <c r="C1298" t="s">
        <v>3525</v>
      </c>
      <c r="D1298" t="s">
        <v>3526</v>
      </c>
      <c r="E1298" t="s">
        <v>180</v>
      </c>
      <c r="F1298">
        <v>-117.330719</v>
      </c>
      <c r="G1298">
        <v>34.121239000000003</v>
      </c>
      <c r="H1298" t="s">
        <v>349</v>
      </c>
      <c r="I1298">
        <v>5.3</v>
      </c>
      <c r="J1298">
        <v>4.0999999999999996</v>
      </c>
      <c r="K1298">
        <v>9.4</v>
      </c>
      <c r="L1298" t="s">
        <v>31</v>
      </c>
      <c r="M1298" t="s">
        <v>129</v>
      </c>
      <c r="N1298" t="s">
        <v>125</v>
      </c>
      <c r="O1298">
        <v>0</v>
      </c>
      <c r="P1298" t="s">
        <v>319</v>
      </c>
      <c r="R1298" t="s">
        <v>66</v>
      </c>
      <c r="S1298" t="s">
        <v>144</v>
      </c>
      <c r="T1298" t="s">
        <v>202</v>
      </c>
      <c r="U1298" t="s">
        <v>28</v>
      </c>
      <c r="V1298" t="s">
        <v>156</v>
      </c>
      <c r="W1298" t="s">
        <v>146</v>
      </c>
      <c r="X1298" s="1">
        <v>37227</v>
      </c>
      <c r="Y1298" t="s">
        <v>145</v>
      </c>
      <c r="Z1298" t="s">
        <v>203</v>
      </c>
      <c r="AA1298" t="s">
        <v>353</v>
      </c>
      <c r="AB1298" t="s">
        <v>204</v>
      </c>
      <c r="AC1298" t="s">
        <v>133</v>
      </c>
      <c r="AD1298" t="s">
        <v>59</v>
      </c>
      <c r="AE1298">
        <v>0</v>
      </c>
      <c r="AG1298" t="s">
        <v>146</v>
      </c>
      <c r="AH1298" t="s">
        <v>146</v>
      </c>
      <c r="AI1298" t="s">
        <v>146</v>
      </c>
      <c r="AJ1298" t="s">
        <v>146</v>
      </c>
      <c r="AK1298" t="s">
        <v>146</v>
      </c>
      <c r="AL1298" t="s">
        <v>187</v>
      </c>
      <c r="AO1298" t="s">
        <v>136</v>
      </c>
      <c r="AP1298">
        <v>7</v>
      </c>
      <c r="AQ1298" t="s">
        <v>164</v>
      </c>
      <c r="AR1298" t="s">
        <v>164</v>
      </c>
      <c r="AT1298">
        <v>8</v>
      </c>
      <c r="AU1298">
        <v>25</v>
      </c>
      <c r="AW1298" t="s">
        <v>137</v>
      </c>
      <c r="AX1298" t="s">
        <v>138</v>
      </c>
      <c r="AZ1298" t="s">
        <v>42</v>
      </c>
      <c r="BD1298" t="s">
        <v>173</v>
      </c>
      <c r="BF1298">
        <v>-117.330287700741</v>
      </c>
      <c r="BG1298">
        <v>34.121211466139997</v>
      </c>
    </row>
    <row r="1299" spans="1:59" x14ac:dyDescent="0.3">
      <c r="A1299">
        <v>1333</v>
      </c>
      <c r="B1299">
        <v>6376</v>
      </c>
      <c r="C1299" t="s">
        <v>3527</v>
      </c>
      <c r="D1299" t="s">
        <v>3528</v>
      </c>
      <c r="E1299" t="s">
        <v>180</v>
      </c>
      <c r="F1299">
        <v>-117.32535900000001</v>
      </c>
      <c r="G1299">
        <v>34.121310999999999</v>
      </c>
      <c r="H1299" t="s">
        <v>349</v>
      </c>
      <c r="I1299">
        <v>1.5</v>
      </c>
      <c r="J1299">
        <v>0.6</v>
      </c>
      <c r="K1299">
        <v>2.1</v>
      </c>
      <c r="L1299" t="s">
        <v>53</v>
      </c>
      <c r="M1299" t="s">
        <v>129</v>
      </c>
      <c r="N1299" t="s">
        <v>125</v>
      </c>
      <c r="O1299">
        <v>0</v>
      </c>
      <c r="P1299" t="s">
        <v>319</v>
      </c>
      <c r="R1299" t="s">
        <v>66</v>
      </c>
      <c r="S1299" t="s">
        <v>144</v>
      </c>
      <c r="U1299" t="s">
        <v>42</v>
      </c>
      <c r="V1299" t="s">
        <v>156</v>
      </c>
      <c r="W1299" t="s">
        <v>146</v>
      </c>
      <c r="X1299" s="1">
        <v>37227</v>
      </c>
      <c r="Y1299" t="s">
        <v>145</v>
      </c>
      <c r="Z1299" t="s">
        <v>170</v>
      </c>
      <c r="AA1299" t="s">
        <v>353</v>
      </c>
      <c r="AB1299" t="s">
        <v>148</v>
      </c>
      <c r="AD1299" t="s">
        <v>66</v>
      </c>
      <c r="AE1299">
        <v>0</v>
      </c>
      <c r="AG1299" t="s">
        <v>146</v>
      </c>
      <c r="AH1299" t="s">
        <v>146</v>
      </c>
      <c r="AI1299" t="s">
        <v>146</v>
      </c>
      <c r="AJ1299" t="s">
        <v>146</v>
      </c>
      <c r="AK1299" t="s">
        <v>146</v>
      </c>
      <c r="AL1299" t="s">
        <v>187</v>
      </c>
      <c r="AO1299" t="s">
        <v>136</v>
      </c>
      <c r="AP1299">
        <v>7</v>
      </c>
      <c r="AT1299">
        <v>8</v>
      </c>
      <c r="AU1299">
        <v>30</v>
      </c>
      <c r="AW1299" t="s">
        <v>137</v>
      </c>
      <c r="AX1299" t="s">
        <v>138</v>
      </c>
      <c r="AZ1299" t="s">
        <v>42</v>
      </c>
      <c r="BD1299" t="s">
        <v>173</v>
      </c>
      <c r="BF1299">
        <v>-117.327200068661</v>
      </c>
      <c r="BG1299">
        <v>34.1212221810963</v>
      </c>
    </row>
    <row r="1300" spans="1:59" x14ac:dyDescent="0.3">
      <c r="A1300">
        <v>1334</v>
      </c>
      <c r="B1300">
        <v>6377</v>
      </c>
      <c r="C1300" t="s">
        <v>3529</v>
      </c>
      <c r="D1300" t="s">
        <v>3530</v>
      </c>
      <c r="E1300" t="s">
        <v>180</v>
      </c>
      <c r="F1300">
        <v>-117.322194</v>
      </c>
      <c r="G1300">
        <v>34.121187999999997</v>
      </c>
      <c r="H1300" t="s">
        <v>349</v>
      </c>
      <c r="I1300">
        <v>8.8000000000000007</v>
      </c>
      <c r="J1300">
        <v>11.4</v>
      </c>
      <c r="K1300">
        <v>20.2</v>
      </c>
      <c r="L1300" t="s">
        <v>31</v>
      </c>
      <c r="M1300" t="s">
        <v>129</v>
      </c>
      <c r="N1300" t="s">
        <v>125</v>
      </c>
      <c r="O1300">
        <v>0</v>
      </c>
      <c r="P1300" t="s">
        <v>319</v>
      </c>
      <c r="R1300" t="s">
        <v>66</v>
      </c>
      <c r="S1300" t="s">
        <v>144</v>
      </c>
      <c r="T1300" t="s">
        <v>169</v>
      </c>
      <c r="U1300" t="s">
        <v>22</v>
      </c>
      <c r="V1300" t="s">
        <v>156</v>
      </c>
      <c r="W1300" t="s">
        <v>146</v>
      </c>
      <c r="X1300" s="1">
        <v>37227</v>
      </c>
      <c r="Y1300" t="s">
        <v>145</v>
      </c>
      <c r="Z1300" t="s">
        <v>203</v>
      </c>
      <c r="AA1300" t="s">
        <v>3531</v>
      </c>
      <c r="AB1300" t="s">
        <v>148</v>
      </c>
      <c r="AC1300" t="s">
        <v>133</v>
      </c>
      <c r="AD1300" t="s">
        <v>59</v>
      </c>
      <c r="AE1300">
        <v>0</v>
      </c>
      <c r="AG1300" t="s">
        <v>146</v>
      </c>
      <c r="AH1300" t="s">
        <v>146</v>
      </c>
      <c r="AI1300" t="s">
        <v>146</v>
      </c>
      <c r="AJ1300" t="s">
        <v>146</v>
      </c>
      <c r="AK1300" t="s">
        <v>146</v>
      </c>
      <c r="AL1300" t="s">
        <v>187</v>
      </c>
      <c r="AO1300" t="s">
        <v>136</v>
      </c>
      <c r="AP1300">
        <v>10</v>
      </c>
      <c r="AQ1300" t="s">
        <v>400</v>
      </c>
      <c r="AR1300" t="s">
        <v>400</v>
      </c>
      <c r="AT1300">
        <v>10</v>
      </c>
      <c r="AU1300">
        <v>30</v>
      </c>
      <c r="AW1300" t="s">
        <v>137</v>
      </c>
      <c r="AX1300" t="s">
        <v>138</v>
      </c>
      <c r="AZ1300" t="s">
        <v>42</v>
      </c>
      <c r="BD1300" t="s">
        <v>173</v>
      </c>
      <c r="BF1300">
        <v>-117.322194</v>
      </c>
      <c r="BG1300">
        <v>34.121187999999997</v>
      </c>
    </row>
    <row r="1301" spans="1:59" x14ac:dyDescent="0.3">
      <c r="A1301">
        <v>1335</v>
      </c>
      <c r="B1301">
        <v>6378</v>
      </c>
      <c r="C1301" t="s">
        <v>3532</v>
      </c>
      <c r="D1301" t="s">
        <v>3533</v>
      </c>
      <c r="E1301" t="s">
        <v>180</v>
      </c>
      <c r="F1301">
        <v>-117.31837299999999</v>
      </c>
      <c r="G1301">
        <v>34.121259000000002</v>
      </c>
      <c r="H1301" t="s">
        <v>349</v>
      </c>
      <c r="I1301">
        <v>2.2000000000000002</v>
      </c>
      <c r="J1301">
        <v>2.4</v>
      </c>
      <c r="K1301">
        <v>4.5999999999999996</v>
      </c>
      <c r="L1301" t="s">
        <v>53</v>
      </c>
      <c r="M1301" t="s">
        <v>129</v>
      </c>
      <c r="N1301" t="s">
        <v>125</v>
      </c>
      <c r="O1301">
        <v>0</v>
      </c>
      <c r="P1301" t="s">
        <v>319</v>
      </c>
      <c r="R1301" t="s">
        <v>66</v>
      </c>
      <c r="S1301" t="s">
        <v>144</v>
      </c>
      <c r="U1301" t="s">
        <v>42</v>
      </c>
      <c r="V1301" t="s">
        <v>156</v>
      </c>
      <c r="W1301" t="s">
        <v>146</v>
      </c>
      <c r="X1301" s="1">
        <v>37227</v>
      </c>
      <c r="Y1301" t="s">
        <v>157</v>
      </c>
      <c r="Z1301" t="s">
        <v>170</v>
      </c>
      <c r="AA1301" t="s">
        <v>353</v>
      </c>
      <c r="AB1301" t="s">
        <v>148</v>
      </c>
      <c r="AC1301" t="s">
        <v>245</v>
      </c>
      <c r="AD1301" t="s">
        <v>66</v>
      </c>
      <c r="AE1301">
        <v>0</v>
      </c>
      <c r="AF1301" t="s">
        <v>327</v>
      </c>
      <c r="AG1301" t="s">
        <v>129</v>
      </c>
      <c r="AH1301" t="s">
        <v>129</v>
      </c>
      <c r="AI1301" t="s">
        <v>146</v>
      </c>
      <c r="AJ1301" t="s">
        <v>146</v>
      </c>
      <c r="AK1301" t="s">
        <v>146</v>
      </c>
      <c r="AL1301" t="s">
        <v>3534</v>
      </c>
      <c r="AO1301" t="s">
        <v>136</v>
      </c>
      <c r="AP1301">
        <v>6</v>
      </c>
      <c r="AT1301">
        <v>6</v>
      </c>
      <c r="AU1301">
        <v>25</v>
      </c>
      <c r="AW1301" t="s">
        <v>137</v>
      </c>
      <c r="AX1301" t="s">
        <v>138</v>
      </c>
      <c r="AZ1301" t="s">
        <v>42</v>
      </c>
      <c r="BD1301" t="s">
        <v>3535</v>
      </c>
      <c r="BF1301">
        <v>-117.318790407988</v>
      </c>
      <c r="BG1301">
        <v>34.121285009970897</v>
      </c>
    </row>
    <row r="1302" spans="1:59" x14ac:dyDescent="0.3">
      <c r="A1302">
        <v>1336</v>
      </c>
      <c r="B1302">
        <v>84</v>
      </c>
      <c r="C1302" t="s">
        <v>3536</v>
      </c>
      <c r="D1302" t="s">
        <v>3537</v>
      </c>
      <c r="E1302" t="s">
        <v>180</v>
      </c>
      <c r="F1302">
        <v>-117.313272</v>
      </c>
      <c r="G1302">
        <v>34.121262000000002</v>
      </c>
      <c r="H1302" t="s">
        <v>349</v>
      </c>
      <c r="I1302">
        <v>7.4</v>
      </c>
      <c r="J1302">
        <v>4.0999999999999996</v>
      </c>
      <c r="K1302">
        <v>11.5</v>
      </c>
      <c r="L1302" t="s">
        <v>31</v>
      </c>
      <c r="M1302" t="s">
        <v>129</v>
      </c>
      <c r="N1302" t="s">
        <v>125</v>
      </c>
      <c r="O1302">
        <v>0</v>
      </c>
      <c r="P1302" t="s">
        <v>319</v>
      </c>
      <c r="R1302" t="s">
        <v>66</v>
      </c>
      <c r="S1302" t="s">
        <v>144</v>
      </c>
      <c r="U1302" t="s">
        <v>42</v>
      </c>
      <c r="V1302" t="s">
        <v>156</v>
      </c>
      <c r="W1302" t="s">
        <v>146</v>
      </c>
      <c r="X1302" s="1">
        <v>25569</v>
      </c>
      <c r="Y1302" t="s">
        <v>145</v>
      </c>
      <c r="Z1302" t="s">
        <v>181</v>
      </c>
      <c r="AA1302" t="s">
        <v>353</v>
      </c>
      <c r="AB1302" t="s">
        <v>148</v>
      </c>
      <c r="AC1302" t="s">
        <v>133</v>
      </c>
      <c r="AD1302" t="s">
        <v>60</v>
      </c>
      <c r="AE1302">
        <v>0</v>
      </c>
      <c r="AF1302" t="s">
        <v>360</v>
      </c>
      <c r="AG1302" t="s">
        <v>146</v>
      </c>
      <c r="AH1302" t="s">
        <v>146</v>
      </c>
      <c r="AI1302" t="s">
        <v>146</v>
      </c>
      <c r="AJ1302" t="s">
        <v>146</v>
      </c>
      <c r="AK1302" t="s">
        <v>146</v>
      </c>
      <c r="AL1302" t="s">
        <v>187</v>
      </c>
      <c r="AO1302" t="s">
        <v>136</v>
      </c>
      <c r="AP1302">
        <v>8</v>
      </c>
      <c r="AR1302" t="s">
        <v>164</v>
      </c>
      <c r="AT1302">
        <v>8</v>
      </c>
      <c r="AU1302">
        <v>30</v>
      </c>
      <c r="AW1302" t="s">
        <v>137</v>
      </c>
      <c r="AX1302" t="s">
        <v>138</v>
      </c>
      <c r="AZ1302" t="s">
        <v>42</v>
      </c>
      <c r="BD1302" t="s">
        <v>173</v>
      </c>
      <c r="BF1302">
        <v>-117.313272</v>
      </c>
      <c r="BG1302">
        <v>34.121262000000002</v>
      </c>
    </row>
    <row r="1303" spans="1:59" x14ac:dyDescent="0.3">
      <c r="A1303">
        <v>1337</v>
      </c>
      <c r="B1303">
        <v>6379</v>
      </c>
      <c r="C1303" t="s">
        <v>3538</v>
      </c>
      <c r="D1303" t="s">
        <v>3539</v>
      </c>
      <c r="E1303" t="s">
        <v>180</v>
      </c>
      <c r="F1303">
        <v>-117.310923</v>
      </c>
      <c r="G1303">
        <v>34.121260999999997</v>
      </c>
      <c r="H1303" t="s">
        <v>349</v>
      </c>
      <c r="I1303">
        <v>1.4</v>
      </c>
      <c r="J1303">
        <v>1.8</v>
      </c>
      <c r="K1303">
        <v>3.2</v>
      </c>
      <c r="L1303" t="s">
        <v>53</v>
      </c>
      <c r="M1303" t="s">
        <v>129</v>
      </c>
      <c r="N1303" t="s">
        <v>125</v>
      </c>
      <c r="O1303">
        <v>0</v>
      </c>
      <c r="P1303" t="s">
        <v>319</v>
      </c>
      <c r="R1303" t="s">
        <v>66</v>
      </c>
      <c r="S1303" t="s">
        <v>127</v>
      </c>
      <c r="U1303" t="s">
        <v>42</v>
      </c>
      <c r="V1303" t="s">
        <v>157</v>
      </c>
      <c r="W1303" t="s">
        <v>146</v>
      </c>
      <c r="X1303" s="1">
        <v>37227</v>
      </c>
      <c r="Y1303" t="s">
        <v>130</v>
      </c>
      <c r="Z1303" t="s">
        <v>66</v>
      </c>
      <c r="AA1303" t="s">
        <v>353</v>
      </c>
      <c r="AB1303" t="s">
        <v>148</v>
      </c>
      <c r="AD1303" t="s">
        <v>66</v>
      </c>
      <c r="AE1303">
        <v>0</v>
      </c>
      <c r="AF1303" t="s">
        <v>467</v>
      </c>
      <c r="AG1303" t="s">
        <v>129</v>
      </c>
      <c r="AH1303" t="s">
        <v>129</v>
      </c>
      <c r="AI1303" t="s">
        <v>129</v>
      </c>
      <c r="AJ1303" t="s">
        <v>146</v>
      </c>
      <c r="AK1303" t="s">
        <v>146</v>
      </c>
      <c r="AL1303" t="s">
        <v>187</v>
      </c>
      <c r="AM1303" t="s">
        <v>3540</v>
      </c>
      <c r="AO1303" t="s">
        <v>136</v>
      </c>
      <c r="AP1303">
        <v>4</v>
      </c>
      <c r="AT1303">
        <v>0</v>
      </c>
      <c r="AU1303">
        <v>0</v>
      </c>
      <c r="AW1303" t="s">
        <v>137</v>
      </c>
      <c r="AX1303" t="s">
        <v>138</v>
      </c>
      <c r="AZ1303" t="s">
        <v>42</v>
      </c>
      <c r="BD1303" t="s">
        <v>173</v>
      </c>
      <c r="BF1303">
        <v>-117.310923</v>
      </c>
      <c r="BG1303">
        <v>34.121260999999997</v>
      </c>
    </row>
    <row r="1304" spans="1:59" x14ac:dyDescent="0.3">
      <c r="A1304">
        <v>1338</v>
      </c>
      <c r="B1304">
        <v>6380</v>
      </c>
      <c r="C1304" t="s">
        <v>3541</v>
      </c>
      <c r="D1304" t="s">
        <v>3542</v>
      </c>
      <c r="E1304" t="s">
        <v>180</v>
      </c>
      <c r="F1304">
        <v>-117.308171</v>
      </c>
      <c r="G1304">
        <v>34.121263999999996</v>
      </c>
      <c r="H1304" t="s">
        <v>349</v>
      </c>
      <c r="I1304">
        <v>1.2</v>
      </c>
      <c r="J1304">
        <v>1.1000000000000001</v>
      </c>
      <c r="K1304">
        <v>2.2999999999999998</v>
      </c>
      <c r="L1304" t="s">
        <v>53</v>
      </c>
      <c r="M1304" t="s">
        <v>129</v>
      </c>
      <c r="N1304" t="s">
        <v>125</v>
      </c>
      <c r="O1304">
        <v>0</v>
      </c>
      <c r="P1304" t="s">
        <v>143</v>
      </c>
      <c r="R1304" t="s">
        <v>66</v>
      </c>
      <c r="S1304" t="s">
        <v>144</v>
      </c>
      <c r="U1304" t="s">
        <v>42</v>
      </c>
      <c r="V1304" t="s">
        <v>156</v>
      </c>
      <c r="W1304" t="s">
        <v>146</v>
      </c>
      <c r="X1304" s="1">
        <v>37227</v>
      </c>
      <c r="Y1304" t="s">
        <v>156</v>
      </c>
      <c r="Z1304" t="s">
        <v>131</v>
      </c>
      <c r="AA1304" t="s">
        <v>3543</v>
      </c>
      <c r="AB1304" t="s">
        <v>148</v>
      </c>
      <c r="AC1304" t="s">
        <v>133</v>
      </c>
      <c r="AD1304" t="s">
        <v>61</v>
      </c>
      <c r="AE1304">
        <v>0</v>
      </c>
      <c r="AF1304" t="s">
        <v>1223</v>
      </c>
      <c r="AG1304" t="s">
        <v>129</v>
      </c>
      <c r="AH1304" t="s">
        <v>129</v>
      </c>
      <c r="AI1304" t="s">
        <v>146</v>
      </c>
      <c r="AJ1304" t="s">
        <v>146</v>
      </c>
      <c r="AK1304" t="s">
        <v>146</v>
      </c>
      <c r="AL1304" t="s">
        <v>159</v>
      </c>
      <c r="AM1304" t="s">
        <v>1263</v>
      </c>
      <c r="AO1304" t="s">
        <v>136</v>
      </c>
      <c r="AP1304">
        <v>7</v>
      </c>
      <c r="AT1304">
        <v>7</v>
      </c>
      <c r="AU1304">
        <v>30</v>
      </c>
      <c r="AV1304" t="s">
        <v>172</v>
      </c>
      <c r="AW1304" t="s">
        <v>137</v>
      </c>
      <c r="AX1304" t="s">
        <v>138</v>
      </c>
      <c r="AZ1304" t="s">
        <v>42</v>
      </c>
      <c r="BD1304" t="s">
        <v>173</v>
      </c>
      <c r="BF1304">
        <v>-117.308171</v>
      </c>
      <c r="BG1304">
        <v>34.121263999999996</v>
      </c>
    </row>
    <row r="1305" spans="1:59" x14ac:dyDescent="0.3">
      <c r="A1305">
        <v>1339</v>
      </c>
      <c r="B1305">
        <v>6381</v>
      </c>
      <c r="C1305" t="s">
        <v>3544</v>
      </c>
      <c r="D1305" t="s">
        <v>3545</v>
      </c>
      <c r="E1305" t="s">
        <v>180</v>
      </c>
      <c r="F1305">
        <v>-117.305604</v>
      </c>
      <c r="G1305">
        <v>34.121256000000002</v>
      </c>
      <c r="H1305" t="s">
        <v>349</v>
      </c>
      <c r="I1305">
        <v>1.4</v>
      </c>
      <c r="J1305">
        <v>2.4</v>
      </c>
      <c r="K1305">
        <v>3.8</v>
      </c>
      <c r="L1305" t="s">
        <v>53</v>
      </c>
      <c r="M1305" t="s">
        <v>129</v>
      </c>
      <c r="O1305">
        <v>0</v>
      </c>
      <c r="P1305" t="s">
        <v>143</v>
      </c>
      <c r="S1305" t="s">
        <v>144</v>
      </c>
      <c r="U1305" t="s">
        <v>42</v>
      </c>
      <c r="V1305" t="s">
        <v>145</v>
      </c>
      <c r="W1305" t="s">
        <v>146</v>
      </c>
      <c r="X1305" s="1">
        <v>37227</v>
      </c>
      <c r="Y1305" t="s">
        <v>157</v>
      </c>
      <c r="Z1305" t="s">
        <v>66</v>
      </c>
      <c r="AA1305" t="s">
        <v>3543</v>
      </c>
      <c r="AB1305" t="s">
        <v>148</v>
      </c>
      <c r="AC1305" t="s">
        <v>133</v>
      </c>
      <c r="AD1305" t="s">
        <v>66</v>
      </c>
      <c r="AE1305">
        <v>0</v>
      </c>
      <c r="AF1305" t="s">
        <v>1223</v>
      </c>
      <c r="AG1305" t="s">
        <v>129</v>
      </c>
      <c r="AH1305" t="s">
        <v>129</v>
      </c>
      <c r="AI1305" t="s">
        <v>146</v>
      </c>
      <c r="AJ1305" t="s">
        <v>146</v>
      </c>
      <c r="AK1305" t="s">
        <v>146</v>
      </c>
      <c r="AL1305" t="s">
        <v>187</v>
      </c>
      <c r="AM1305" t="s">
        <v>1239</v>
      </c>
      <c r="AO1305" t="s">
        <v>136</v>
      </c>
      <c r="AP1305">
        <v>6</v>
      </c>
      <c r="AT1305">
        <v>6</v>
      </c>
      <c r="AU1305">
        <v>30</v>
      </c>
      <c r="AW1305" t="s">
        <v>137</v>
      </c>
      <c r="AX1305" t="s">
        <v>138</v>
      </c>
      <c r="AZ1305" t="s">
        <v>42</v>
      </c>
      <c r="BD1305" t="s">
        <v>173</v>
      </c>
      <c r="BF1305">
        <v>-117.305604</v>
      </c>
      <c r="BG1305">
        <v>34.121256000000002</v>
      </c>
    </row>
    <row r="1306" spans="1:59" x14ac:dyDescent="0.3">
      <c r="A1306">
        <v>1340</v>
      </c>
      <c r="B1306">
        <v>6382</v>
      </c>
      <c r="C1306" t="s">
        <v>3546</v>
      </c>
      <c r="D1306" t="s">
        <v>3547</v>
      </c>
      <c r="E1306" t="s">
        <v>180</v>
      </c>
      <c r="F1306">
        <v>-117.300557</v>
      </c>
      <c r="G1306">
        <v>34.121239000000003</v>
      </c>
      <c r="H1306" t="s">
        <v>349</v>
      </c>
      <c r="I1306">
        <v>5.7</v>
      </c>
      <c r="J1306">
        <v>4.5999999999999996</v>
      </c>
      <c r="K1306">
        <v>10.3</v>
      </c>
      <c r="L1306" t="s">
        <v>33</v>
      </c>
      <c r="M1306" t="s">
        <v>129</v>
      </c>
      <c r="N1306" t="s">
        <v>125</v>
      </c>
      <c r="O1306">
        <v>0</v>
      </c>
      <c r="P1306" t="s">
        <v>143</v>
      </c>
      <c r="R1306" t="s">
        <v>66</v>
      </c>
      <c r="S1306" t="s">
        <v>144</v>
      </c>
      <c r="T1306" t="s">
        <v>202</v>
      </c>
      <c r="U1306" t="s">
        <v>28</v>
      </c>
      <c r="V1306" t="s">
        <v>156</v>
      </c>
      <c r="W1306" t="s">
        <v>146</v>
      </c>
      <c r="X1306" s="1">
        <v>37227</v>
      </c>
      <c r="Y1306" t="s">
        <v>145</v>
      </c>
      <c r="Z1306" t="s">
        <v>203</v>
      </c>
      <c r="AA1306" t="s">
        <v>3543</v>
      </c>
      <c r="AB1306" t="s">
        <v>148</v>
      </c>
      <c r="AC1306" t="s">
        <v>133</v>
      </c>
      <c r="AD1306" t="s">
        <v>59</v>
      </c>
      <c r="AE1306">
        <v>0</v>
      </c>
      <c r="AG1306" t="s">
        <v>146</v>
      </c>
      <c r="AH1306" t="s">
        <v>146</v>
      </c>
      <c r="AI1306" t="s">
        <v>146</v>
      </c>
      <c r="AJ1306" t="s">
        <v>146</v>
      </c>
      <c r="AK1306" t="s">
        <v>146</v>
      </c>
      <c r="AL1306" t="s">
        <v>821</v>
      </c>
      <c r="AO1306" t="s">
        <v>136</v>
      </c>
      <c r="AP1306">
        <v>8</v>
      </c>
      <c r="AQ1306" t="s">
        <v>164</v>
      </c>
      <c r="AR1306" t="s">
        <v>164</v>
      </c>
      <c r="AT1306">
        <v>8</v>
      </c>
      <c r="AU1306">
        <v>30</v>
      </c>
      <c r="AV1306" t="s">
        <v>172</v>
      </c>
      <c r="AW1306" t="s">
        <v>137</v>
      </c>
      <c r="AX1306" t="s">
        <v>138</v>
      </c>
      <c r="AZ1306" t="s">
        <v>42</v>
      </c>
      <c r="BD1306" t="s">
        <v>173</v>
      </c>
      <c r="BF1306">
        <v>-117.300557</v>
      </c>
      <c r="BG1306">
        <v>34.121239000000003</v>
      </c>
    </row>
    <row r="1307" spans="1:59" x14ac:dyDescent="0.3">
      <c r="A1307">
        <v>1341</v>
      </c>
      <c r="B1307">
        <v>6461</v>
      </c>
      <c r="C1307" t="s">
        <v>3548</v>
      </c>
      <c r="D1307" t="s">
        <v>3549</v>
      </c>
      <c r="E1307" t="s">
        <v>180</v>
      </c>
      <c r="F1307">
        <v>-117.298731</v>
      </c>
      <c r="G1307">
        <v>34.121143000000004</v>
      </c>
      <c r="H1307" t="s">
        <v>349</v>
      </c>
      <c r="I1307">
        <v>10.5</v>
      </c>
      <c r="J1307">
        <v>13.3</v>
      </c>
      <c r="K1307">
        <v>23.8</v>
      </c>
      <c r="L1307" t="s">
        <v>53</v>
      </c>
      <c r="M1307" t="s">
        <v>129</v>
      </c>
      <c r="N1307" t="s">
        <v>125</v>
      </c>
      <c r="O1307">
        <v>0</v>
      </c>
      <c r="P1307" t="s">
        <v>143</v>
      </c>
      <c r="R1307" t="s">
        <v>66</v>
      </c>
      <c r="S1307" t="s">
        <v>144</v>
      </c>
      <c r="U1307" t="s">
        <v>42</v>
      </c>
      <c r="V1307" t="s">
        <v>156</v>
      </c>
      <c r="W1307" t="s">
        <v>146</v>
      </c>
      <c r="X1307" s="1">
        <v>37227</v>
      </c>
      <c r="Y1307" t="s">
        <v>145</v>
      </c>
      <c r="Z1307" t="s">
        <v>66</v>
      </c>
      <c r="AA1307" t="s">
        <v>3205</v>
      </c>
      <c r="AB1307" t="s">
        <v>148</v>
      </c>
      <c r="AC1307" t="s">
        <v>133</v>
      </c>
      <c r="AD1307" t="s">
        <v>66</v>
      </c>
      <c r="AE1307">
        <v>0</v>
      </c>
      <c r="AF1307" t="s">
        <v>3206</v>
      </c>
      <c r="AG1307" t="s">
        <v>146</v>
      </c>
      <c r="AH1307" t="s">
        <v>146</v>
      </c>
      <c r="AI1307" t="s">
        <v>146</v>
      </c>
      <c r="AJ1307" t="s">
        <v>146</v>
      </c>
      <c r="AK1307" t="s">
        <v>146</v>
      </c>
      <c r="AL1307" t="s">
        <v>187</v>
      </c>
      <c r="AO1307" t="s">
        <v>136</v>
      </c>
      <c r="AP1307">
        <v>5</v>
      </c>
      <c r="AT1307">
        <v>9</v>
      </c>
      <c r="AU1307">
        <v>25</v>
      </c>
      <c r="AV1307" t="s">
        <v>223</v>
      </c>
      <c r="AW1307" t="s">
        <v>137</v>
      </c>
      <c r="AX1307" t="s">
        <v>138</v>
      </c>
      <c r="AZ1307" t="s">
        <v>42</v>
      </c>
      <c r="BD1307" t="s">
        <v>173</v>
      </c>
      <c r="BF1307">
        <v>-117.29878249861</v>
      </c>
      <c r="BG1307">
        <v>34.1211181306399</v>
      </c>
    </row>
    <row r="1308" spans="1:59" x14ac:dyDescent="0.3">
      <c r="A1308">
        <v>1342</v>
      </c>
      <c r="B1308">
        <v>6462</v>
      </c>
      <c r="C1308" t="s">
        <v>3550</v>
      </c>
      <c r="D1308" t="s">
        <v>3551</v>
      </c>
      <c r="E1308" t="s">
        <v>180</v>
      </c>
      <c r="F1308">
        <v>-117.29871900000001</v>
      </c>
      <c r="G1308">
        <v>34.115684999999999</v>
      </c>
      <c r="H1308" t="s">
        <v>349</v>
      </c>
      <c r="I1308">
        <v>4.5999999999999996</v>
      </c>
      <c r="J1308">
        <v>3.8</v>
      </c>
      <c r="K1308">
        <v>8.4</v>
      </c>
      <c r="L1308" t="s">
        <v>53</v>
      </c>
      <c r="M1308" t="s">
        <v>129</v>
      </c>
      <c r="N1308" t="s">
        <v>125</v>
      </c>
      <c r="O1308">
        <v>0</v>
      </c>
      <c r="P1308" t="s">
        <v>143</v>
      </c>
      <c r="R1308" t="s">
        <v>66</v>
      </c>
      <c r="S1308" t="s">
        <v>144</v>
      </c>
      <c r="U1308" t="s">
        <v>42</v>
      </c>
      <c r="V1308" t="s">
        <v>157</v>
      </c>
      <c r="W1308" t="s">
        <v>146</v>
      </c>
      <c r="X1308" s="1">
        <v>37227</v>
      </c>
      <c r="Y1308" t="s">
        <v>156</v>
      </c>
      <c r="Z1308" t="s">
        <v>181</v>
      </c>
      <c r="AA1308" t="s">
        <v>3205</v>
      </c>
      <c r="AB1308" t="s">
        <v>148</v>
      </c>
      <c r="AC1308" t="s">
        <v>133</v>
      </c>
      <c r="AD1308" t="s">
        <v>66</v>
      </c>
      <c r="AE1308">
        <v>0</v>
      </c>
      <c r="AF1308" t="s">
        <v>1223</v>
      </c>
      <c r="AG1308" t="s">
        <v>146</v>
      </c>
      <c r="AH1308" t="s">
        <v>146</v>
      </c>
      <c r="AI1308" t="s">
        <v>146</v>
      </c>
      <c r="AJ1308" t="s">
        <v>146</v>
      </c>
      <c r="AK1308" t="s">
        <v>146</v>
      </c>
      <c r="AL1308" t="s">
        <v>187</v>
      </c>
      <c r="AO1308" t="s">
        <v>136</v>
      </c>
      <c r="AP1308">
        <v>4</v>
      </c>
      <c r="AT1308">
        <v>8</v>
      </c>
      <c r="AU1308">
        <v>20</v>
      </c>
      <c r="AW1308" t="s">
        <v>137</v>
      </c>
      <c r="AX1308" t="s">
        <v>138</v>
      </c>
      <c r="AZ1308" t="s">
        <v>42</v>
      </c>
      <c r="BD1308" t="s">
        <v>173</v>
      </c>
      <c r="BF1308">
        <v>-117.298766207141</v>
      </c>
      <c r="BG1308">
        <v>34.115557092023202</v>
      </c>
    </row>
    <row r="1309" spans="1:59" x14ac:dyDescent="0.3">
      <c r="A1309">
        <v>1343</v>
      </c>
      <c r="B1309">
        <v>7746</v>
      </c>
      <c r="C1309" t="s">
        <v>3552</v>
      </c>
      <c r="D1309" t="s">
        <v>3553</v>
      </c>
      <c r="E1309" t="s">
        <v>180</v>
      </c>
      <c r="F1309">
        <v>-117.29869100000001</v>
      </c>
      <c r="G1309">
        <v>34.111908999999997</v>
      </c>
      <c r="H1309" t="s">
        <v>349</v>
      </c>
      <c r="I1309">
        <v>0.8</v>
      </c>
      <c r="J1309">
        <v>0.7</v>
      </c>
      <c r="K1309">
        <v>1.5</v>
      </c>
      <c r="L1309" t="s">
        <v>53</v>
      </c>
      <c r="M1309" t="s">
        <v>129</v>
      </c>
      <c r="N1309" t="s">
        <v>125</v>
      </c>
      <c r="O1309">
        <v>0</v>
      </c>
      <c r="P1309" t="s">
        <v>143</v>
      </c>
      <c r="R1309" t="s">
        <v>66</v>
      </c>
      <c r="S1309" t="s">
        <v>465</v>
      </c>
      <c r="U1309" t="s">
        <v>42</v>
      </c>
      <c r="V1309" t="s">
        <v>157</v>
      </c>
      <c r="W1309" t="s">
        <v>146</v>
      </c>
      <c r="X1309" s="1">
        <v>37227</v>
      </c>
      <c r="Y1309" t="s">
        <v>130</v>
      </c>
      <c r="Z1309" t="s">
        <v>66</v>
      </c>
      <c r="AA1309" t="s">
        <v>3205</v>
      </c>
      <c r="AB1309" t="s">
        <v>148</v>
      </c>
      <c r="AC1309" t="s">
        <v>245</v>
      </c>
      <c r="AD1309" t="s">
        <v>65</v>
      </c>
      <c r="AE1309">
        <v>0</v>
      </c>
      <c r="AF1309" t="s">
        <v>467</v>
      </c>
      <c r="AG1309" t="s">
        <v>129</v>
      </c>
      <c r="AH1309" t="s">
        <v>129</v>
      </c>
      <c r="AI1309" t="s">
        <v>129</v>
      </c>
      <c r="AJ1309" t="s">
        <v>146</v>
      </c>
      <c r="AK1309" t="s">
        <v>146</v>
      </c>
      <c r="AL1309" t="s">
        <v>187</v>
      </c>
      <c r="AM1309" t="s">
        <v>468</v>
      </c>
      <c r="AO1309" t="s">
        <v>136</v>
      </c>
      <c r="AP1309">
        <v>4</v>
      </c>
      <c r="AT1309">
        <v>0</v>
      </c>
      <c r="AU1309">
        <v>0</v>
      </c>
      <c r="AV1309" t="s">
        <v>172</v>
      </c>
      <c r="AW1309" t="s">
        <v>137</v>
      </c>
      <c r="AX1309" t="s">
        <v>138</v>
      </c>
      <c r="AZ1309" t="s">
        <v>42</v>
      </c>
      <c r="BD1309" t="s">
        <v>173</v>
      </c>
      <c r="BF1309">
        <v>-117.298751081547</v>
      </c>
      <c r="BG1309">
        <v>34.112242995222402</v>
      </c>
    </row>
    <row r="1310" spans="1:59" x14ac:dyDescent="0.3">
      <c r="A1310">
        <v>1344</v>
      </c>
      <c r="B1310">
        <v>6463</v>
      </c>
      <c r="C1310" t="s">
        <v>3554</v>
      </c>
      <c r="D1310" t="s">
        <v>3555</v>
      </c>
      <c r="E1310" t="s">
        <v>180</v>
      </c>
      <c r="F1310">
        <v>-117.29867900000001</v>
      </c>
      <c r="G1310">
        <v>34.109851999999997</v>
      </c>
      <c r="H1310" t="s">
        <v>349</v>
      </c>
      <c r="I1310">
        <v>1.8</v>
      </c>
      <c r="J1310">
        <v>3.1</v>
      </c>
      <c r="K1310">
        <v>4.9000000000000004</v>
      </c>
      <c r="L1310" t="s">
        <v>53</v>
      </c>
      <c r="M1310" t="s">
        <v>129</v>
      </c>
      <c r="N1310" t="s">
        <v>125</v>
      </c>
      <c r="O1310">
        <v>0</v>
      </c>
      <c r="P1310" t="s">
        <v>143</v>
      </c>
      <c r="R1310" t="s">
        <v>66</v>
      </c>
      <c r="S1310" t="s">
        <v>465</v>
      </c>
      <c r="U1310" t="s">
        <v>42</v>
      </c>
      <c r="V1310" t="s">
        <v>156</v>
      </c>
      <c r="W1310" t="s">
        <v>146</v>
      </c>
      <c r="X1310" s="1">
        <v>37227</v>
      </c>
      <c r="Y1310" t="s">
        <v>130</v>
      </c>
      <c r="Z1310" t="s">
        <v>66</v>
      </c>
      <c r="AA1310" t="s">
        <v>3205</v>
      </c>
      <c r="AB1310" t="s">
        <v>148</v>
      </c>
      <c r="AC1310" t="s">
        <v>133</v>
      </c>
      <c r="AD1310" t="s">
        <v>66</v>
      </c>
      <c r="AE1310">
        <v>0</v>
      </c>
      <c r="AF1310" t="s">
        <v>467</v>
      </c>
      <c r="AG1310" t="s">
        <v>129</v>
      </c>
      <c r="AH1310" t="s">
        <v>129</v>
      </c>
      <c r="AI1310" t="s">
        <v>129</v>
      </c>
      <c r="AJ1310" t="s">
        <v>146</v>
      </c>
      <c r="AK1310" t="s">
        <v>146</v>
      </c>
      <c r="AL1310" t="s">
        <v>187</v>
      </c>
      <c r="AM1310" t="s">
        <v>468</v>
      </c>
      <c r="AO1310" t="s">
        <v>136</v>
      </c>
      <c r="AP1310">
        <v>5</v>
      </c>
      <c r="AT1310">
        <v>0</v>
      </c>
      <c r="AU1310">
        <v>0</v>
      </c>
      <c r="AV1310" t="s">
        <v>172</v>
      </c>
      <c r="AW1310" t="s">
        <v>137</v>
      </c>
      <c r="AX1310" t="s">
        <v>138</v>
      </c>
      <c r="AZ1310" t="s">
        <v>42</v>
      </c>
      <c r="BD1310" t="s">
        <v>173</v>
      </c>
      <c r="BF1310">
        <v>-117.298764830688</v>
      </c>
      <c r="BG1310">
        <v>34.1094718030376</v>
      </c>
    </row>
    <row r="1311" spans="1:59" x14ac:dyDescent="0.3">
      <c r="A1311">
        <v>1345</v>
      </c>
      <c r="B1311">
        <v>8469</v>
      </c>
      <c r="C1311" t="s">
        <v>3556</v>
      </c>
      <c r="D1311" t="s">
        <v>3557</v>
      </c>
      <c r="E1311" t="s">
        <v>180</v>
      </c>
      <c r="F1311">
        <v>-117.298681</v>
      </c>
      <c r="G1311">
        <v>34.106568000000003</v>
      </c>
      <c r="H1311" t="s">
        <v>349</v>
      </c>
      <c r="I1311">
        <v>3.2</v>
      </c>
      <c r="J1311">
        <v>2.5</v>
      </c>
      <c r="K1311">
        <v>5.7</v>
      </c>
      <c r="L1311" t="s">
        <v>53</v>
      </c>
      <c r="M1311" t="s">
        <v>129</v>
      </c>
      <c r="O1311">
        <v>0</v>
      </c>
      <c r="P1311" t="s">
        <v>607</v>
      </c>
      <c r="S1311" t="s">
        <v>144</v>
      </c>
      <c r="U1311" t="s">
        <v>42</v>
      </c>
      <c r="V1311" t="s">
        <v>156</v>
      </c>
      <c r="W1311" t="s">
        <v>146</v>
      </c>
      <c r="X1311" s="1">
        <v>25569</v>
      </c>
      <c r="Y1311" t="s">
        <v>145</v>
      </c>
      <c r="Z1311" t="s">
        <v>131</v>
      </c>
      <c r="AB1311" t="s">
        <v>148</v>
      </c>
      <c r="AD1311" t="s">
        <v>66</v>
      </c>
      <c r="AE1311">
        <v>0</v>
      </c>
      <c r="AG1311" t="s">
        <v>146</v>
      </c>
      <c r="AH1311" t="s">
        <v>146</v>
      </c>
      <c r="AI1311" t="s">
        <v>146</v>
      </c>
      <c r="AJ1311" t="s">
        <v>146</v>
      </c>
      <c r="AK1311" t="s">
        <v>146</v>
      </c>
      <c r="AL1311" t="s">
        <v>150</v>
      </c>
      <c r="AO1311" t="s">
        <v>136</v>
      </c>
      <c r="AP1311">
        <v>8</v>
      </c>
      <c r="AT1311">
        <v>8</v>
      </c>
      <c r="AU1311">
        <v>22</v>
      </c>
      <c r="AV1311" t="s">
        <v>150</v>
      </c>
      <c r="AW1311" t="s">
        <v>137</v>
      </c>
      <c r="AX1311" t="s">
        <v>138</v>
      </c>
      <c r="AZ1311" t="s">
        <v>42</v>
      </c>
      <c r="BD1311" t="s">
        <v>173</v>
      </c>
      <c r="BF1311">
        <v>-117.298758247587</v>
      </c>
      <c r="BG1311">
        <v>34.106715464794497</v>
      </c>
    </row>
    <row r="1312" spans="1:59" x14ac:dyDescent="0.3">
      <c r="A1312">
        <v>1346</v>
      </c>
      <c r="B1312">
        <v>8188</v>
      </c>
      <c r="C1312" t="s">
        <v>3558</v>
      </c>
      <c r="D1312" t="s">
        <v>3559</v>
      </c>
      <c r="E1312" t="s">
        <v>180</v>
      </c>
      <c r="F1312">
        <v>-117.29469400000001</v>
      </c>
      <c r="G1312">
        <v>34.108407999999997</v>
      </c>
      <c r="H1312" t="s">
        <v>357</v>
      </c>
      <c r="I1312">
        <v>22.7</v>
      </c>
      <c r="J1312">
        <v>11.9</v>
      </c>
      <c r="K1312">
        <v>34.6</v>
      </c>
      <c r="L1312" t="s">
        <v>31</v>
      </c>
      <c r="M1312" t="s">
        <v>129</v>
      </c>
      <c r="N1312" t="s">
        <v>125</v>
      </c>
      <c r="O1312">
        <v>0</v>
      </c>
      <c r="P1312" t="s">
        <v>275</v>
      </c>
      <c r="R1312" t="s">
        <v>155</v>
      </c>
      <c r="S1312" t="s">
        <v>144</v>
      </c>
      <c r="U1312" t="s">
        <v>42</v>
      </c>
      <c r="V1312" t="s">
        <v>156</v>
      </c>
      <c r="W1312" t="s">
        <v>146</v>
      </c>
      <c r="X1312" s="1">
        <v>25569</v>
      </c>
      <c r="Y1312" t="s">
        <v>145</v>
      </c>
      <c r="Z1312" t="s">
        <v>170</v>
      </c>
      <c r="AA1312" t="s">
        <v>3560</v>
      </c>
      <c r="AB1312" t="s">
        <v>148</v>
      </c>
      <c r="AC1312" t="s">
        <v>133</v>
      </c>
      <c r="AD1312" t="s">
        <v>59</v>
      </c>
      <c r="AE1312">
        <v>0</v>
      </c>
      <c r="AF1312" t="s">
        <v>593</v>
      </c>
      <c r="AG1312" t="s">
        <v>146</v>
      </c>
      <c r="AH1312" t="s">
        <v>146</v>
      </c>
      <c r="AI1312" t="s">
        <v>146</v>
      </c>
      <c r="AJ1312" t="s">
        <v>146</v>
      </c>
      <c r="AK1312" t="s">
        <v>146</v>
      </c>
      <c r="AL1312" t="s">
        <v>187</v>
      </c>
      <c r="AO1312" t="s">
        <v>136</v>
      </c>
      <c r="AP1312">
        <v>8</v>
      </c>
      <c r="AR1312" t="s">
        <v>400</v>
      </c>
      <c r="AT1312">
        <v>8</v>
      </c>
      <c r="AU1312">
        <v>30</v>
      </c>
      <c r="AV1312" t="s">
        <v>172</v>
      </c>
      <c r="AW1312" t="s">
        <v>137</v>
      </c>
      <c r="AX1312" t="s">
        <v>138</v>
      </c>
      <c r="AZ1312" t="s">
        <v>42</v>
      </c>
      <c r="BD1312" t="s">
        <v>324</v>
      </c>
      <c r="BF1312">
        <v>-117.294598990415</v>
      </c>
      <c r="BG1312">
        <v>34.108403858892601</v>
      </c>
    </row>
    <row r="1313" spans="1:59" x14ac:dyDescent="0.3">
      <c r="A1313">
        <v>1347</v>
      </c>
      <c r="B1313">
        <v>5620</v>
      </c>
      <c r="C1313" t="s">
        <v>3561</v>
      </c>
      <c r="D1313" t="s">
        <v>3562</v>
      </c>
      <c r="E1313" t="s">
        <v>180</v>
      </c>
      <c r="F1313">
        <v>-117.29643799999999</v>
      </c>
      <c r="G1313">
        <v>34.108345999999997</v>
      </c>
      <c r="H1313" t="s">
        <v>357</v>
      </c>
      <c r="I1313">
        <v>34.299999999999997</v>
      </c>
      <c r="J1313">
        <v>28.6</v>
      </c>
      <c r="K1313">
        <v>62.9</v>
      </c>
      <c r="L1313" t="s">
        <v>44</v>
      </c>
      <c r="M1313" t="s">
        <v>129</v>
      </c>
      <c r="N1313" t="s">
        <v>125</v>
      </c>
      <c r="O1313">
        <v>0</v>
      </c>
      <c r="P1313" t="s">
        <v>341</v>
      </c>
      <c r="R1313" t="s">
        <v>155</v>
      </c>
      <c r="S1313" t="s">
        <v>144</v>
      </c>
      <c r="T1313" t="s">
        <v>66</v>
      </c>
      <c r="U1313" t="s">
        <v>40</v>
      </c>
      <c r="V1313" t="s">
        <v>145</v>
      </c>
      <c r="W1313" t="s">
        <v>146</v>
      </c>
      <c r="X1313" s="1">
        <v>37227</v>
      </c>
      <c r="Y1313" t="s">
        <v>145</v>
      </c>
      <c r="Z1313" t="s">
        <v>131</v>
      </c>
      <c r="AA1313" t="s">
        <v>342</v>
      </c>
      <c r="AB1313" t="s">
        <v>148</v>
      </c>
      <c r="AC1313" t="s">
        <v>133</v>
      </c>
      <c r="AD1313" t="s">
        <v>65</v>
      </c>
      <c r="AE1313">
        <v>0</v>
      </c>
      <c r="AG1313" t="s">
        <v>146</v>
      </c>
      <c r="AH1313" t="s">
        <v>146</v>
      </c>
      <c r="AI1313" t="s">
        <v>146</v>
      </c>
      <c r="AJ1313" t="s">
        <v>146</v>
      </c>
      <c r="AK1313" t="s">
        <v>146</v>
      </c>
      <c r="AL1313" t="s">
        <v>150</v>
      </c>
      <c r="AO1313" t="s">
        <v>136</v>
      </c>
      <c r="AP1313">
        <v>8</v>
      </c>
      <c r="AQ1313" t="s">
        <v>934</v>
      </c>
      <c r="AT1313">
        <v>18</v>
      </c>
      <c r="AU1313">
        <v>35</v>
      </c>
      <c r="AV1313" t="s">
        <v>150</v>
      </c>
      <c r="AW1313" t="s">
        <v>137</v>
      </c>
      <c r="AX1313" t="s">
        <v>138</v>
      </c>
      <c r="AZ1313" t="s">
        <v>42</v>
      </c>
      <c r="BB1313" t="s">
        <v>272</v>
      </c>
      <c r="BD1313" t="s">
        <v>173</v>
      </c>
      <c r="BF1313">
        <v>-117.296729824472</v>
      </c>
      <c r="BG1313">
        <v>34.108424172567297</v>
      </c>
    </row>
    <row r="1314" spans="1:59" x14ac:dyDescent="0.3">
      <c r="A1314">
        <v>1348</v>
      </c>
      <c r="B1314">
        <v>5621</v>
      </c>
      <c r="C1314" t="s">
        <v>3563</v>
      </c>
      <c r="D1314" t="s">
        <v>3564</v>
      </c>
      <c r="E1314" t="s">
        <v>180</v>
      </c>
      <c r="F1314">
        <v>-117.30061000000001</v>
      </c>
      <c r="G1314">
        <v>34.108345</v>
      </c>
      <c r="H1314" t="s">
        <v>357</v>
      </c>
      <c r="I1314">
        <v>0.2</v>
      </c>
      <c r="J1314">
        <v>0.5</v>
      </c>
      <c r="K1314">
        <v>0.7</v>
      </c>
      <c r="L1314" t="s">
        <v>35</v>
      </c>
      <c r="M1314" t="s">
        <v>129</v>
      </c>
      <c r="N1314" t="s">
        <v>125</v>
      </c>
      <c r="O1314">
        <v>0</v>
      </c>
      <c r="P1314" t="s">
        <v>2791</v>
      </c>
      <c r="R1314" t="s">
        <v>155</v>
      </c>
      <c r="S1314" t="s">
        <v>144</v>
      </c>
      <c r="U1314" t="s">
        <v>42</v>
      </c>
      <c r="V1314" t="s">
        <v>156</v>
      </c>
      <c r="W1314" t="s">
        <v>146</v>
      </c>
      <c r="X1314" s="1">
        <v>37227</v>
      </c>
      <c r="Y1314" t="s">
        <v>145</v>
      </c>
      <c r="Z1314" t="s">
        <v>170</v>
      </c>
      <c r="AA1314" t="s">
        <v>3565</v>
      </c>
      <c r="AB1314" t="s">
        <v>148</v>
      </c>
      <c r="AC1314" t="s">
        <v>133</v>
      </c>
      <c r="AD1314" t="s">
        <v>60</v>
      </c>
      <c r="AE1314">
        <v>0</v>
      </c>
      <c r="AF1314" t="s">
        <v>360</v>
      </c>
      <c r="AG1314" t="s">
        <v>146</v>
      </c>
      <c r="AH1314" t="s">
        <v>146</v>
      </c>
      <c r="AI1314" t="s">
        <v>146</v>
      </c>
      <c r="AJ1314" t="s">
        <v>146</v>
      </c>
      <c r="AK1314" t="s">
        <v>146</v>
      </c>
      <c r="AL1314" t="s">
        <v>187</v>
      </c>
      <c r="AO1314" t="s">
        <v>136</v>
      </c>
      <c r="AP1314">
        <v>8</v>
      </c>
      <c r="AR1314" t="s">
        <v>164</v>
      </c>
      <c r="AT1314">
        <v>8</v>
      </c>
      <c r="AU1314">
        <v>30</v>
      </c>
      <c r="AV1314" t="s">
        <v>172</v>
      </c>
      <c r="AW1314" t="s">
        <v>137</v>
      </c>
      <c r="AX1314" t="s">
        <v>138</v>
      </c>
      <c r="AZ1314" t="s">
        <v>42</v>
      </c>
      <c r="BD1314" t="s">
        <v>173</v>
      </c>
      <c r="BF1314">
        <v>-117.30027526018399</v>
      </c>
      <c r="BG1314">
        <v>34.108472918611803</v>
      </c>
    </row>
    <row r="1315" spans="1:59" x14ac:dyDescent="0.3">
      <c r="A1315">
        <v>1349</v>
      </c>
      <c r="B1315">
        <v>5624</v>
      </c>
      <c r="C1315" t="s">
        <v>3566</v>
      </c>
      <c r="D1315" t="s">
        <v>3567</v>
      </c>
      <c r="E1315" t="s">
        <v>180</v>
      </c>
      <c r="F1315">
        <v>-117.31204200000001</v>
      </c>
      <c r="G1315">
        <v>34.108429999999998</v>
      </c>
      <c r="H1315" t="s">
        <v>3568</v>
      </c>
      <c r="I1315">
        <v>32.9</v>
      </c>
      <c r="J1315">
        <v>18</v>
      </c>
      <c r="K1315">
        <v>50.9</v>
      </c>
      <c r="L1315" t="s">
        <v>31</v>
      </c>
      <c r="M1315" t="s">
        <v>129</v>
      </c>
      <c r="N1315" t="s">
        <v>125</v>
      </c>
      <c r="O1315">
        <v>0</v>
      </c>
      <c r="P1315" t="s">
        <v>358</v>
      </c>
      <c r="R1315" t="s">
        <v>196</v>
      </c>
      <c r="S1315" t="s">
        <v>144</v>
      </c>
      <c r="U1315" t="s">
        <v>42</v>
      </c>
      <c r="V1315" t="s">
        <v>157</v>
      </c>
      <c r="W1315" t="s">
        <v>146</v>
      </c>
      <c r="X1315" s="1">
        <v>37227</v>
      </c>
      <c r="Y1315" t="s">
        <v>145</v>
      </c>
      <c r="Z1315" t="s">
        <v>131</v>
      </c>
      <c r="AA1315" t="s">
        <v>473</v>
      </c>
      <c r="AB1315" t="s">
        <v>148</v>
      </c>
      <c r="AD1315" t="s">
        <v>60</v>
      </c>
      <c r="AE1315">
        <v>0</v>
      </c>
      <c r="AF1315" t="s">
        <v>270</v>
      </c>
      <c r="AG1315" t="s">
        <v>146</v>
      </c>
      <c r="AH1315" t="s">
        <v>146</v>
      </c>
      <c r="AI1315" t="s">
        <v>146</v>
      </c>
      <c r="AJ1315" t="s">
        <v>146</v>
      </c>
      <c r="AK1315" t="s">
        <v>146</v>
      </c>
      <c r="AL1315" t="s">
        <v>150</v>
      </c>
      <c r="AO1315" t="s">
        <v>136</v>
      </c>
      <c r="AP1315">
        <v>9</v>
      </c>
      <c r="AR1315" t="s">
        <v>164</v>
      </c>
      <c r="AT1315">
        <v>9</v>
      </c>
      <c r="AU1315">
        <v>30</v>
      </c>
      <c r="AV1315" t="s">
        <v>150</v>
      </c>
      <c r="AW1315" t="s">
        <v>137</v>
      </c>
      <c r="AX1315" t="s">
        <v>138</v>
      </c>
      <c r="AZ1315" t="s">
        <v>42</v>
      </c>
      <c r="BD1315" t="s">
        <v>173</v>
      </c>
      <c r="BF1315">
        <v>-117.311857317791</v>
      </c>
      <c r="BG1315">
        <v>34.108444722010198</v>
      </c>
    </row>
    <row r="1316" spans="1:59" x14ac:dyDescent="0.3">
      <c r="A1316">
        <v>1350</v>
      </c>
      <c r="B1316">
        <v>5615</v>
      </c>
      <c r="C1316" t="s">
        <v>3569</v>
      </c>
      <c r="D1316" t="s">
        <v>3570</v>
      </c>
      <c r="E1316" t="s">
        <v>180</v>
      </c>
      <c r="F1316">
        <v>-117.31411799999999</v>
      </c>
      <c r="G1316">
        <v>34.108404</v>
      </c>
      <c r="H1316" t="s">
        <v>357</v>
      </c>
      <c r="I1316">
        <v>39.9</v>
      </c>
      <c r="J1316">
        <v>16</v>
      </c>
      <c r="K1316">
        <v>55.9</v>
      </c>
      <c r="L1316" t="s">
        <v>31</v>
      </c>
      <c r="M1316" t="s">
        <v>129</v>
      </c>
      <c r="N1316" t="s">
        <v>125</v>
      </c>
      <c r="O1316">
        <v>0</v>
      </c>
      <c r="P1316" t="s">
        <v>358</v>
      </c>
      <c r="S1316" t="s">
        <v>144</v>
      </c>
      <c r="U1316" t="s">
        <v>42</v>
      </c>
      <c r="V1316" t="s">
        <v>156</v>
      </c>
      <c r="W1316" t="s">
        <v>146</v>
      </c>
      <c r="X1316" s="1">
        <v>37227</v>
      </c>
      <c r="Y1316" t="s">
        <v>156</v>
      </c>
      <c r="Z1316" t="s">
        <v>181</v>
      </c>
      <c r="AA1316" t="s">
        <v>359</v>
      </c>
      <c r="AB1316" t="s">
        <v>148</v>
      </c>
      <c r="AC1316" t="s">
        <v>133</v>
      </c>
      <c r="AD1316" t="s">
        <v>60</v>
      </c>
      <c r="AE1316">
        <v>0</v>
      </c>
      <c r="AF1316" t="s">
        <v>360</v>
      </c>
      <c r="AG1316" t="s">
        <v>129</v>
      </c>
      <c r="AH1316" t="s">
        <v>129</v>
      </c>
      <c r="AI1316" t="s">
        <v>146</v>
      </c>
      <c r="AJ1316" t="s">
        <v>146</v>
      </c>
      <c r="AK1316" t="s">
        <v>146</v>
      </c>
      <c r="AL1316" t="s">
        <v>187</v>
      </c>
      <c r="AM1316" t="s">
        <v>1263</v>
      </c>
      <c r="AO1316" t="s">
        <v>136</v>
      </c>
      <c r="AP1316">
        <v>7</v>
      </c>
      <c r="AR1316" t="s">
        <v>164</v>
      </c>
      <c r="AT1316">
        <v>7</v>
      </c>
      <c r="AU1316">
        <v>30</v>
      </c>
      <c r="AW1316" t="s">
        <v>137</v>
      </c>
      <c r="AX1316" t="s">
        <v>138</v>
      </c>
      <c r="AZ1316" t="s">
        <v>42</v>
      </c>
      <c r="BB1316" t="s">
        <v>272</v>
      </c>
      <c r="BD1316" t="s">
        <v>173</v>
      </c>
      <c r="BF1316">
        <v>-117.314457299277</v>
      </c>
      <c r="BG1316">
        <v>34.108435535459698</v>
      </c>
    </row>
    <row r="1317" spans="1:59" x14ac:dyDescent="0.3">
      <c r="A1317">
        <v>1351</v>
      </c>
      <c r="B1317">
        <v>5626</v>
      </c>
      <c r="C1317" t="s">
        <v>3571</v>
      </c>
      <c r="D1317" t="s">
        <v>3572</v>
      </c>
      <c r="E1317" t="s">
        <v>180</v>
      </c>
      <c r="F1317">
        <v>-117.318609</v>
      </c>
      <c r="G1317">
        <v>34.108372000000003</v>
      </c>
      <c r="H1317" t="s">
        <v>357</v>
      </c>
      <c r="I1317">
        <v>7.7</v>
      </c>
      <c r="J1317">
        <v>12.4</v>
      </c>
      <c r="K1317">
        <v>20.100000000000001</v>
      </c>
      <c r="L1317" t="s">
        <v>37</v>
      </c>
      <c r="M1317" t="s">
        <v>129</v>
      </c>
      <c r="O1317">
        <v>0</v>
      </c>
      <c r="P1317" t="s">
        <v>358</v>
      </c>
      <c r="S1317" t="s">
        <v>144</v>
      </c>
      <c r="U1317" t="s">
        <v>42</v>
      </c>
      <c r="V1317" t="s">
        <v>157</v>
      </c>
      <c r="W1317" t="s">
        <v>146</v>
      </c>
      <c r="X1317" s="1">
        <v>37227</v>
      </c>
      <c r="Y1317" t="s">
        <v>145</v>
      </c>
      <c r="Z1317" t="s">
        <v>170</v>
      </c>
      <c r="AA1317" t="s">
        <v>359</v>
      </c>
      <c r="AB1317" t="s">
        <v>148</v>
      </c>
      <c r="AD1317" t="s">
        <v>66</v>
      </c>
      <c r="AE1317">
        <v>0</v>
      </c>
      <c r="AF1317" t="s">
        <v>3573</v>
      </c>
      <c r="AG1317" t="s">
        <v>146</v>
      </c>
      <c r="AH1317" t="s">
        <v>146</v>
      </c>
      <c r="AI1317" t="s">
        <v>146</v>
      </c>
      <c r="AJ1317" t="s">
        <v>146</v>
      </c>
      <c r="AK1317" t="s">
        <v>146</v>
      </c>
      <c r="AL1317" t="s">
        <v>187</v>
      </c>
      <c r="AO1317" t="s">
        <v>136</v>
      </c>
      <c r="AP1317">
        <v>6</v>
      </c>
      <c r="AR1317" t="s">
        <v>412</v>
      </c>
      <c r="AT1317">
        <v>12</v>
      </c>
      <c r="AU1317">
        <v>30</v>
      </c>
      <c r="AW1317" t="s">
        <v>137</v>
      </c>
      <c r="AX1317" t="s">
        <v>138</v>
      </c>
      <c r="AZ1317" t="s">
        <v>42</v>
      </c>
      <c r="BD1317" t="s">
        <v>173</v>
      </c>
      <c r="BF1317">
        <v>-117.31871414262601</v>
      </c>
      <c r="BG1317">
        <v>34.108437735930103</v>
      </c>
    </row>
    <row r="1318" spans="1:59" x14ac:dyDescent="0.3">
      <c r="A1318">
        <v>1352</v>
      </c>
      <c r="B1318">
        <v>99</v>
      </c>
      <c r="C1318" t="s">
        <v>3574</v>
      </c>
      <c r="D1318" t="s">
        <v>3575</v>
      </c>
      <c r="E1318" t="s">
        <v>180</v>
      </c>
      <c r="F1318">
        <v>-117.324438</v>
      </c>
      <c r="G1318">
        <v>34.108438</v>
      </c>
      <c r="H1318" t="s">
        <v>357</v>
      </c>
      <c r="I1318">
        <v>34.1</v>
      </c>
      <c r="J1318">
        <v>25.5</v>
      </c>
      <c r="K1318">
        <v>59.6</v>
      </c>
      <c r="L1318" t="s">
        <v>33</v>
      </c>
      <c r="M1318" t="s">
        <v>146</v>
      </c>
      <c r="N1318" t="s">
        <v>3058</v>
      </c>
      <c r="O1318">
        <v>0</v>
      </c>
      <c r="P1318" t="s">
        <v>3576</v>
      </c>
      <c r="R1318" t="s">
        <v>66</v>
      </c>
      <c r="S1318" t="s">
        <v>144</v>
      </c>
      <c r="T1318" t="s">
        <v>169</v>
      </c>
      <c r="U1318" t="s">
        <v>32</v>
      </c>
      <c r="V1318" t="s">
        <v>145</v>
      </c>
      <c r="W1318" t="s">
        <v>146</v>
      </c>
      <c r="X1318" s="1">
        <v>37227</v>
      </c>
      <c r="Y1318" t="s">
        <v>145</v>
      </c>
      <c r="Z1318" t="s">
        <v>203</v>
      </c>
      <c r="AA1318" t="s">
        <v>3577</v>
      </c>
      <c r="AB1318" t="s">
        <v>204</v>
      </c>
      <c r="AC1318" t="s">
        <v>133</v>
      </c>
      <c r="AD1318" t="s">
        <v>63</v>
      </c>
      <c r="AE1318">
        <v>0</v>
      </c>
      <c r="AG1318" t="s">
        <v>146</v>
      </c>
      <c r="AH1318" t="s">
        <v>146</v>
      </c>
      <c r="AI1318" t="s">
        <v>146</v>
      </c>
      <c r="AJ1318" t="s">
        <v>146</v>
      </c>
      <c r="AK1318" t="s">
        <v>146</v>
      </c>
      <c r="AL1318" t="s">
        <v>187</v>
      </c>
      <c r="AO1318" t="s">
        <v>136</v>
      </c>
      <c r="AP1318">
        <v>8</v>
      </c>
      <c r="AQ1318" t="s">
        <v>400</v>
      </c>
      <c r="AR1318" t="s">
        <v>400</v>
      </c>
      <c r="AS1318" t="s">
        <v>412</v>
      </c>
      <c r="AT1318">
        <v>12</v>
      </c>
      <c r="AU1318">
        <v>60</v>
      </c>
      <c r="AW1318" t="s">
        <v>37</v>
      </c>
      <c r="AX1318" t="s">
        <v>138</v>
      </c>
      <c r="AZ1318" t="s">
        <v>42</v>
      </c>
      <c r="BC1318" t="s">
        <v>202</v>
      </c>
      <c r="BD1318" t="s">
        <v>173</v>
      </c>
      <c r="BF1318">
        <v>-117.324489964826</v>
      </c>
      <c r="BG1318">
        <v>34.1084341067534</v>
      </c>
    </row>
    <row r="1319" spans="1:59" x14ac:dyDescent="0.3">
      <c r="A1319">
        <v>1353</v>
      </c>
      <c r="B1319">
        <v>5629</v>
      </c>
      <c r="C1319" t="s">
        <v>3578</v>
      </c>
      <c r="D1319" t="s">
        <v>3579</v>
      </c>
      <c r="E1319" t="s">
        <v>180</v>
      </c>
      <c r="F1319">
        <v>-117.333446</v>
      </c>
      <c r="G1319">
        <v>34.106712999999999</v>
      </c>
      <c r="H1319" t="s">
        <v>357</v>
      </c>
      <c r="I1319">
        <v>3.1</v>
      </c>
      <c r="J1319">
        <v>2.5</v>
      </c>
      <c r="K1319">
        <v>5.6</v>
      </c>
      <c r="L1319" t="s">
        <v>37</v>
      </c>
      <c r="M1319" t="s">
        <v>129</v>
      </c>
      <c r="N1319" t="s">
        <v>125</v>
      </c>
      <c r="O1319">
        <v>0</v>
      </c>
      <c r="P1319" t="s">
        <v>358</v>
      </c>
      <c r="R1319" t="s">
        <v>155</v>
      </c>
      <c r="S1319" t="s">
        <v>144</v>
      </c>
      <c r="T1319" t="s">
        <v>42</v>
      </c>
      <c r="U1319" t="s">
        <v>42</v>
      </c>
      <c r="V1319" t="s">
        <v>128</v>
      </c>
      <c r="W1319" t="s">
        <v>129</v>
      </c>
      <c r="X1319" s="1">
        <v>37227</v>
      </c>
      <c r="Y1319" t="s">
        <v>130</v>
      </c>
      <c r="Z1319" t="s">
        <v>131</v>
      </c>
      <c r="AA1319" t="s">
        <v>359</v>
      </c>
      <c r="AB1319" t="s">
        <v>148</v>
      </c>
      <c r="AD1319" t="s">
        <v>66</v>
      </c>
      <c r="AE1319">
        <v>0</v>
      </c>
      <c r="AF1319" t="s">
        <v>327</v>
      </c>
      <c r="AG1319" t="s">
        <v>129</v>
      </c>
      <c r="AH1319" t="s">
        <v>146</v>
      </c>
      <c r="AI1319" t="s">
        <v>146</v>
      </c>
      <c r="AJ1319" t="s">
        <v>146</v>
      </c>
      <c r="AK1319" t="s">
        <v>129</v>
      </c>
      <c r="AL1319" t="s">
        <v>150</v>
      </c>
      <c r="AM1319" t="s">
        <v>1813</v>
      </c>
      <c r="AO1319" t="s">
        <v>136</v>
      </c>
      <c r="AP1319">
        <v>0</v>
      </c>
      <c r="AR1319" t="s">
        <v>412</v>
      </c>
      <c r="AT1319">
        <v>8</v>
      </c>
      <c r="AU1319">
        <v>25</v>
      </c>
      <c r="AW1319" t="s">
        <v>137</v>
      </c>
      <c r="AX1319" t="s">
        <v>138</v>
      </c>
      <c r="AZ1319" t="s">
        <v>42</v>
      </c>
      <c r="BD1319" t="s">
        <v>173</v>
      </c>
      <c r="BF1319">
        <v>-117.333647702151</v>
      </c>
      <c r="BG1319">
        <v>34.106812494238497</v>
      </c>
    </row>
    <row r="1320" spans="1:59" x14ac:dyDescent="0.3">
      <c r="A1320">
        <v>1354</v>
      </c>
      <c r="B1320">
        <v>5631</v>
      </c>
      <c r="C1320" t="s">
        <v>3580</v>
      </c>
      <c r="D1320" t="s">
        <v>3581</v>
      </c>
      <c r="E1320" t="s">
        <v>180</v>
      </c>
      <c r="F1320">
        <v>-117.348596</v>
      </c>
      <c r="G1320">
        <v>34.106820999999997</v>
      </c>
      <c r="H1320" t="s">
        <v>357</v>
      </c>
      <c r="I1320">
        <v>26.2</v>
      </c>
      <c r="J1320">
        <v>26.8</v>
      </c>
      <c r="K1320">
        <v>53</v>
      </c>
      <c r="L1320" t="s">
        <v>31</v>
      </c>
      <c r="M1320" t="s">
        <v>129</v>
      </c>
      <c r="N1320" t="s">
        <v>125</v>
      </c>
      <c r="O1320">
        <v>0</v>
      </c>
      <c r="P1320" t="s">
        <v>358</v>
      </c>
      <c r="R1320" t="s">
        <v>66</v>
      </c>
      <c r="S1320" t="s">
        <v>144</v>
      </c>
      <c r="T1320" t="s">
        <v>42</v>
      </c>
      <c r="U1320" t="s">
        <v>42</v>
      </c>
      <c r="V1320" t="s">
        <v>156</v>
      </c>
      <c r="W1320" t="s">
        <v>146</v>
      </c>
      <c r="X1320" s="1">
        <v>37227</v>
      </c>
      <c r="Y1320" t="s">
        <v>145</v>
      </c>
      <c r="Z1320" t="s">
        <v>131</v>
      </c>
      <c r="AA1320" t="s">
        <v>359</v>
      </c>
      <c r="AB1320" t="s">
        <v>148</v>
      </c>
      <c r="AC1320" t="s">
        <v>133</v>
      </c>
      <c r="AD1320" t="s">
        <v>60</v>
      </c>
      <c r="AE1320">
        <v>0</v>
      </c>
      <c r="AG1320" t="s">
        <v>146</v>
      </c>
      <c r="AH1320" t="s">
        <v>146</v>
      </c>
      <c r="AI1320" t="s">
        <v>146</v>
      </c>
      <c r="AJ1320" t="s">
        <v>146</v>
      </c>
      <c r="AK1320" t="s">
        <v>146</v>
      </c>
      <c r="AL1320" t="s">
        <v>150</v>
      </c>
      <c r="AO1320" t="s">
        <v>136</v>
      </c>
      <c r="AP1320">
        <v>12</v>
      </c>
      <c r="AR1320" t="s">
        <v>164</v>
      </c>
      <c r="AS1320" t="s">
        <v>412</v>
      </c>
      <c r="AT1320">
        <v>12</v>
      </c>
      <c r="AU1320">
        <v>30</v>
      </c>
      <c r="AW1320" t="s">
        <v>37</v>
      </c>
      <c r="AX1320" t="s">
        <v>138</v>
      </c>
      <c r="AZ1320" t="s">
        <v>42</v>
      </c>
      <c r="BB1320" t="s">
        <v>272</v>
      </c>
      <c r="BD1320" t="s">
        <v>173</v>
      </c>
      <c r="BF1320">
        <v>-117.348866366636</v>
      </c>
      <c r="BG1320">
        <v>34.106931154194001</v>
      </c>
    </row>
    <row r="1321" spans="1:59" x14ac:dyDescent="0.3">
      <c r="A1321">
        <v>1355</v>
      </c>
      <c r="B1321">
        <v>5633</v>
      </c>
      <c r="C1321" t="s">
        <v>3582</v>
      </c>
      <c r="D1321" t="s">
        <v>3583</v>
      </c>
      <c r="E1321" t="s">
        <v>201</v>
      </c>
      <c r="F1321">
        <v>-117.35741</v>
      </c>
      <c r="G1321">
        <v>34.106828</v>
      </c>
      <c r="H1321" t="s">
        <v>357</v>
      </c>
      <c r="I1321">
        <v>15.2</v>
      </c>
      <c r="J1321">
        <v>15.3</v>
      </c>
      <c r="K1321">
        <v>30.5</v>
      </c>
      <c r="L1321" t="s">
        <v>31</v>
      </c>
      <c r="M1321" t="s">
        <v>129</v>
      </c>
      <c r="N1321" t="s">
        <v>125</v>
      </c>
      <c r="O1321">
        <v>0</v>
      </c>
      <c r="P1321" t="s">
        <v>358</v>
      </c>
      <c r="R1321" t="s">
        <v>66</v>
      </c>
      <c r="S1321" t="s">
        <v>144</v>
      </c>
      <c r="T1321" t="s">
        <v>42</v>
      </c>
      <c r="U1321" t="s">
        <v>42</v>
      </c>
      <c r="V1321" t="s">
        <v>157</v>
      </c>
      <c r="W1321" t="s">
        <v>146</v>
      </c>
      <c r="X1321" s="1">
        <v>37227</v>
      </c>
      <c r="Y1321" t="s">
        <v>145</v>
      </c>
      <c r="Z1321" t="s">
        <v>131</v>
      </c>
      <c r="AA1321" t="s">
        <v>359</v>
      </c>
      <c r="AB1321" t="s">
        <v>148</v>
      </c>
      <c r="AC1321" t="s">
        <v>133</v>
      </c>
      <c r="AD1321" t="s">
        <v>60</v>
      </c>
      <c r="AE1321">
        <v>0</v>
      </c>
      <c r="AF1321" t="s">
        <v>858</v>
      </c>
      <c r="AG1321" t="s">
        <v>146</v>
      </c>
      <c r="AH1321" t="s">
        <v>146</v>
      </c>
      <c r="AI1321" t="s">
        <v>146</v>
      </c>
      <c r="AJ1321" t="s">
        <v>146</v>
      </c>
      <c r="AK1321" t="s">
        <v>146</v>
      </c>
      <c r="AL1321" t="s">
        <v>150</v>
      </c>
      <c r="AN1321" t="s">
        <v>217</v>
      </c>
      <c r="AO1321" t="s">
        <v>136</v>
      </c>
      <c r="AP1321">
        <v>9</v>
      </c>
      <c r="AQ1321" t="s">
        <v>151</v>
      </c>
      <c r="AR1321" t="s">
        <v>164</v>
      </c>
      <c r="AS1321" t="s">
        <v>53</v>
      </c>
      <c r="AT1321">
        <v>9</v>
      </c>
      <c r="AU1321">
        <v>50</v>
      </c>
      <c r="AW1321" t="s">
        <v>137</v>
      </c>
      <c r="AX1321" t="s">
        <v>138</v>
      </c>
      <c r="AY1321" t="s">
        <v>53</v>
      </c>
      <c r="AZ1321" t="s">
        <v>42</v>
      </c>
      <c r="BA1321" t="s">
        <v>42</v>
      </c>
      <c r="BD1321" t="s">
        <v>173</v>
      </c>
      <c r="BF1321">
        <v>-117.35768465843201</v>
      </c>
      <c r="BG1321">
        <v>34.106920387392798</v>
      </c>
    </row>
    <row r="1322" spans="1:59" x14ac:dyDescent="0.3">
      <c r="A1322">
        <v>1356</v>
      </c>
      <c r="B1322">
        <v>5635</v>
      </c>
      <c r="C1322" t="s">
        <v>3584</v>
      </c>
      <c r="D1322" t="s">
        <v>3585</v>
      </c>
      <c r="E1322" t="s">
        <v>201</v>
      </c>
      <c r="F1322">
        <v>-117.36607100000001</v>
      </c>
      <c r="G1322">
        <v>34.106810000000003</v>
      </c>
      <c r="H1322" t="s">
        <v>357</v>
      </c>
      <c r="I1322">
        <v>10.5</v>
      </c>
      <c r="J1322">
        <v>10.9</v>
      </c>
      <c r="K1322">
        <v>21.4</v>
      </c>
      <c r="L1322" t="s">
        <v>37</v>
      </c>
      <c r="M1322" t="s">
        <v>129</v>
      </c>
      <c r="N1322" t="s">
        <v>125</v>
      </c>
      <c r="O1322">
        <v>0</v>
      </c>
      <c r="P1322" t="s">
        <v>358</v>
      </c>
      <c r="R1322" t="s">
        <v>66</v>
      </c>
      <c r="S1322" t="s">
        <v>144</v>
      </c>
      <c r="T1322" t="s">
        <v>42</v>
      </c>
      <c r="U1322" t="s">
        <v>42</v>
      </c>
      <c r="V1322" t="s">
        <v>156</v>
      </c>
      <c r="W1322" t="s">
        <v>146</v>
      </c>
      <c r="X1322" s="1">
        <v>37227</v>
      </c>
      <c r="Y1322" t="s">
        <v>145</v>
      </c>
      <c r="Z1322" t="s">
        <v>131</v>
      </c>
      <c r="AA1322" t="s">
        <v>359</v>
      </c>
      <c r="AB1322" t="s">
        <v>148</v>
      </c>
      <c r="AC1322" t="s">
        <v>133</v>
      </c>
      <c r="AD1322" t="s">
        <v>61</v>
      </c>
      <c r="AE1322">
        <v>0</v>
      </c>
      <c r="AF1322" t="s">
        <v>230</v>
      </c>
      <c r="AG1322" t="s">
        <v>146</v>
      </c>
      <c r="AH1322" t="s">
        <v>146</v>
      </c>
      <c r="AI1322" t="s">
        <v>146</v>
      </c>
      <c r="AJ1322" t="s">
        <v>146</v>
      </c>
      <c r="AK1322" t="s">
        <v>146</v>
      </c>
      <c r="AL1322" t="s">
        <v>150</v>
      </c>
      <c r="AO1322" t="s">
        <v>136</v>
      </c>
      <c r="AP1322">
        <v>7</v>
      </c>
      <c r="AQ1322" t="s">
        <v>151</v>
      </c>
      <c r="AR1322" t="s">
        <v>152</v>
      </c>
      <c r="AS1322" t="s">
        <v>53</v>
      </c>
      <c r="AT1322">
        <v>8</v>
      </c>
      <c r="AU1322">
        <v>40</v>
      </c>
      <c r="AV1322" t="s">
        <v>150</v>
      </c>
      <c r="AW1322" t="s">
        <v>137</v>
      </c>
      <c r="AX1322" t="s">
        <v>138</v>
      </c>
      <c r="AY1322" t="s">
        <v>53</v>
      </c>
      <c r="AZ1322" t="s">
        <v>42</v>
      </c>
      <c r="BA1322" t="s">
        <v>42</v>
      </c>
      <c r="BD1322" t="s">
        <v>173</v>
      </c>
      <c r="BF1322">
        <v>-117.366382136246</v>
      </c>
      <c r="BG1322">
        <v>34.106893504013101</v>
      </c>
    </row>
    <row r="1323" spans="1:59" x14ac:dyDescent="0.3">
      <c r="A1323">
        <v>1357</v>
      </c>
      <c r="B1323">
        <v>100</v>
      </c>
      <c r="C1323" t="s">
        <v>3586</v>
      </c>
      <c r="D1323" t="s">
        <v>3587</v>
      </c>
      <c r="E1323" t="s">
        <v>201</v>
      </c>
      <c r="F1323">
        <v>-117.370812</v>
      </c>
      <c r="G1323">
        <v>34.106893999999997</v>
      </c>
      <c r="H1323" t="s">
        <v>357</v>
      </c>
      <c r="I1323">
        <v>46.4</v>
      </c>
      <c r="J1323">
        <v>48.7</v>
      </c>
      <c r="K1323">
        <v>95.1</v>
      </c>
      <c r="L1323" t="s">
        <v>31</v>
      </c>
      <c r="M1323" t="s">
        <v>129</v>
      </c>
      <c r="N1323" t="s">
        <v>125</v>
      </c>
      <c r="O1323">
        <v>0</v>
      </c>
      <c r="P1323" t="s">
        <v>358</v>
      </c>
      <c r="S1323" t="s">
        <v>144</v>
      </c>
      <c r="T1323" t="s">
        <v>202</v>
      </c>
      <c r="U1323" t="s">
        <v>28</v>
      </c>
      <c r="V1323" t="s">
        <v>156</v>
      </c>
      <c r="W1323" t="s">
        <v>146</v>
      </c>
      <c r="X1323" s="1">
        <v>25569</v>
      </c>
      <c r="Y1323" t="s">
        <v>145</v>
      </c>
      <c r="Z1323" t="s">
        <v>203</v>
      </c>
      <c r="AA1323" t="s">
        <v>359</v>
      </c>
      <c r="AB1323" t="s">
        <v>204</v>
      </c>
      <c r="AC1323" t="s">
        <v>133</v>
      </c>
      <c r="AD1323" t="s">
        <v>60</v>
      </c>
      <c r="AE1323">
        <v>0</v>
      </c>
      <c r="AF1323" t="s">
        <v>3588</v>
      </c>
      <c r="AG1323" t="s">
        <v>146</v>
      </c>
      <c r="AH1323" t="s">
        <v>146</v>
      </c>
      <c r="AI1323" t="s">
        <v>146</v>
      </c>
      <c r="AJ1323" t="s">
        <v>146</v>
      </c>
      <c r="AK1323" t="s">
        <v>146</v>
      </c>
      <c r="AL1323" t="s">
        <v>187</v>
      </c>
      <c r="AO1323" t="s">
        <v>136</v>
      </c>
      <c r="AP1323">
        <v>7</v>
      </c>
      <c r="AQ1323" t="s">
        <v>164</v>
      </c>
      <c r="AR1323" t="s">
        <v>164</v>
      </c>
      <c r="AS1323" t="s">
        <v>53</v>
      </c>
      <c r="AT1323">
        <v>9</v>
      </c>
      <c r="AU1323">
        <v>25</v>
      </c>
      <c r="AW1323" t="s">
        <v>137</v>
      </c>
      <c r="AX1323" t="s">
        <v>138</v>
      </c>
      <c r="AY1323" t="s">
        <v>53</v>
      </c>
      <c r="AZ1323" t="s">
        <v>42</v>
      </c>
      <c r="BA1323" t="s">
        <v>42</v>
      </c>
      <c r="BB1323" t="s">
        <v>302</v>
      </c>
      <c r="BD1323" t="s">
        <v>173</v>
      </c>
      <c r="BF1323">
        <v>-117.370807010653</v>
      </c>
      <c r="BG1323">
        <v>34.106908824191002</v>
      </c>
    </row>
    <row r="1324" spans="1:59" x14ac:dyDescent="0.3">
      <c r="A1324">
        <v>1358</v>
      </c>
      <c r="B1324">
        <v>5637</v>
      </c>
      <c r="C1324" t="s">
        <v>3589</v>
      </c>
      <c r="D1324" t="s">
        <v>3590</v>
      </c>
      <c r="E1324" t="s">
        <v>201</v>
      </c>
      <c r="F1324">
        <v>-117.379319</v>
      </c>
      <c r="G1324">
        <v>34.106800999999997</v>
      </c>
      <c r="H1324" t="s">
        <v>357</v>
      </c>
      <c r="I1324">
        <v>18.100000000000001</v>
      </c>
      <c r="J1324">
        <v>16.100000000000001</v>
      </c>
      <c r="K1324">
        <v>34.200000000000003</v>
      </c>
      <c r="L1324" t="s">
        <v>31</v>
      </c>
      <c r="M1324" t="s">
        <v>129</v>
      </c>
      <c r="N1324" t="s">
        <v>235</v>
      </c>
      <c r="O1324">
        <v>0</v>
      </c>
      <c r="P1324" t="s">
        <v>195</v>
      </c>
      <c r="S1324" t="s">
        <v>144</v>
      </c>
      <c r="T1324" t="s">
        <v>202</v>
      </c>
      <c r="U1324" t="s">
        <v>21</v>
      </c>
      <c r="V1324" t="s">
        <v>145</v>
      </c>
      <c r="W1324" t="s">
        <v>146</v>
      </c>
      <c r="X1324" s="1">
        <v>37227</v>
      </c>
      <c r="Y1324" t="s">
        <v>145</v>
      </c>
      <c r="Z1324" t="s">
        <v>203</v>
      </c>
      <c r="AA1324" t="s">
        <v>369</v>
      </c>
      <c r="AB1324" t="s">
        <v>204</v>
      </c>
      <c r="AC1324" t="s">
        <v>133</v>
      </c>
      <c r="AD1324" t="s">
        <v>59</v>
      </c>
      <c r="AE1324">
        <v>0</v>
      </c>
      <c r="AG1324" t="s">
        <v>146</v>
      </c>
      <c r="AH1324" t="s">
        <v>146</v>
      </c>
      <c r="AI1324" t="s">
        <v>146</v>
      </c>
      <c r="AJ1324" t="s">
        <v>146</v>
      </c>
      <c r="AK1324" t="s">
        <v>146</v>
      </c>
      <c r="AL1324" t="s">
        <v>187</v>
      </c>
      <c r="AO1324" t="s">
        <v>136</v>
      </c>
      <c r="AP1324">
        <v>6</v>
      </c>
      <c r="AQ1324" t="s">
        <v>164</v>
      </c>
      <c r="AR1324" t="s">
        <v>164</v>
      </c>
      <c r="AS1324" t="s">
        <v>53</v>
      </c>
      <c r="AT1324">
        <v>8</v>
      </c>
      <c r="AU1324">
        <v>20</v>
      </c>
      <c r="AW1324" t="s">
        <v>137</v>
      </c>
      <c r="AX1324" t="s">
        <v>138</v>
      </c>
      <c r="AY1324" t="s">
        <v>53</v>
      </c>
      <c r="AZ1324" t="s">
        <v>42</v>
      </c>
      <c r="BA1324" t="s">
        <v>42</v>
      </c>
      <c r="BD1324" t="s">
        <v>173</v>
      </c>
      <c r="BF1324">
        <v>-117.379548597354</v>
      </c>
      <c r="BG1324">
        <v>34.1068969407279</v>
      </c>
    </row>
    <row r="1325" spans="1:59" x14ac:dyDescent="0.3">
      <c r="A1325">
        <v>1359</v>
      </c>
      <c r="B1325">
        <v>5638</v>
      </c>
      <c r="C1325" t="s">
        <v>3591</v>
      </c>
      <c r="D1325" t="s">
        <v>3592</v>
      </c>
      <c r="E1325" t="s">
        <v>201</v>
      </c>
      <c r="F1325">
        <v>-117.383545</v>
      </c>
      <c r="G1325">
        <v>34.106797</v>
      </c>
      <c r="H1325" t="s">
        <v>357</v>
      </c>
      <c r="I1325">
        <v>5.8</v>
      </c>
      <c r="J1325">
        <v>9</v>
      </c>
      <c r="K1325">
        <v>14.8</v>
      </c>
      <c r="L1325" t="s">
        <v>37</v>
      </c>
      <c r="N1325" t="s">
        <v>125</v>
      </c>
      <c r="O1325">
        <v>0</v>
      </c>
      <c r="P1325" t="s">
        <v>358</v>
      </c>
      <c r="S1325" t="s">
        <v>144</v>
      </c>
      <c r="U1325" t="s">
        <v>42</v>
      </c>
      <c r="V1325" t="s">
        <v>156</v>
      </c>
      <c r="W1325" t="s">
        <v>146</v>
      </c>
      <c r="X1325" s="1">
        <v>37227</v>
      </c>
      <c r="Y1325" t="s">
        <v>157</v>
      </c>
      <c r="Z1325" t="s">
        <v>181</v>
      </c>
      <c r="AA1325" t="s">
        <v>359</v>
      </c>
      <c r="AC1325" t="s">
        <v>133</v>
      </c>
      <c r="AD1325" t="s">
        <v>66</v>
      </c>
      <c r="AE1325">
        <v>0</v>
      </c>
      <c r="AF1325" t="s">
        <v>246</v>
      </c>
      <c r="AG1325" t="s">
        <v>129</v>
      </c>
      <c r="AH1325" t="s">
        <v>146</v>
      </c>
      <c r="AI1325" t="s">
        <v>146</v>
      </c>
      <c r="AJ1325" t="s">
        <v>146</v>
      </c>
      <c r="AK1325" t="s">
        <v>146</v>
      </c>
      <c r="AL1325" t="s">
        <v>187</v>
      </c>
      <c r="AM1325" t="s">
        <v>3593</v>
      </c>
      <c r="AO1325" t="s">
        <v>136</v>
      </c>
      <c r="AP1325">
        <v>6</v>
      </c>
      <c r="AT1325">
        <v>6</v>
      </c>
      <c r="AU1325">
        <v>30</v>
      </c>
      <c r="AW1325" t="s">
        <v>137</v>
      </c>
      <c r="AX1325" t="s">
        <v>138</v>
      </c>
      <c r="AZ1325" t="s">
        <v>42</v>
      </c>
      <c r="BD1325" t="s">
        <v>173</v>
      </c>
      <c r="BF1325">
        <v>-117.384403306884</v>
      </c>
      <c r="BG1325">
        <v>34.106864513875102</v>
      </c>
    </row>
    <row r="1326" spans="1:59" x14ac:dyDescent="0.3">
      <c r="A1326">
        <v>1360</v>
      </c>
      <c r="B1326">
        <v>5639</v>
      </c>
      <c r="C1326" t="s">
        <v>3594</v>
      </c>
      <c r="D1326" t="s">
        <v>3595</v>
      </c>
      <c r="E1326" t="s">
        <v>201</v>
      </c>
      <c r="F1326">
        <v>-117.38787000000001</v>
      </c>
      <c r="G1326">
        <v>34.106782000000003</v>
      </c>
      <c r="H1326" t="s">
        <v>357</v>
      </c>
      <c r="I1326">
        <v>14.5</v>
      </c>
      <c r="J1326">
        <v>19.899999999999999</v>
      </c>
      <c r="K1326">
        <v>34.4</v>
      </c>
      <c r="L1326" t="s">
        <v>33</v>
      </c>
      <c r="M1326" t="s">
        <v>146</v>
      </c>
      <c r="N1326" t="s">
        <v>125</v>
      </c>
      <c r="O1326">
        <v>0</v>
      </c>
      <c r="P1326" t="s">
        <v>358</v>
      </c>
      <c r="S1326" t="s">
        <v>144</v>
      </c>
      <c r="T1326" t="s">
        <v>202</v>
      </c>
      <c r="U1326" t="s">
        <v>32</v>
      </c>
      <c r="V1326" t="s">
        <v>145</v>
      </c>
      <c r="W1326" t="s">
        <v>146</v>
      </c>
      <c r="X1326" s="1">
        <v>37227</v>
      </c>
      <c r="Y1326" t="s">
        <v>145</v>
      </c>
      <c r="Z1326" t="s">
        <v>203</v>
      </c>
      <c r="AA1326" t="s">
        <v>359</v>
      </c>
      <c r="AB1326" t="s">
        <v>204</v>
      </c>
      <c r="AC1326" t="s">
        <v>245</v>
      </c>
      <c r="AD1326" t="s">
        <v>63</v>
      </c>
      <c r="AE1326">
        <v>0</v>
      </c>
      <c r="AF1326" t="s">
        <v>3596</v>
      </c>
      <c r="AG1326" t="s">
        <v>146</v>
      </c>
      <c r="AH1326" t="s">
        <v>146</v>
      </c>
      <c r="AI1326" t="s">
        <v>146</v>
      </c>
      <c r="AJ1326" t="s">
        <v>146</v>
      </c>
      <c r="AK1326" t="s">
        <v>146</v>
      </c>
      <c r="AL1326" t="s">
        <v>187</v>
      </c>
      <c r="AO1326" t="s">
        <v>136</v>
      </c>
      <c r="AP1326">
        <v>5</v>
      </c>
      <c r="AQ1326" t="s">
        <v>400</v>
      </c>
      <c r="AR1326" t="s">
        <v>400</v>
      </c>
      <c r="AS1326" t="s">
        <v>53</v>
      </c>
      <c r="AT1326">
        <v>8</v>
      </c>
      <c r="AU1326">
        <v>50</v>
      </c>
      <c r="AW1326" t="s">
        <v>137</v>
      </c>
      <c r="AX1326" t="s">
        <v>138</v>
      </c>
      <c r="AY1326" t="s">
        <v>53</v>
      </c>
      <c r="AZ1326" t="s">
        <v>42</v>
      </c>
      <c r="BA1326" t="s">
        <v>42</v>
      </c>
      <c r="BC1326" t="s">
        <v>202</v>
      </c>
      <c r="BD1326" t="s">
        <v>173</v>
      </c>
      <c r="BF1326">
        <v>-117.388335631419</v>
      </c>
      <c r="BG1326">
        <v>34.106872610789701</v>
      </c>
    </row>
    <row r="1327" spans="1:59" x14ac:dyDescent="0.3">
      <c r="A1327">
        <v>1361</v>
      </c>
      <c r="B1327">
        <v>5616</v>
      </c>
      <c r="C1327" t="s">
        <v>3597</v>
      </c>
      <c r="D1327" t="s">
        <v>3598</v>
      </c>
      <c r="E1327" t="s">
        <v>201</v>
      </c>
      <c r="F1327">
        <v>-117.396717</v>
      </c>
      <c r="G1327">
        <v>34.106796000000003</v>
      </c>
      <c r="H1327" t="s">
        <v>357</v>
      </c>
      <c r="I1327">
        <v>36.700000000000003</v>
      </c>
      <c r="J1327">
        <v>62.2</v>
      </c>
      <c r="K1327">
        <v>98.9</v>
      </c>
      <c r="L1327" t="s">
        <v>31</v>
      </c>
      <c r="M1327" t="s">
        <v>129</v>
      </c>
      <c r="N1327" t="s">
        <v>125</v>
      </c>
      <c r="O1327">
        <v>0</v>
      </c>
      <c r="P1327" t="s">
        <v>358</v>
      </c>
      <c r="Q1327" t="s">
        <v>432</v>
      </c>
      <c r="R1327" t="s">
        <v>155</v>
      </c>
      <c r="S1327" t="s">
        <v>144</v>
      </c>
      <c r="T1327" t="s">
        <v>42</v>
      </c>
      <c r="U1327" t="s">
        <v>42</v>
      </c>
      <c r="V1327" t="s">
        <v>145</v>
      </c>
      <c r="W1327" t="s">
        <v>146</v>
      </c>
      <c r="X1327" s="1">
        <v>37227</v>
      </c>
      <c r="Y1327" t="s">
        <v>145</v>
      </c>
      <c r="Z1327" t="s">
        <v>131</v>
      </c>
      <c r="AA1327" t="s">
        <v>359</v>
      </c>
      <c r="AB1327" t="s">
        <v>148</v>
      </c>
      <c r="AC1327" t="s">
        <v>133</v>
      </c>
      <c r="AD1327" t="s">
        <v>60</v>
      </c>
      <c r="AE1327">
        <v>0</v>
      </c>
      <c r="AF1327" t="s">
        <v>3599</v>
      </c>
      <c r="AG1327" t="s">
        <v>146</v>
      </c>
      <c r="AH1327" t="s">
        <v>146</v>
      </c>
      <c r="AI1327" t="s">
        <v>146</v>
      </c>
      <c r="AJ1327" t="s">
        <v>146</v>
      </c>
      <c r="AK1327" t="s">
        <v>146</v>
      </c>
      <c r="AL1327" t="s">
        <v>150</v>
      </c>
      <c r="AN1327" t="s">
        <v>217</v>
      </c>
      <c r="AO1327" t="s">
        <v>136</v>
      </c>
      <c r="AP1327">
        <v>8</v>
      </c>
      <c r="AQ1327" t="s">
        <v>151</v>
      </c>
      <c r="AR1327" t="s">
        <v>164</v>
      </c>
      <c r="AS1327" t="s">
        <v>53</v>
      </c>
      <c r="AT1327">
        <v>8</v>
      </c>
      <c r="AU1327">
        <v>18</v>
      </c>
      <c r="AV1327" t="s">
        <v>150</v>
      </c>
      <c r="AW1327" t="s">
        <v>137</v>
      </c>
      <c r="AX1327" t="s">
        <v>138</v>
      </c>
      <c r="AY1327" t="s">
        <v>53</v>
      </c>
      <c r="AZ1327" t="s">
        <v>42</v>
      </c>
      <c r="BA1327" t="s">
        <v>42</v>
      </c>
      <c r="BB1327" t="s">
        <v>302</v>
      </c>
      <c r="BD1327" t="s">
        <v>173</v>
      </c>
      <c r="BF1327">
        <v>-117.397292065351</v>
      </c>
      <c r="BG1327">
        <v>34.1069061541588</v>
      </c>
    </row>
    <row r="1328" spans="1:59" x14ac:dyDescent="0.3">
      <c r="A1328">
        <v>1362</v>
      </c>
      <c r="B1328">
        <v>5641</v>
      </c>
      <c r="C1328" t="s">
        <v>3600</v>
      </c>
      <c r="D1328" t="s">
        <v>3601</v>
      </c>
      <c r="E1328" t="s">
        <v>201</v>
      </c>
      <c r="F1328">
        <v>-117.400572</v>
      </c>
      <c r="G1328">
        <v>34.106768000000002</v>
      </c>
      <c r="H1328" t="s">
        <v>357</v>
      </c>
      <c r="I1328">
        <v>30.5</v>
      </c>
      <c r="J1328">
        <v>15.4</v>
      </c>
      <c r="K1328">
        <v>45.9</v>
      </c>
      <c r="L1328" t="s">
        <v>37</v>
      </c>
      <c r="M1328" t="s">
        <v>129</v>
      </c>
      <c r="N1328" t="s">
        <v>235</v>
      </c>
      <c r="O1328">
        <v>0</v>
      </c>
      <c r="P1328" t="s">
        <v>358</v>
      </c>
      <c r="R1328" t="s">
        <v>155</v>
      </c>
      <c r="S1328" t="s">
        <v>144</v>
      </c>
      <c r="T1328" t="s">
        <v>42</v>
      </c>
      <c r="U1328" t="s">
        <v>42</v>
      </c>
      <c r="V1328" t="s">
        <v>156</v>
      </c>
      <c r="W1328" t="s">
        <v>146</v>
      </c>
      <c r="X1328" s="1">
        <v>37227</v>
      </c>
      <c r="Y1328" t="s">
        <v>157</v>
      </c>
      <c r="Z1328" t="s">
        <v>170</v>
      </c>
      <c r="AA1328" t="s">
        <v>359</v>
      </c>
      <c r="AB1328" t="s">
        <v>148</v>
      </c>
      <c r="AC1328" t="s">
        <v>133</v>
      </c>
      <c r="AD1328" t="s">
        <v>61</v>
      </c>
      <c r="AE1328">
        <v>0</v>
      </c>
      <c r="AF1328" t="s">
        <v>392</v>
      </c>
      <c r="AG1328" t="s">
        <v>129</v>
      </c>
      <c r="AH1328" t="s">
        <v>129</v>
      </c>
      <c r="AI1328" t="s">
        <v>146</v>
      </c>
      <c r="AJ1328" t="s">
        <v>146</v>
      </c>
      <c r="AK1328" t="s">
        <v>146</v>
      </c>
      <c r="AL1328" t="s">
        <v>187</v>
      </c>
      <c r="AM1328" t="s">
        <v>3602</v>
      </c>
      <c r="AO1328" t="s">
        <v>136</v>
      </c>
      <c r="AP1328">
        <v>6</v>
      </c>
      <c r="AQ1328" t="s">
        <v>151</v>
      </c>
      <c r="AR1328" t="s">
        <v>152</v>
      </c>
      <c r="AS1328" t="s">
        <v>53</v>
      </c>
      <c r="AT1328">
        <v>6</v>
      </c>
      <c r="AU1328">
        <v>50</v>
      </c>
      <c r="AW1328" t="s">
        <v>137</v>
      </c>
      <c r="AX1328" t="s">
        <v>138</v>
      </c>
      <c r="AY1328" t="s">
        <v>53</v>
      </c>
      <c r="AZ1328" t="s">
        <v>42</v>
      </c>
      <c r="BA1328" t="s">
        <v>42</v>
      </c>
      <c r="BD1328" t="s">
        <v>173</v>
      </c>
      <c r="BF1328">
        <v>-117.400612769446</v>
      </c>
      <c r="BG1328">
        <v>34.106890591037597</v>
      </c>
    </row>
    <row r="1329" spans="1:59" x14ac:dyDescent="0.3">
      <c r="A1329">
        <v>1363</v>
      </c>
      <c r="B1329">
        <v>5643</v>
      </c>
      <c r="C1329" t="s">
        <v>3603</v>
      </c>
      <c r="D1329" t="s">
        <v>3604</v>
      </c>
      <c r="E1329" t="s">
        <v>296</v>
      </c>
      <c r="F1329">
        <v>-117.409735</v>
      </c>
      <c r="G1329">
        <v>34.106768000000002</v>
      </c>
      <c r="H1329" t="s">
        <v>357</v>
      </c>
      <c r="I1329">
        <v>21.8</v>
      </c>
      <c r="J1329">
        <v>7.4</v>
      </c>
      <c r="K1329">
        <v>29.2</v>
      </c>
      <c r="L1329" t="s">
        <v>31</v>
      </c>
      <c r="M1329" t="s">
        <v>129</v>
      </c>
      <c r="N1329" t="s">
        <v>125</v>
      </c>
      <c r="O1329">
        <v>0</v>
      </c>
      <c r="P1329" t="s">
        <v>358</v>
      </c>
      <c r="S1329" t="s">
        <v>144</v>
      </c>
      <c r="T1329" t="s">
        <v>202</v>
      </c>
      <c r="U1329" t="s">
        <v>28</v>
      </c>
      <c r="V1329" t="s">
        <v>130</v>
      </c>
      <c r="W1329" t="s">
        <v>146</v>
      </c>
      <c r="X1329" s="1">
        <v>37227</v>
      </c>
      <c r="Y1329" t="s">
        <v>157</v>
      </c>
      <c r="Z1329" t="s">
        <v>203</v>
      </c>
      <c r="AA1329" t="s">
        <v>359</v>
      </c>
      <c r="AB1329" t="s">
        <v>204</v>
      </c>
      <c r="AC1329" t="s">
        <v>133</v>
      </c>
      <c r="AD1329" t="s">
        <v>59</v>
      </c>
      <c r="AE1329">
        <v>0</v>
      </c>
      <c r="AG1329" t="s">
        <v>129</v>
      </c>
      <c r="AH1329" t="s">
        <v>146</v>
      </c>
      <c r="AI1329" t="s">
        <v>146</v>
      </c>
      <c r="AJ1329" t="s">
        <v>146</v>
      </c>
      <c r="AK1329" t="s">
        <v>129</v>
      </c>
      <c r="AL1329" t="s">
        <v>187</v>
      </c>
      <c r="AM1329" t="s">
        <v>3605</v>
      </c>
      <c r="AO1329" t="s">
        <v>136</v>
      </c>
      <c r="AP1329">
        <v>10</v>
      </c>
      <c r="AQ1329" t="s">
        <v>164</v>
      </c>
      <c r="AR1329" t="s">
        <v>164</v>
      </c>
      <c r="AS1329" t="s">
        <v>152</v>
      </c>
      <c r="AT1329">
        <v>10</v>
      </c>
      <c r="AU1329">
        <v>25</v>
      </c>
      <c r="AW1329" t="s">
        <v>37</v>
      </c>
      <c r="AX1329" t="s">
        <v>138</v>
      </c>
      <c r="AZ1329" t="s">
        <v>42</v>
      </c>
      <c r="BD1329" t="s">
        <v>173</v>
      </c>
      <c r="BF1329">
        <v>-117.410080468652</v>
      </c>
      <c r="BG1329">
        <v>34.106855057361898</v>
      </c>
    </row>
    <row r="1330" spans="1:59" x14ac:dyDescent="0.3">
      <c r="A1330">
        <v>1364</v>
      </c>
      <c r="B1330">
        <v>5644</v>
      </c>
      <c r="C1330" t="s">
        <v>3606</v>
      </c>
      <c r="D1330" t="s">
        <v>3607</v>
      </c>
      <c r="E1330" t="s">
        <v>296</v>
      </c>
      <c r="F1330">
        <v>-117.41418</v>
      </c>
      <c r="G1330">
        <v>34.106751000000003</v>
      </c>
      <c r="H1330" t="s">
        <v>357</v>
      </c>
      <c r="I1330">
        <v>8.6</v>
      </c>
      <c r="J1330">
        <v>9.6999999999999993</v>
      </c>
      <c r="K1330">
        <v>18.3</v>
      </c>
      <c r="L1330" t="s">
        <v>37</v>
      </c>
      <c r="M1330" t="s">
        <v>129</v>
      </c>
      <c r="N1330" t="s">
        <v>125</v>
      </c>
      <c r="O1330">
        <v>1</v>
      </c>
      <c r="P1330" t="s">
        <v>358</v>
      </c>
      <c r="S1330" t="s">
        <v>263</v>
      </c>
      <c r="U1330" t="s">
        <v>42</v>
      </c>
      <c r="V1330" t="s">
        <v>130</v>
      </c>
      <c r="W1330" t="s">
        <v>146</v>
      </c>
      <c r="X1330" s="1">
        <v>37227</v>
      </c>
      <c r="Y1330" t="s">
        <v>157</v>
      </c>
      <c r="Z1330" t="s">
        <v>66</v>
      </c>
      <c r="AA1330" t="s">
        <v>359</v>
      </c>
      <c r="AB1330" t="s">
        <v>148</v>
      </c>
      <c r="AC1330" t="s">
        <v>133</v>
      </c>
      <c r="AD1330" t="s">
        <v>66</v>
      </c>
      <c r="AE1330">
        <v>0</v>
      </c>
      <c r="AF1330" t="s">
        <v>241</v>
      </c>
      <c r="AG1330" t="s">
        <v>129</v>
      </c>
      <c r="AH1330" t="s">
        <v>129</v>
      </c>
      <c r="AI1330" t="s">
        <v>146</v>
      </c>
      <c r="AJ1330" t="s">
        <v>129</v>
      </c>
      <c r="AK1330" t="s">
        <v>146</v>
      </c>
      <c r="AL1330" t="s">
        <v>187</v>
      </c>
      <c r="AM1330" t="s">
        <v>3608</v>
      </c>
      <c r="AO1330" t="s">
        <v>136</v>
      </c>
      <c r="AP1330">
        <v>5</v>
      </c>
      <c r="AR1330" t="s">
        <v>152</v>
      </c>
      <c r="AT1330">
        <v>7</v>
      </c>
      <c r="AU1330">
        <v>20</v>
      </c>
      <c r="AW1330" t="s">
        <v>137</v>
      </c>
      <c r="AX1330" t="s">
        <v>138</v>
      </c>
      <c r="AZ1330" t="s">
        <v>42</v>
      </c>
      <c r="BD1330" t="s">
        <v>173</v>
      </c>
      <c r="BF1330">
        <v>-117.414540488957</v>
      </c>
      <c r="BG1330">
        <v>34.106807853916798</v>
      </c>
    </row>
    <row r="1331" spans="1:59" x14ac:dyDescent="0.3">
      <c r="A1331">
        <v>1365</v>
      </c>
      <c r="B1331">
        <v>5645</v>
      </c>
      <c r="C1331" t="s">
        <v>3609</v>
      </c>
      <c r="D1331" t="s">
        <v>3610</v>
      </c>
      <c r="E1331" t="s">
        <v>296</v>
      </c>
      <c r="F1331">
        <v>-117.41847199999999</v>
      </c>
      <c r="G1331">
        <v>34.106744999999997</v>
      </c>
      <c r="H1331" t="s">
        <v>357</v>
      </c>
      <c r="I1331">
        <v>14.4</v>
      </c>
      <c r="J1331">
        <v>15.3</v>
      </c>
      <c r="K1331">
        <v>29.7</v>
      </c>
      <c r="L1331" t="s">
        <v>37</v>
      </c>
      <c r="M1331" t="s">
        <v>129</v>
      </c>
      <c r="N1331" t="s">
        <v>125</v>
      </c>
      <c r="O1331">
        <v>0</v>
      </c>
      <c r="P1331" t="s">
        <v>358</v>
      </c>
      <c r="S1331" t="s">
        <v>144</v>
      </c>
      <c r="U1331" t="s">
        <v>42</v>
      </c>
      <c r="V1331" t="s">
        <v>130</v>
      </c>
      <c r="W1331" t="s">
        <v>146</v>
      </c>
      <c r="X1331" s="1">
        <v>37227</v>
      </c>
      <c r="Y1331" t="s">
        <v>156</v>
      </c>
      <c r="Z1331" t="s">
        <v>181</v>
      </c>
      <c r="AA1331" t="s">
        <v>359</v>
      </c>
      <c r="AB1331" t="s">
        <v>148</v>
      </c>
      <c r="AC1331" t="s">
        <v>133</v>
      </c>
      <c r="AD1331" t="s">
        <v>61</v>
      </c>
      <c r="AE1331">
        <v>0</v>
      </c>
      <c r="AF1331" t="s">
        <v>270</v>
      </c>
      <c r="AG1331" t="s">
        <v>146</v>
      </c>
      <c r="AH1331" t="s">
        <v>146</v>
      </c>
      <c r="AI1331" t="s">
        <v>146</v>
      </c>
      <c r="AJ1331" t="s">
        <v>146</v>
      </c>
      <c r="AK1331" t="s">
        <v>146</v>
      </c>
      <c r="AL1331" t="s">
        <v>187</v>
      </c>
      <c r="AM1331" t="s">
        <v>3611</v>
      </c>
      <c r="AO1331" t="s">
        <v>136</v>
      </c>
      <c r="AP1331">
        <v>8</v>
      </c>
      <c r="AR1331" t="s">
        <v>152</v>
      </c>
      <c r="AT1331">
        <v>8</v>
      </c>
      <c r="AU1331">
        <v>30</v>
      </c>
      <c r="AW1331" t="s">
        <v>137</v>
      </c>
      <c r="AX1331" t="s">
        <v>138</v>
      </c>
      <c r="AZ1331" t="s">
        <v>42</v>
      </c>
      <c r="BD1331" t="s">
        <v>173</v>
      </c>
      <c r="BF1331">
        <v>-117.419004150334</v>
      </c>
      <c r="BG1331">
        <v>34.106798300475702</v>
      </c>
    </row>
    <row r="1332" spans="1:59" x14ac:dyDescent="0.3">
      <c r="A1332">
        <v>1366</v>
      </c>
      <c r="B1332">
        <v>5646</v>
      </c>
      <c r="C1332" t="s">
        <v>3612</v>
      </c>
      <c r="D1332" t="s">
        <v>3613</v>
      </c>
      <c r="E1332" t="s">
        <v>296</v>
      </c>
      <c r="F1332">
        <v>-117.422786</v>
      </c>
      <c r="G1332">
        <v>34.106738</v>
      </c>
      <c r="H1332" t="s">
        <v>357</v>
      </c>
      <c r="I1332">
        <v>6</v>
      </c>
      <c r="J1332">
        <v>11.7</v>
      </c>
      <c r="K1332">
        <v>17.7</v>
      </c>
      <c r="L1332" t="s">
        <v>37</v>
      </c>
      <c r="M1332" t="s">
        <v>129</v>
      </c>
      <c r="N1332" t="s">
        <v>125</v>
      </c>
      <c r="O1332">
        <v>0</v>
      </c>
      <c r="P1332" t="s">
        <v>358</v>
      </c>
      <c r="S1332" t="s">
        <v>144</v>
      </c>
      <c r="T1332" t="s">
        <v>202</v>
      </c>
      <c r="U1332" t="s">
        <v>28</v>
      </c>
      <c r="V1332" t="s">
        <v>156</v>
      </c>
      <c r="W1332" t="s">
        <v>146</v>
      </c>
      <c r="X1332" s="1">
        <v>37227</v>
      </c>
      <c r="Y1332" t="s">
        <v>156</v>
      </c>
      <c r="Z1332" t="s">
        <v>203</v>
      </c>
      <c r="AA1332" t="s">
        <v>359</v>
      </c>
      <c r="AB1332" t="s">
        <v>204</v>
      </c>
      <c r="AC1332" t="s">
        <v>133</v>
      </c>
      <c r="AD1332" t="s">
        <v>59</v>
      </c>
      <c r="AE1332">
        <v>0</v>
      </c>
      <c r="AG1332" t="s">
        <v>146</v>
      </c>
      <c r="AH1332" t="s">
        <v>146</v>
      </c>
      <c r="AI1332" t="s">
        <v>146</v>
      </c>
      <c r="AJ1332" t="s">
        <v>146</v>
      </c>
      <c r="AK1332" t="s">
        <v>146</v>
      </c>
      <c r="AL1332" t="s">
        <v>187</v>
      </c>
      <c r="AM1332" t="s">
        <v>3614</v>
      </c>
      <c r="AO1332" t="s">
        <v>136</v>
      </c>
      <c r="AP1332">
        <v>14</v>
      </c>
      <c r="AQ1332" t="s">
        <v>164</v>
      </c>
      <c r="AR1332" t="s">
        <v>171</v>
      </c>
      <c r="AS1332" t="s">
        <v>164</v>
      </c>
      <c r="AT1332">
        <v>14</v>
      </c>
      <c r="AU1332">
        <v>32</v>
      </c>
      <c r="AW1332" t="s">
        <v>31</v>
      </c>
      <c r="AX1332" t="s">
        <v>138</v>
      </c>
      <c r="AZ1332" t="s">
        <v>42</v>
      </c>
      <c r="BD1332" t="s">
        <v>173</v>
      </c>
      <c r="BF1332">
        <v>-117.42306924153399</v>
      </c>
      <c r="BG1332">
        <v>34.106780640278302</v>
      </c>
    </row>
    <row r="1333" spans="1:59" x14ac:dyDescent="0.3">
      <c r="A1333">
        <v>1367</v>
      </c>
      <c r="B1333">
        <v>5649</v>
      </c>
      <c r="C1333" t="s">
        <v>3615</v>
      </c>
      <c r="D1333" t="s">
        <v>3616</v>
      </c>
      <c r="E1333" t="s">
        <v>296</v>
      </c>
      <c r="F1333">
        <v>-117.4359</v>
      </c>
      <c r="G1333">
        <v>34.105823000000001</v>
      </c>
      <c r="H1333" t="s">
        <v>380</v>
      </c>
      <c r="I1333">
        <v>0.3</v>
      </c>
      <c r="J1333">
        <v>4.5999999999999996</v>
      </c>
      <c r="K1333">
        <v>4.9000000000000004</v>
      </c>
      <c r="L1333" t="s">
        <v>33</v>
      </c>
      <c r="M1333" t="s">
        <v>129</v>
      </c>
      <c r="N1333" t="s">
        <v>125</v>
      </c>
      <c r="O1333">
        <v>0</v>
      </c>
      <c r="P1333" t="s">
        <v>195</v>
      </c>
      <c r="R1333" t="s">
        <v>155</v>
      </c>
      <c r="S1333" t="s">
        <v>144</v>
      </c>
      <c r="T1333" t="s">
        <v>202</v>
      </c>
      <c r="U1333" t="s">
        <v>28</v>
      </c>
      <c r="V1333" t="s">
        <v>157</v>
      </c>
      <c r="W1333" t="s">
        <v>146</v>
      </c>
      <c r="X1333" s="1">
        <v>37229</v>
      </c>
      <c r="Y1333" t="s">
        <v>156</v>
      </c>
      <c r="Z1333" t="s">
        <v>203</v>
      </c>
      <c r="AA1333" t="s">
        <v>2670</v>
      </c>
      <c r="AB1333" t="s">
        <v>204</v>
      </c>
      <c r="AC1333" t="s">
        <v>133</v>
      </c>
      <c r="AD1333" t="s">
        <v>59</v>
      </c>
      <c r="AE1333">
        <v>0</v>
      </c>
      <c r="AG1333" t="s">
        <v>146</v>
      </c>
      <c r="AH1333" t="s">
        <v>146</v>
      </c>
      <c r="AI1333" t="s">
        <v>146</v>
      </c>
      <c r="AJ1333" t="s">
        <v>146</v>
      </c>
      <c r="AK1333" t="s">
        <v>146</v>
      </c>
      <c r="AL1333" t="s">
        <v>187</v>
      </c>
      <c r="AO1333" t="s">
        <v>136</v>
      </c>
      <c r="AP1333">
        <v>6</v>
      </c>
      <c r="AQ1333" t="s">
        <v>164</v>
      </c>
      <c r="AR1333" t="s">
        <v>164</v>
      </c>
      <c r="AT1333">
        <v>12</v>
      </c>
      <c r="AU1333">
        <v>30</v>
      </c>
      <c r="AV1333" t="s">
        <v>223</v>
      </c>
      <c r="AW1333" t="s">
        <v>137</v>
      </c>
      <c r="AX1333" t="s">
        <v>138</v>
      </c>
      <c r="AZ1333" t="s">
        <v>42</v>
      </c>
      <c r="BB1333" t="s">
        <v>302</v>
      </c>
      <c r="BD1333" t="s">
        <v>173</v>
      </c>
      <c r="BF1333">
        <v>-117.43591928836101</v>
      </c>
      <c r="BG1333">
        <v>34.105657651772901</v>
      </c>
    </row>
    <row r="1334" spans="1:59" x14ac:dyDescent="0.3">
      <c r="A1334">
        <v>1368</v>
      </c>
      <c r="B1334">
        <v>5650</v>
      </c>
      <c r="C1334" t="s">
        <v>3617</v>
      </c>
      <c r="D1334" t="s">
        <v>3618</v>
      </c>
      <c r="E1334" t="s">
        <v>296</v>
      </c>
      <c r="F1334">
        <v>-117.435913</v>
      </c>
      <c r="G1334">
        <v>34.104092000000001</v>
      </c>
      <c r="H1334" t="s">
        <v>380</v>
      </c>
      <c r="I1334">
        <v>47.6</v>
      </c>
      <c r="J1334">
        <v>72.400000000000006</v>
      </c>
      <c r="K1334">
        <v>120</v>
      </c>
      <c r="L1334" t="s">
        <v>31</v>
      </c>
      <c r="M1334" t="s">
        <v>129</v>
      </c>
      <c r="N1334" t="s">
        <v>125</v>
      </c>
      <c r="O1334">
        <v>0</v>
      </c>
      <c r="P1334" t="s">
        <v>662</v>
      </c>
      <c r="R1334" t="s">
        <v>155</v>
      </c>
      <c r="S1334" t="s">
        <v>144</v>
      </c>
      <c r="T1334" t="s">
        <v>202</v>
      </c>
      <c r="U1334" t="s">
        <v>28</v>
      </c>
      <c r="V1334" t="s">
        <v>156</v>
      </c>
      <c r="W1334" t="s">
        <v>146</v>
      </c>
      <c r="X1334" s="1">
        <v>37229</v>
      </c>
      <c r="Y1334" t="s">
        <v>156</v>
      </c>
      <c r="Z1334" t="s">
        <v>131</v>
      </c>
      <c r="AA1334" t="s">
        <v>1772</v>
      </c>
      <c r="AB1334" t="s">
        <v>204</v>
      </c>
      <c r="AD1334" t="s">
        <v>59</v>
      </c>
      <c r="AE1334">
        <v>0</v>
      </c>
      <c r="AF1334" t="s">
        <v>350</v>
      </c>
      <c r="AG1334" t="s">
        <v>146</v>
      </c>
      <c r="AH1334" t="s">
        <v>146</v>
      </c>
      <c r="AI1334" t="s">
        <v>146</v>
      </c>
      <c r="AJ1334" t="s">
        <v>146</v>
      </c>
      <c r="AK1334" t="s">
        <v>146</v>
      </c>
      <c r="AL1334" t="s">
        <v>150</v>
      </c>
      <c r="AO1334" t="s">
        <v>136</v>
      </c>
      <c r="AP1334">
        <v>7</v>
      </c>
      <c r="AQ1334" t="s">
        <v>164</v>
      </c>
      <c r="AR1334" t="s">
        <v>164</v>
      </c>
      <c r="AT1334">
        <v>14</v>
      </c>
      <c r="AU1334">
        <v>31</v>
      </c>
      <c r="AV1334" t="s">
        <v>150</v>
      </c>
      <c r="AW1334" t="s">
        <v>137</v>
      </c>
      <c r="AX1334" t="s">
        <v>138</v>
      </c>
      <c r="AZ1334" t="s">
        <v>42</v>
      </c>
      <c r="BD1334" t="s">
        <v>173</v>
      </c>
      <c r="BF1334">
        <v>-117.435916486739</v>
      </c>
      <c r="BG1334">
        <v>34.104204346896204</v>
      </c>
    </row>
    <row r="1335" spans="1:59" x14ac:dyDescent="0.3">
      <c r="A1335">
        <v>1369</v>
      </c>
      <c r="B1335">
        <v>5652</v>
      </c>
      <c r="C1335" t="s">
        <v>3619</v>
      </c>
      <c r="D1335" t="s">
        <v>3620</v>
      </c>
      <c r="E1335" t="s">
        <v>296</v>
      </c>
      <c r="F1335">
        <v>-117.4358399</v>
      </c>
      <c r="G1335">
        <v>34.100205699999997</v>
      </c>
      <c r="H1335" t="s">
        <v>380</v>
      </c>
      <c r="I1335">
        <v>13</v>
      </c>
      <c r="J1335">
        <v>35.1</v>
      </c>
      <c r="K1335">
        <v>48.1</v>
      </c>
      <c r="L1335" t="s">
        <v>35</v>
      </c>
      <c r="M1335" t="s">
        <v>129</v>
      </c>
      <c r="N1335" t="s">
        <v>125</v>
      </c>
      <c r="O1335">
        <v>0</v>
      </c>
      <c r="P1335" t="s">
        <v>126</v>
      </c>
      <c r="R1335" t="s">
        <v>155</v>
      </c>
      <c r="S1335" t="s">
        <v>144</v>
      </c>
      <c r="U1335" t="s">
        <v>42</v>
      </c>
      <c r="V1335" t="s">
        <v>156</v>
      </c>
      <c r="W1335" t="s">
        <v>146</v>
      </c>
      <c r="X1335" s="1">
        <v>37229</v>
      </c>
      <c r="Y1335" t="s">
        <v>145</v>
      </c>
      <c r="Z1335" t="s">
        <v>131</v>
      </c>
      <c r="AA1335" t="s">
        <v>220</v>
      </c>
      <c r="AB1335" t="s">
        <v>148</v>
      </c>
      <c r="AC1335" t="s">
        <v>133</v>
      </c>
      <c r="AD1335" t="s">
        <v>66</v>
      </c>
      <c r="AE1335">
        <v>0</v>
      </c>
      <c r="AF1335" t="s">
        <v>877</v>
      </c>
      <c r="AG1335" t="s">
        <v>146</v>
      </c>
      <c r="AH1335" t="s">
        <v>146</v>
      </c>
      <c r="AI1335" t="s">
        <v>146</v>
      </c>
      <c r="AJ1335" t="s">
        <v>146</v>
      </c>
      <c r="AK1335" t="s">
        <v>146</v>
      </c>
      <c r="AL1335" t="s">
        <v>150</v>
      </c>
      <c r="AO1335" t="s">
        <v>136</v>
      </c>
      <c r="AP1335">
        <v>12</v>
      </c>
      <c r="AQ1335" t="s">
        <v>164</v>
      </c>
      <c r="AR1335" t="s">
        <v>164</v>
      </c>
      <c r="AT1335">
        <v>12</v>
      </c>
      <c r="AU1335">
        <v>30</v>
      </c>
      <c r="AV1335" t="s">
        <v>223</v>
      </c>
      <c r="AW1335" t="s">
        <v>137</v>
      </c>
      <c r="AX1335" t="s">
        <v>138</v>
      </c>
      <c r="AZ1335" t="s">
        <v>42</v>
      </c>
      <c r="BD1335" t="s">
        <v>173</v>
      </c>
      <c r="BF1335">
        <v>-117.43583857669999</v>
      </c>
      <c r="BG1335">
        <v>34.100296731330303</v>
      </c>
    </row>
    <row r="1336" spans="1:59" x14ac:dyDescent="0.3">
      <c r="A1336">
        <v>1370</v>
      </c>
      <c r="B1336">
        <v>8760</v>
      </c>
      <c r="C1336" t="s">
        <v>3621</v>
      </c>
      <c r="D1336" t="s">
        <v>708</v>
      </c>
      <c r="E1336" t="s">
        <v>296</v>
      </c>
      <c r="F1336">
        <v>-117.4365</v>
      </c>
      <c r="G1336">
        <v>34.095317999999999</v>
      </c>
      <c r="H1336" t="s">
        <v>357</v>
      </c>
      <c r="I1336">
        <v>381.5</v>
      </c>
      <c r="J1336">
        <v>368.3</v>
      </c>
      <c r="K1336">
        <v>749.8</v>
      </c>
      <c r="L1336" t="s">
        <v>44</v>
      </c>
      <c r="M1336" t="s">
        <v>146</v>
      </c>
      <c r="O1336">
        <v>0</v>
      </c>
      <c r="S1336" t="s">
        <v>144</v>
      </c>
      <c r="T1336" t="s">
        <v>169</v>
      </c>
      <c r="U1336" t="s">
        <v>40</v>
      </c>
      <c r="V1336" t="s">
        <v>156</v>
      </c>
      <c r="W1336" t="s">
        <v>146</v>
      </c>
      <c r="Y1336" t="s">
        <v>145</v>
      </c>
      <c r="Z1336" t="s">
        <v>203</v>
      </c>
      <c r="AB1336" t="s">
        <v>204</v>
      </c>
      <c r="AD1336" t="s">
        <v>65</v>
      </c>
      <c r="AE1336">
        <v>0</v>
      </c>
      <c r="AG1336" t="s">
        <v>146</v>
      </c>
      <c r="AH1336" t="s">
        <v>146</v>
      </c>
      <c r="AI1336" t="s">
        <v>146</v>
      </c>
      <c r="AJ1336" t="s">
        <v>146</v>
      </c>
      <c r="AK1336" t="s">
        <v>146</v>
      </c>
      <c r="AL1336" t="s">
        <v>709</v>
      </c>
      <c r="AO1336" t="s">
        <v>136</v>
      </c>
      <c r="AP1336">
        <v>8</v>
      </c>
      <c r="AQ1336" t="s">
        <v>294</v>
      </c>
      <c r="AR1336" t="s">
        <v>710</v>
      </c>
      <c r="AT1336">
        <v>15</v>
      </c>
      <c r="AU1336">
        <v>40</v>
      </c>
      <c r="AW1336" t="s">
        <v>137</v>
      </c>
      <c r="AX1336" t="s">
        <v>138</v>
      </c>
      <c r="AZ1336" t="s">
        <v>42</v>
      </c>
      <c r="BD1336" t="s">
        <v>173</v>
      </c>
      <c r="BF1336">
        <v>-117.4365</v>
      </c>
      <c r="BG1336">
        <v>34.095317999999999</v>
      </c>
    </row>
    <row r="1337" spans="1:59" x14ac:dyDescent="0.3">
      <c r="A1337">
        <v>1371</v>
      </c>
      <c r="B1337">
        <v>5653</v>
      </c>
      <c r="C1337" t="s">
        <v>3622</v>
      </c>
      <c r="D1337" t="s">
        <v>3623</v>
      </c>
      <c r="E1337" t="s">
        <v>296</v>
      </c>
      <c r="F1337">
        <v>-117.435619</v>
      </c>
      <c r="G1337">
        <v>34.098987000000001</v>
      </c>
      <c r="H1337" t="s">
        <v>380</v>
      </c>
      <c r="I1337">
        <v>17.600000000000001</v>
      </c>
      <c r="J1337">
        <v>11.9</v>
      </c>
      <c r="K1337">
        <v>29.5</v>
      </c>
      <c r="L1337" t="s">
        <v>49</v>
      </c>
      <c r="M1337" t="s">
        <v>146</v>
      </c>
      <c r="N1337" t="s">
        <v>125</v>
      </c>
      <c r="O1337">
        <v>0</v>
      </c>
      <c r="P1337" t="s">
        <v>126</v>
      </c>
      <c r="R1337" t="s">
        <v>155</v>
      </c>
      <c r="S1337" t="s">
        <v>144</v>
      </c>
      <c r="T1337" t="s">
        <v>169</v>
      </c>
      <c r="U1337" t="s">
        <v>38</v>
      </c>
      <c r="V1337" t="s">
        <v>145</v>
      </c>
      <c r="W1337" t="s">
        <v>146</v>
      </c>
      <c r="X1337" s="1">
        <v>37229</v>
      </c>
      <c r="Y1337" t="s">
        <v>145</v>
      </c>
      <c r="Z1337" t="s">
        <v>131</v>
      </c>
      <c r="AA1337" t="s">
        <v>220</v>
      </c>
      <c r="AB1337" t="s">
        <v>148</v>
      </c>
      <c r="AC1337" t="s">
        <v>133</v>
      </c>
      <c r="AD1337" t="s">
        <v>38</v>
      </c>
      <c r="AE1337">
        <v>0</v>
      </c>
      <c r="AG1337" t="s">
        <v>146</v>
      </c>
      <c r="AH1337" t="s">
        <v>146</v>
      </c>
      <c r="AI1337" t="s">
        <v>146</v>
      </c>
      <c r="AJ1337" t="s">
        <v>146</v>
      </c>
      <c r="AK1337" t="s">
        <v>146</v>
      </c>
      <c r="AL1337" t="s">
        <v>150</v>
      </c>
      <c r="AO1337" t="s">
        <v>136</v>
      </c>
      <c r="AP1337">
        <v>18</v>
      </c>
      <c r="AQ1337" t="s">
        <v>164</v>
      </c>
      <c r="AR1337" t="s">
        <v>294</v>
      </c>
      <c r="AT1337">
        <v>18</v>
      </c>
      <c r="AU1337">
        <v>35</v>
      </c>
      <c r="AV1337" t="s">
        <v>150</v>
      </c>
      <c r="AW1337" t="s">
        <v>137</v>
      </c>
      <c r="AX1337" t="s">
        <v>138</v>
      </c>
      <c r="AZ1337" t="s">
        <v>42</v>
      </c>
      <c r="BD1337" t="s">
        <v>173</v>
      </c>
      <c r="BF1337">
        <v>-117.435647886113</v>
      </c>
      <c r="BG1337">
        <v>34.098968422947003</v>
      </c>
    </row>
    <row r="1338" spans="1:59" x14ac:dyDescent="0.3">
      <c r="A1338">
        <v>1372</v>
      </c>
      <c r="B1338">
        <v>5656</v>
      </c>
      <c r="C1338" t="s">
        <v>3624</v>
      </c>
      <c r="D1338" t="s">
        <v>3625</v>
      </c>
      <c r="E1338" t="s">
        <v>296</v>
      </c>
      <c r="F1338">
        <v>-117.431291</v>
      </c>
      <c r="G1338">
        <v>34.106574000000002</v>
      </c>
      <c r="H1338" t="s">
        <v>357</v>
      </c>
      <c r="I1338">
        <v>32.700000000000003</v>
      </c>
      <c r="J1338">
        <v>28</v>
      </c>
      <c r="K1338">
        <v>60.7</v>
      </c>
      <c r="L1338" t="s">
        <v>37</v>
      </c>
      <c r="M1338" t="s">
        <v>129</v>
      </c>
      <c r="N1338" t="s">
        <v>125</v>
      </c>
      <c r="O1338">
        <v>0</v>
      </c>
      <c r="P1338" t="s">
        <v>358</v>
      </c>
      <c r="R1338" t="s">
        <v>155</v>
      </c>
      <c r="S1338" t="s">
        <v>144</v>
      </c>
      <c r="T1338" t="s">
        <v>202</v>
      </c>
      <c r="U1338" t="s">
        <v>28</v>
      </c>
      <c r="V1338" t="s">
        <v>145</v>
      </c>
      <c r="W1338" t="s">
        <v>146</v>
      </c>
      <c r="X1338" s="1">
        <v>37227</v>
      </c>
      <c r="Y1338" t="s">
        <v>145</v>
      </c>
      <c r="Z1338" t="s">
        <v>203</v>
      </c>
      <c r="AA1338" t="s">
        <v>359</v>
      </c>
      <c r="AB1338" t="s">
        <v>204</v>
      </c>
      <c r="AC1338" t="s">
        <v>133</v>
      </c>
      <c r="AD1338" t="s">
        <v>59</v>
      </c>
      <c r="AE1338">
        <v>0</v>
      </c>
      <c r="AG1338" t="s">
        <v>146</v>
      </c>
      <c r="AH1338" t="s">
        <v>146</v>
      </c>
      <c r="AI1338" t="s">
        <v>146</v>
      </c>
      <c r="AJ1338" t="s">
        <v>146</v>
      </c>
      <c r="AK1338" t="s">
        <v>146</v>
      </c>
      <c r="AL1338" t="s">
        <v>150</v>
      </c>
      <c r="AO1338" t="s">
        <v>136</v>
      </c>
      <c r="AP1338">
        <v>12</v>
      </c>
      <c r="AQ1338" t="s">
        <v>164</v>
      </c>
      <c r="AR1338" t="s">
        <v>152</v>
      </c>
      <c r="AS1338" t="s">
        <v>164</v>
      </c>
      <c r="AT1338">
        <v>12</v>
      </c>
      <c r="AU1338">
        <v>30</v>
      </c>
      <c r="AV1338" t="s">
        <v>223</v>
      </c>
      <c r="AW1338" t="s">
        <v>31</v>
      </c>
      <c r="AX1338" t="s">
        <v>138</v>
      </c>
      <c r="AZ1338" t="s">
        <v>42</v>
      </c>
      <c r="BB1338" t="s">
        <v>302</v>
      </c>
      <c r="BD1338" t="s">
        <v>173</v>
      </c>
      <c r="BF1338">
        <v>-117.430971280816</v>
      </c>
      <c r="BG1338">
        <v>34.106494049061901</v>
      </c>
    </row>
    <row r="1339" spans="1:59" x14ac:dyDescent="0.3">
      <c r="A1339">
        <v>1373</v>
      </c>
      <c r="B1339">
        <v>5658</v>
      </c>
      <c r="C1339" t="s">
        <v>3626</v>
      </c>
      <c r="D1339" t="s">
        <v>3627</v>
      </c>
      <c r="E1339" t="s">
        <v>296</v>
      </c>
      <c r="F1339">
        <v>-117.422664</v>
      </c>
      <c r="G1339">
        <v>34.106622999999999</v>
      </c>
      <c r="H1339" t="s">
        <v>357</v>
      </c>
      <c r="I1339">
        <v>7.9</v>
      </c>
      <c r="J1339">
        <v>9.3000000000000007</v>
      </c>
      <c r="K1339">
        <v>17.2</v>
      </c>
      <c r="L1339" t="s">
        <v>31</v>
      </c>
      <c r="M1339" t="s">
        <v>129</v>
      </c>
      <c r="N1339" t="s">
        <v>125</v>
      </c>
      <c r="O1339">
        <v>0</v>
      </c>
      <c r="P1339" t="s">
        <v>358</v>
      </c>
      <c r="R1339" t="s">
        <v>155</v>
      </c>
      <c r="S1339" t="s">
        <v>144</v>
      </c>
      <c r="U1339" t="s">
        <v>42</v>
      </c>
      <c r="V1339" t="s">
        <v>156</v>
      </c>
      <c r="W1339" t="s">
        <v>146</v>
      </c>
      <c r="X1339" s="1">
        <v>37227</v>
      </c>
      <c r="Y1339" t="s">
        <v>145</v>
      </c>
      <c r="Z1339" t="s">
        <v>170</v>
      </c>
      <c r="AA1339" t="s">
        <v>359</v>
      </c>
      <c r="AB1339" t="s">
        <v>148</v>
      </c>
      <c r="AC1339" t="s">
        <v>133</v>
      </c>
      <c r="AD1339" t="s">
        <v>60</v>
      </c>
      <c r="AE1339">
        <v>0</v>
      </c>
      <c r="AF1339" t="s">
        <v>270</v>
      </c>
      <c r="AG1339" t="s">
        <v>146</v>
      </c>
      <c r="AH1339" t="s">
        <v>146</v>
      </c>
      <c r="AI1339" t="s">
        <v>146</v>
      </c>
      <c r="AJ1339" t="s">
        <v>146</v>
      </c>
      <c r="AK1339" t="s">
        <v>146</v>
      </c>
      <c r="AL1339" t="s">
        <v>187</v>
      </c>
      <c r="AO1339" t="s">
        <v>136</v>
      </c>
      <c r="AP1339">
        <v>10</v>
      </c>
      <c r="AR1339" t="s">
        <v>164</v>
      </c>
      <c r="AT1339">
        <v>10</v>
      </c>
      <c r="AU1339">
        <v>30</v>
      </c>
      <c r="AW1339" t="s">
        <v>137</v>
      </c>
      <c r="AX1339" t="s">
        <v>138</v>
      </c>
      <c r="AZ1339" t="s">
        <v>42</v>
      </c>
      <c r="BD1339" t="s">
        <v>173</v>
      </c>
      <c r="BF1339">
        <v>-117.422324968715</v>
      </c>
      <c r="BG1339">
        <v>34.106557262727598</v>
      </c>
    </row>
    <row r="1340" spans="1:59" x14ac:dyDescent="0.3">
      <c r="A1340">
        <v>1374</v>
      </c>
      <c r="B1340">
        <v>5659</v>
      </c>
      <c r="C1340" t="s">
        <v>3628</v>
      </c>
      <c r="D1340" t="s">
        <v>3629</v>
      </c>
      <c r="E1340" t="s">
        <v>296</v>
      </c>
      <c r="F1340">
        <v>-117.418273</v>
      </c>
      <c r="G1340">
        <v>34.106631</v>
      </c>
      <c r="H1340" t="s">
        <v>357</v>
      </c>
      <c r="I1340">
        <v>20.2</v>
      </c>
      <c r="J1340">
        <v>14</v>
      </c>
      <c r="K1340">
        <v>34.200000000000003</v>
      </c>
      <c r="L1340" t="s">
        <v>53</v>
      </c>
      <c r="M1340" t="s">
        <v>129</v>
      </c>
      <c r="N1340" t="s">
        <v>125</v>
      </c>
      <c r="O1340">
        <v>0</v>
      </c>
      <c r="P1340" t="s">
        <v>358</v>
      </c>
      <c r="R1340" t="s">
        <v>155</v>
      </c>
      <c r="S1340" t="s">
        <v>144</v>
      </c>
      <c r="T1340" t="s">
        <v>169</v>
      </c>
      <c r="U1340" t="s">
        <v>40</v>
      </c>
      <c r="V1340" t="s">
        <v>145</v>
      </c>
      <c r="W1340" t="s">
        <v>146</v>
      </c>
      <c r="X1340" s="1">
        <v>37227</v>
      </c>
      <c r="Y1340" t="s">
        <v>145</v>
      </c>
      <c r="Z1340" t="s">
        <v>203</v>
      </c>
      <c r="AA1340" t="s">
        <v>359</v>
      </c>
      <c r="AB1340" t="s">
        <v>148</v>
      </c>
      <c r="AC1340" t="s">
        <v>133</v>
      </c>
      <c r="AD1340" t="s">
        <v>66</v>
      </c>
      <c r="AE1340">
        <v>0</v>
      </c>
      <c r="AG1340" t="s">
        <v>146</v>
      </c>
      <c r="AH1340" t="s">
        <v>146</v>
      </c>
      <c r="AI1340" t="s">
        <v>146</v>
      </c>
      <c r="AJ1340" t="s">
        <v>146</v>
      </c>
      <c r="AK1340" t="s">
        <v>146</v>
      </c>
      <c r="AL1340" t="s">
        <v>187</v>
      </c>
      <c r="AO1340" t="s">
        <v>136</v>
      </c>
      <c r="AP1340">
        <v>12</v>
      </c>
      <c r="AQ1340" t="s">
        <v>294</v>
      </c>
      <c r="AT1340">
        <v>12</v>
      </c>
      <c r="AU1340">
        <v>30</v>
      </c>
      <c r="AW1340" t="s">
        <v>137</v>
      </c>
      <c r="AX1340" t="s">
        <v>138</v>
      </c>
      <c r="AZ1340" t="s">
        <v>42</v>
      </c>
      <c r="BD1340" t="s">
        <v>173</v>
      </c>
      <c r="BF1340">
        <v>-117.41747477466301</v>
      </c>
      <c r="BG1340">
        <v>34.1065599325511</v>
      </c>
    </row>
    <row r="1341" spans="1:59" x14ac:dyDescent="0.3">
      <c r="A1341">
        <v>1375</v>
      </c>
      <c r="B1341">
        <v>5660</v>
      </c>
      <c r="C1341" t="s">
        <v>3630</v>
      </c>
      <c r="D1341" t="s">
        <v>3631</v>
      </c>
      <c r="E1341" t="s">
        <v>296</v>
      </c>
      <c r="F1341">
        <v>-117.413927</v>
      </c>
      <c r="G1341">
        <v>34.106647000000002</v>
      </c>
      <c r="H1341" t="s">
        <v>357</v>
      </c>
      <c r="I1341">
        <v>9.6999999999999993</v>
      </c>
      <c r="J1341">
        <v>11.8</v>
      </c>
      <c r="K1341">
        <v>21.5</v>
      </c>
      <c r="L1341" t="s">
        <v>37</v>
      </c>
      <c r="M1341" t="s">
        <v>129</v>
      </c>
      <c r="N1341" t="s">
        <v>125</v>
      </c>
      <c r="O1341">
        <v>0</v>
      </c>
      <c r="P1341" t="s">
        <v>358</v>
      </c>
      <c r="R1341" t="s">
        <v>155</v>
      </c>
      <c r="S1341" t="s">
        <v>263</v>
      </c>
      <c r="U1341" t="s">
        <v>42</v>
      </c>
      <c r="V1341" t="s">
        <v>130</v>
      </c>
      <c r="W1341" t="s">
        <v>146</v>
      </c>
      <c r="X1341" s="1">
        <v>37227</v>
      </c>
      <c r="Y1341" t="s">
        <v>157</v>
      </c>
      <c r="Z1341" t="s">
        <v>170</v>
      </c>
      <c r="AA1341" t="s">
        <v>359</v>
      </c>
      <c r="AB1341" t="s">
        <v>148</v>
      </c>
      <c r="AC1341" t="s">
        <v>133</v>
      </c>
      <c r="AD1341" t="s">
        <v>66</v>
      </c>
      <c r="AE1341">
        <v>0</v>
      </c>
      <c r="AF1341" t="s">
        <v>3285</v>
      </c>
      <c r="AG1341" t="s">
        <v>146</v>
      </c>
      <c r="AH1341" t="s">
        <v>146</v>
      </c>
      <c r="AI1341" t="s">
        <v>146</v>
      </c>
      <c r="AJ1341" t="s">
        <v>146</v>
      </c>
      <c r="AK1341" t="s">
        <v>146</v>
      </c>
      <c r="AL1341" t="s">
        <v>187</v>
      </c>
      <c r="AM1341" t="s">
        <v>3608</v>
      </c>
      <c r="AO1341" t="s">
        <v>136</v>
      </c>
      <c r="AP1341">
        <v>8</v>
      </c>
      <c r="AR1341" t="s">
        <v>152</v>
      </c>
      <c r="AT1341">
        <v>8</v>
      </c>
      <c r="AU1341">
        <v>20</v>
      </c>
      <c r="AW1341" t="s">
        <v>137</v>
      </c>
      <c r="AX1341" t="s">
        <v>138</v>
      </c>
      <c r="AZ1341" t="s">
        <v>42</v>
      </c>
      <c r="BD1341" t="s">
        <v>173</v>
      </c>
      <c r="BF1341">
        <v>-117.41365234173099</v>
      </c>
      <c r="BG1341">
        <v>34.106572379245399</v>
      </c>
    </row>
    <row r="1342" spans="1:59" x14ac:dyDescent="0.3">
      <c r="A1342">
        <v>1376</v>
      </c>
      <c r="B1342">
        <v>5662</v>
      </c>
      <c r="C1342" t="s">
        <v>3632</v>
      </c>
      <c r="D1342" t="s">
        <v>3633</v>
      </c>
      <c r="E1342" t="s">
        <v>201</v>
      </c>
      <c r="F1342">
        <v>-117.405135</v>
      </c>
      <c r="G1342">
        <v>34.106661000000003</v>
      </c>
      <c r="H1342" t="s">
        <v>357</v>
      </c>
      <c r="I1342">
        <v>5.6</v>
      </c>
      <c r="J1342">
        <v>12.7</v>
      </c>
      <c r="K1342">
        <v>18.3</v>
      </c>
      <c r="L1342" t="s">
        <v>31</v>
      </c>
      <c r="M1342" t="s">
        <v>129</v>
      </c>
      <c r="N1342" t="s">
        <v>125</v>
      </c>
      <c r="O1342">
        <v>0</v>
      </c>
      <c r="P1342" t="s">
        <v>358</v>
      </c>
      <c r="R1342" t="s">
        <v>196</v>
      </c>
      <c r="S1342" t="s">
        <v>144</v>
      </c>
      <c r="T1342" t="s">
        <v>202</v>
      </c>
      <c r="U1342" t="s">
        <v>28</v>
      </c>
      <c r="V1342" t="s">
        <v>145</v>
      </c>
      <c r="W1342" t="s">
        <v>146</v>
      </c>
      <c r="X1342" s="1">
        <v>37227</v>
      </c>
      <c r="Y1342" t="s">
        <v>145</v>
      </c>
      <c r="Z1342" t="s">
        <v>203</v>
      </c>
      <c r="AA1342" t="s">
        <v>359</v>
      </c>
      <c r="AB1342" t="s">
        <v>204</v>
      </c>
      <c r="AC1342" t="s">
        <v>133</v>
      </c>
      <c r="AD1342" t="s">
        <v>59</v>
      </c>
      <c r="AE1342">
        <v>0</v>
      </c>
      <c r="AG1342" t="s">
        <v>146</v>
      </c>
      <c r="AH1342" t="s">
        <v>146</v>
      </c>
      <c r="AI1342" t="s">
        <v>146</v>
      </c>
      <c r="AJ1342" t="s">
        <v>146</v>
      </c>
      <c r="AK1342" t="s">
        <v>146</v>
      </c>
      <c r="AL1342" t="s">
        <v>187</v>
      </c>
      <c r="AO1342" t="s">
        <v>136</v>
      </c>
      <c r="AP1342">
        <v>7</v>
      </c>
      <c r="AQ1342" t="s">
        <v>164</v>
      </c>
      <c r="AR1342" t="s">
        <v>164</v>
      </c>
      <c r="AS1342" t="s">
        <v>294</v>
      </c>
      <c r="AT1342">
        <v>8</v>
      </c>
      <c r="AU1342">
        <v>25</v>
      </c>
      <c r="AW1342" t="s">
        <v>137</v>
      </c>
      <c r="AX1342" t="s">
        <v>138</v>
      </c>
      <c r="AY1342" t="s">
        <v>53</v>
      </c>
      <c r="AZ1342" t="s">
        <v>42</v>
      </c>
      <c r="BA1342" t="s">
        <v>42</v>
      </c>
      <c r="BD1342" t="s">
        <v>173</v>
      </c>
      <c r="BF1342">
        <v>-117.40436466970201</v>
      </c>
      <c r="BG1342">
        <v>34.106613029414198</v>
      </c>
    </row>
    <row r="1343" spans="1:59" x14ac:dyDescent="0.3">
      <c r="A1343">
        <v>1377</v>
      </c>
      <c r="B1343">
        <v>5663</v>
      </c>
      <c r="C1343" t="s">
        <v>3634</v>
      </c>
      <c r="D1343" t="s">
        <v>3635</v>
      </c>
      <c r="E1343" t="s">
        <v>201</v>
      </c>
      <c r="F1343">
        <v>-117.40079900000001</v>
      </c>
      <c r="G1343">
        <v>34.106676</v>
      </c>
      <c r="H1343" t="s">
        <v>357</v>
      </c>
      <c r="I1343">
        <v>29.1</v>
      </c>
      <c r="J1343">
        <v>49</v>
      </c>
      <c r="K1343">
        <v>78.099999999999994</v>
      </c>
      <c r="L1343" t="s">
        <v>31</v>
      </c>
      <c r="M1343" t="s">
        <v>129</v>
      </c>
      <c r="N1343" t="s">
        <v>235</v>
      </c>
      <c r="O1343">
        <v>0</v>
      </c>
      <c r="P1343" t="s">
        <v>195</v>
      </c>
      <c r="R1343" t="s">
        <v>155</v>
      </c>
      <c r="S1343" t="s">
        <v>144</v>
      </c>
      <c r="T1343" t="s">
        <v>42</v>
      </c>
      <c r="U1343" t="s">
        <v>42</v>
      </c>
      <c r="V1343" t="s">
        <v>145</v>
      </c>
      <c r="W1343" t="s">
        <v>146</v>
      </c>
      <c r="X1343" s="1">
        <v>37227</v>
      </c>
      <c r="Y1343" t="s">
        <v>157</v>
      </c>
      <c r="Z1343" t="s">
        <v>170</v>
      </c>
      <c r="AA1343" t="s">
        <v>359</v>
      </c>
      <c r="AB1343" t="s">
        <v>148</v>
      </c>
      <c r="AC1343" t="s">
        <v>133</v>
      </c>
      <c r="AD1343" t="s">
        <v>60</v>
      </c>
      <c r="AE1343">
        <v>0</v>
      </c>
      <c r="AF1343" t="s">
        <v>392</v>
      </c>
      <c r="AG1343" t="s">
        <v>129</v>
      </c>
      <c r="AH1343" t="s">
        <v>129</v>
      </c>
      <c r="AI1343" t="s">
        <v>146</v>
      </c>
      <c r="AJ1343" t="s">
        <v>146</v>
      </c>
      <c r="AK1343" t="s">
        <v>146</v>
      </c>
      <c r="AL1343" t="s">
        <v>187</v>
      </c>
      <c r="AM1343" t="s">
        <v>904</v>
      </c>
      <c r="AO1343" t="s">
        <v>136</v>
      </c>
      <c r="AP1343">
        <v>6</v>
      </c>
      <c r="AQ1343" t="s">
        <v>151</v>
      </c>
      <c r="AR1343" t="s">
        <v>164</v>
      </c>
      <c r="AS1343" t="s">
        <v>152</v>
      </c>
      <c r="AT1343">
        <v>6</v>
      </c>
      <c r="AU1343">
        <v>50</v>
      </c>
      <c r="AW1343" t="s">
        <v>39</v>
      </c>
      <c r="AX1343" t="s">
        <v>138</v>
      </c>
      <c r="AY1343" t="s">
        <v>53</v>
      </c>
      <c r="AZ1343" t="s">
        <v>42</v>
      </c>
      <c r="BA1343" t="s">
        <v>42</v>
      </c>
      <c r="BB1343" t="s">
        <v>272</v>
      </c>
      <c r="BD1343" t="s">
        <v>173</v>
      </c>
      <c r="BF1343">
        <v>-117.399666034847</v>
      </c>
      <c r="BG1343">
        <v>34.1066173694037</v>
      </c>
    </row>
    <row r="1344" spans="1:59" x14ac:dyDescent="0.3">
      <c r="A1344">
        <v>1378</v>
      </c>
      <c r="B1344">
        <v>5617</v>
      </c>
      <c r="C1344" t="s">
        <v>3636</v>
      </c>
      <c r="D1344" t="s">
        <v>3637</v>
      </c>
      <c r="E1344" t="s">
        <v>201</v>
      </c>
      <c r="F1344">
        <v>-117.39625599999999</v>
      </c>
      <c r="G1344">
        <v>34.106684999999999</v>
      </c>
      <c r="H1344" t="s">
        <v>357</v>
      </c>
      <c r="I1344">
        <v>45.6</v>
      </c>
      <c r="J1344">
        <v>22.2</v>
      </c>
      <c r="K1344">
        <v>67.8</v>
      </c>
      <c r="L1344" t="s">
        <v>31</v>
      </c>
      <c r="M1344" t="s">
        <v>129</v>
      </c>
      <c r="N1344" t="s">
        <v>125</v>
      </c>
      <c r="O1344">
        <v>0</v>
      </c>
      <c r="P1344" t="s">
        <v>195</v>
      </c>
      <c r="R1344" t="s">
        <v>155</v>
      </c>
      <c r="S1344" t="s">
        <v>144</v>
      </c>
      <c r="T1344" t="s">
        <v>202</v>
      </c>
      <c r="U1344" t="s">
        <v>28</v>
      </c>
      <c r="V1344" t="s">
        <v>156</v>
      </c>
      <c r="W1344" t="s">
        <v>146</v>
      </c>
      <c r="X1344" s="1">
        <v>25569</v>
      </c>
      <c r="Y1344" t="s">
        <v>145</v>
      </c>
      <c r="Z1344" t="s">
        <v>203</v>
      </c>
      <c r="AA1344" t="s">
        <v>364</v>
      </c>
      <c r="AB1344" t="s">
        <v>204</v>
      </c>
      <c r="AC1344" t="s">
        <v>133</v>
      </c>
      <c r="AD1344" t="s">
        <v>59</v>
      </c>
      <c r="AE1344">
        <v>0</v>
      </c>
      <c r="AG1344" t="s">
        <v>146</v>
      </c>
      <c r="AH1344" t="s">
        <v>146</v>
      </c>
      <c r="AI1344" t="s">
        <v>146</v>
      </c>
      <c r="AJ1344" t="s">
        <v>146</v>
      </c>
      <c r="AK1344" t="s">
        <v>146</v>
      </c>
      <c r="AL1344" t="s">
        <v>187</v>
      </c>
      <c r="AO1344" t="s">
        <v>136</v>
      </c>
      <c r="AP1344">
        <v>6</v>
      </c>
      <c r="AQ1344" t="s">
        <v>164</v>
      </c>
      <c r="AR1344" t="s">
        <v>164</v>
      </c>
      <c r="AS1344" t="s">
        <v>164</v>
      </c>
      <c r="AT1344">
        <v>8</v>
      </c>
      <c r="AU1344">
        <v>25</v>
      </c>
      <c r="AW1344" t="s">
        <v>137</v>
      </c>
      <c r="AX1344" t="s">
        <v>138</v>
      </c>
      <c r="AY1344" t="s">
        <v>53</v>
      </c>
      <c r="AZ1344" t="s">
        <v>42</v>
      </c>
      <c r="BA1344" t="s">
        <v>42</v>
      </c>
      <c r="BB1344" t="s">
        <v>272</v>
      </c>
      <c r="BD1344" t="s">
        <v>173</v>
      </c>
      <c r="BF1344">
        <v>-117.395844012597</v>
      </c>
      <c r="BG1344">
        <v>34.106607714222903</v>
      </c>
    </row>
    <row r="1345" spans="1:59" x14ac:dyDescent="0.3">
      <c r="A1345">
        <v>1379</v>
      </c>
      <c r="B1345">
        <v>5664</v>
      </c>
      <c r="C1345" t="s">
        <v>3638</v>
      </c>
      <c r="D1345" t="s">
        <v>3639</v>
      </c>
      <c r="E1345" t="s">
        <v>201</v>
      </c>
      <c r="F1345">
        <v>-117.39275000000001</v>
      </c>
      <c r="G1345">
        <v>34.106672000000003</v>
      </c>
      <c r="H1345" t="s">
        <v>357</v>
      </c>
      <c r="I1345">
        <v>10.6</v>
      </c>
      <c r="J1345">
        <v>6.9</v>
      </c>
      <c r="K1345">
        <v>17.5</v>
      </c>
      <c r="L1345" t="s">
        <v>31</v>
      </c>
      <c r="M1345" t="s">
        <v>129</v>
      </c>
      <c r="N1345" t="s">
        <v>125</v>
      </c>
      <c r="O1345">
        <v>0</v>
      </c>
      <c r="P1345" t="s">
        <v>358</v>
      </c>
      <c r="S1345" t="s">
        <v>144</v>
      </c>
      <c r="T1345" t="s">
        <v>202</v>
      </c>
      <c r="U1345" t="s">
        <v>28</v>
      </c>
      <c r="V1345" t="s">
        <v>145</v>
      </c>
      <c r="W1345" t="s">
        <v>146</v>
      </c>
      <c r="X1345" s="1">
        <v>37227</v>
      </c>
      <c r="Y1345" t="s">
        <v>145</v>
      </c>
      <c r="Z1345" t="s">
        <v>203</v>
      </c>
      <c r="AA1345" t="s">
        <v>359</v>
      </c>
      <c r="AB1345" t="s">
        <v>204</v>
      </c>
      <c r="AD1345" t="s">
        <v>59</v>
      </c>
      <c r="AE1345">
        <v>0</v>
      </c>
      <c r="AG1345" t="s">
        <v>146</v>
      </c>
      <c r="AH1345" t="s">
        <v>146</v>
      </c>
      <c r="AI1345" t="s">
        <v>146</v>
      </c>
      <c r="AJ1345" t="s">
        <v>146</v>
      </c>
      <c r="AK1345" t="s">
        <v>146</v>
      </c>
      <c r="AL1345" t="s">
        <v>187</v>
      </c>
      <c r="AO1345" t="s">
        <v>136</v>
      </c>
      <c r="AP1345">
        <v>6</v>
      </c>
      <c r="AQ1345" t="s">
        <v>164</v>
      </c>
      <c r="AR1345" t="s">
        <v>164</v>
      </c>
      <c r="AS1345" t="s">
        <v>53</v>
      </c>
      <c r="AT1345">
        <v>9</v>
      </c>
      <c r="AU1345">
        <v>26</v>
      </c>
      <c r="AW1345" t="s">
        <v>137</v>
      </c>
      <c r="AX1345" t="s">
        <v>138</v>
      </c>
      <c r="AY1345" t="s">
        <v>53</v>
      </c>
      <c r="AZ1345" t="s">
        <v>42</v>
      </c>
      <c r="BA1345" t="s">
        <v>42</v>
      </c>
      <c r="BD1345" t="s">
        <v>173</v>
      </c>
      <c r="BF1345">
        <v>-117.392760728836</v>
      </c>
      <c r="BG1345">
        <v>34.106578724006198</v>
      </c>
    </row>
    <row r="1346" spans="1:59" x14ac:dyDescent="0.3">
      <c r="A1346">
        <v>1380</v>
      </c>
      <c r="B1346">
        <v>5665</v>
      </c>
      <c r="C1346" t="s">
        <v>3640</v>
      </c>
      <c r="D1346" t="s">
        <v>3641</v>
      </c>
      <c r="E1346" t="s">
        <v>201</v>
      </c>
      <c r="F1346">
        <v>-117.38792100000001</v>
      </c>
      <c r="G1346">
        <v>34.106665</v>
      </c>
      <c r="H1346" t="s">
        <v>357</v>
      </c>
      <c r="I1346">
        <v>17.399999999999999</v>
      </c>
      <c r="J1346">
        <v>11.5</v>
      </c>
      <c r="K1346">
        <v>28.9</v>
      </c>
      <c r="L1346" t="s">
        <v>31</v>
      </c>
      <c r="M1346" t="s">
        <v>129</v>
      </c>
      <c r="N1346" t="s">
        <v>125</v>
      </c>
      <c r="O1346">
        <v>0</v>
      </c>
      <c r="P1346" t="s">
        <v>358</v>
      </c>
      <c r="R1346" t="s">
        <v>155</v>
      </c>
      <c r="S1346" t="s">
        <v>144</v>
      </c>
      <c r="T1346" t="s">
        <v>202</v>
      </c>
      <c r="U1346" t="s">
        <v>21</v>
      </c>
      <c r="V1346" t="s">
        <v>156</v>
      </c>
      <c r="W1346" t="s">
        <v>146</v>
      </c>
      <c r="X1346" s="1">
        <v>37227</v>
      </c>
      <c r="Y1346" t="s">
        <v>145</v>
      </c>
      <c r="Z1346" t="s">
        <v>203</v>
      </c>
      <c r="AA1346" t="s">
        <v>359</v>
      </c>
      <c r="AB1346" t="s">
        <v>204</v>
      </c>
      <c r="AC1346" t="s">
        <v>133</v>
      </c>
      <c r="AD1346" t="s">
        <v>59</v>
      </c>
      <c r="AE1346">
        <v>0</v>
      </c>
      <c r="AF1346" t="s">
        <v>3642</v>
      </c>
      <c r="AG1346" t="s">
        <v>146</v>
      </c>
      <c r="AH1346" t="s">
        <v>146</v>
      </c>
      <c r="AI1346" t="s">
        <v>146</v>
      </c>
      <c r="AJ1346" t="s">
        <v>146</v>
      </c>
      <c r="AK1346" t="s">
        <v>146</v>
      </c>
      <c r="AL1346" t="s">
        <v>187</v>
      </c>
      <c r="AO1346" t="s">
        <v>136</v>
      </c>
      <c r="AP1346">
        <v>6</v>
      </c>
      <c r="AQ1346" t="s">
        <v>164</v>
      </c>
      <c r="AR1346" t="s">
        <v>164</v>
      </c>
      <c r="AS1346" t="s">
        <v>53</v>
      </c>
      <c r="AT1346">
        <v>8</v>
      </c>
      <c r="AU1346">
        <v>15</v>
      </c>
      <c r="AW1346" t="s">
        <v>137</v>
      </c>
      <c r="AX1346" t="s">
        <v>138</v>
      </c>
      <c r="AY1346" t="s">
        <v>53</v>
      </c>
      <c r="AZ1346" t="s">
        <v>42</v>
      </c>
      <c r="BA1346" t="s">
        <v>42</v>
      </c>
      <c r="BD1346" t="s">
        <v>173</v>
      </c>
      <c r="BF1346">
        <v>-117.38807275321101</v>
      </c>
      <c r="BG1346">
        <v>34.106630354694303</v>
      </c>
    </row>
    <row r="1347" spans="1:59" x14ac:dyDescent="0.3">
      <c r="A1347">
        <v>1381</v>
      </c>
      <c r="B1347">
        <v>5668</v>
      </c>
      <c r="C1347" t="s">
        <v>3643</v>
      </c>
      <c r="D1347" t="s">
        <v>3644</v>
      </c>
      <c r="E1347" t="s">
        <v>201</v>
      </c>
      <c r="F1347">
        <v>-117.374555</v>
      </c>
      <c r="G1347">
        <v>34.106704000000001</v>
      </c>
      <c r="H1347" t="s">
        <v>357</v>
      </c>
      <c r="I1347">
        <v>19.2</v>
      </c>
      <c r="J1347">
        <v>25.7</v>
      </c>
      <c r="K1347">
        <v>44.9</v>
      </c>
      <c r="L1347" t="s">
        <v>31</v>
      </c>
      <c r="M1347" t="s">
        <v>129</v>
      </c>
      <c r="N1347" t="s">
        <v>235</v>
      </c>
      <c r="O1347">
        <v>0</v>
      </c>
      <c r="P1347" t="s">
        <v>358</v>
      </c>
      <c r="R1347" t="s">
        <v>155</v>
      </c>
      <c r="S1347" t="s">
        <v>144</v>
      </c>
      <c r="T1347" t="s">
        <v>202</v>
      </c>
      <c r="U1347" t="s">
        <v>28</v>
      </c>
      <c r="V1347" t="s">
        <v>156</v>
      </c>
      <c r="W1347" t="s">
        <v>146</v>
      </c>
      <c r="X1347" s="1">
        <v>37227</v>
      </c>
      <c r="Y1347" t="s">
        <v>145</v>
      </c>
      <c r="Z1347" t="s">
        <v>203</v>
      </c>
      <c r="AA1347" t="s">
        <v>359</v>
      </c>
      <c r="AB1347" t="s">
        <v>204</v>
      </c>
      <c r="AC1347" t="s">
        <v>133</v>
      </c>
      <c r="AD1347" t="s">
        <v>59</v>
      </c>
      <c r="AE1347">
        <v>0</v>
      </c>
      <c r="AG1347" t="s">
        <v>146</v>
      </c>
      <c r="AH1347" t="s">
        <v>146</v>
      </c>
      <c r="AI1347" t="s">
        <v>146</v>
      </c>
      <c r="AJ1347" t="s">
        <v>146</v>
      </c>
      <c r="AK1347" t="s">
        <v>146</v>
      </c>
      <c r="AL1347" t="s">
        <v>187</v>
      </c>
      <c r="AO1347" t="s">
        <v>136</v>
      </c>
      <c r="AP1347">
        <v>6</v>
      </c>
      <c r="AQ1347" t="s">
        <v>164</v>
      </c>
      <c r="AR1347" t="s">
        <v>164</v>
      </c>
      <c r="AS1347" t="s">
        <v>294</v>
      </c>
      <c r="AT1347">
        <v>9</v>
      </c>
      <c r="AU1347">
        <v>24</v>
      </c>
      <c r="AW1347" t="s">
        <v>137</v>
      </c>
      <c r="AX1347" t="s">
        <v>138</v>
      </c>
      <c r="AY1347" t="s">
        <v>53</v>
      </c>
      <c r="AZ1347" t="s">
        <v>42</v>
      </c>
      <c r="BA1347" t="s">
        <v>42</v>
      </c>
      <c r="BB1347" t="s">
        <v>272</v>
      </c>
      <c r="BD1347" t="s">
        <v>173</v>
      </c>
      <c r="BF1347">
        <v>-117.374555</v>
      </c>
      <c r="BG1347">
        <v>34.106704000000001</v>
      </c>
    </row>
    <row r="1348" spans="1:59" x14ac:dyDescent="0.3">
      <c r="A1348">
        <v>1382</v>
      </c>
      <c r="B1348">
        <v>5669</v>
      </c>
      <c r="C1348" t="s">
        <v>3645</v>
      </c>
      <c r="D1348" t="s">
        <v>3646</v>
      </c>
      <c r="E1348" t="s">
        <v>201</v>
      </c>
      <c r="F1348">
        <v>-117.36568699999999</v>
      </c>
      <c r="G1348">
        <v>34.106698000000002</v>
      </c>
      <c r="H1348" t="s">
        <v>357</v>
      </c>
      <c r="I1348">
        <v>7.4</v>
      </c>
      <c r="J1348">
        <v>12.8</v>
      </c>
      <c r="K1348">
        <v>20.2</v>
      </c>
      <c r="L1348" t="s">
        <v>31</v>
      </c>
      <c r="M1348" t="s">
        <v>129</v>
      </c>
      <c r="N1348" t="s">
        <v>125</v>
      </c>
      <c r="O1348">
        <v>0</v>
      </c>
      <c r="P1348" t="s">
        <v>358</v>
      </c>
      <c r="R1348" t="s">
        <v>155</v>
      </c>
      <c r="S1348" t="s">
        <v>144</v>
      </c>
      <c r="T1348" t="s">
        <v>202</v>
      </c>
      <c r="U1348" t="s">
        <v>28</v>
      </c>
      <c r="V1348" t="s">
        <v>156</v>
      </c>
      <c r="W1348" t="s">
        <v>146</v>
      </c>
      <c r="X1348" s="1">
        <v>37227</v>
      </c>
      <c r="Y1348" t="s">
        <v>156</v>
      </c>
      <c r="Z1348" t="s">
        <v>203</v>
      </c>
      <c r="AA1348" t="s">
        <v>359</v>
      </c>
      <c r="AB1348" t="s">
        <v>204</v>
      </c>
      <c r="AC1348" t="s">
        <v>133</v>
      </c>
      <c r="AD1348" t="s">
        <v>59</v>
      </c>
      <c r="AE1348">
        <v>0</v>
      </c>
      <c r="AG1348" t="s">
        <v>146</v>
      </c>
      <c r="AH1348" t="s">
        <v>146</v>
      </c>
      <c r="AI1348" t="s">
        <v>146</v>
      </c>
      <c r="AJ1348" t="s">
        <v>146</v>
      </c>
      <c r="AK1348" t="s">
        <v>146</v>
      </c>
      <c r="AL1348" t="s">
        <v>187</v>
      </c>
      <c r="AM1348" t="s">
        <v>3647</v>
      </c>
      <c r="AO1348" t="s">
        <v>136</v>
      </c>
      <c r="AP1348">
        <v>9</v>
      </c>
      <c r="AQ1348" t="s">
        <v>164</v>
      </c>
      <c r="AR1348" t="s">
        <v>164</v>
      </c>
      <c r="AS1348" t="s">
        <v>152</v>
      </c>
      <c r="AT1348">
        <v>9</v>
      </c>
      <c r="AU1348">
        <v>50</v>
      </c>
      <c r="AW1348" t="s">
        <v>37</v>
      </c>
      <c r="AX1348" t="s">
        <v>138</v>
      </c>
      <c r="AY1348" t="s">
        <v>53</v>
      </c>
      <c r="AZ1348" t="s">
        <v>42</v>
      </c>
      <c r="BA1348" t="s">
        <v>42</v>
      </c>
      <c r="BD1348" t="s">
        <v>173</v>
      </c>
      <c r="BF1348">
        <v>-117.365695582938</v>
      </c>
      <c r="BG1348">
        <v>34.106641146144902</v>
      </c>
    </row>
    <row r="1349" spans="1:59" x14ac:dyDescent="0.3">
      <c r="A1349">
        <v>1383</v>
      </c>
      <c r="B1349">
        <v>5671</v>
      </c>
      <c r="C1349" t="s">
        <v>3648</v>
      </c>
      <c r="D1349" t="s">
        <v>3649</v>
      </c>
      <c r="E1349" t="s">
        <v>201</v>
      </c>
      <c r="F1349">
        <v>-117.357114</v>
      </c>
      <c r="G1349">
        <v>34.106715000000001</v>
      </c>
      <c r="H1349" t="s">
        <v>357</v>
      </c>
      <c r="I1349">
        <v>15.8</v>
      </c>
      <c r="J1349">
        <v>21.9</v>
      </c>
      <c r="K1349">
        <v>37.700000000000003</v>
      </c>
      <c r="L1349" t="s">
        <v>31</v>
      </c>
      <c r="M1349" t="s">
        <v>129</v>
      </c>
      <c r="N1349" t="s">
        <v>125</v>
      </c>
      <c r="O1349">
        <v>0</v>
      </c>
      <c r="P1349" t="s">
        <v>358</v>
      </c>
      <c r="R1349" t="s">
        <v>155</v>
      </c>
      <c r="S1349" t="s">
        <v>144</v>
      </c>
      <c r="T1349" t="s">
        <v>42</v>
      </c>
      <c r="U1349" t="s">
        <v>42</v>
      </c>
      <c r="V1349" t="s">
        <v>156</v>
      </c>
      <c r="W1349" t="s">
        <v>146</v>
      </c>
      <c r="X1349" s="1">
        <v>37227</v>
      </c>
      <c r="Y1349" t="s">
        <v>156</v>
      </c>
      <c r="Z1349" t="s">
        <v>170</v>
      </c>
      <c r="AA1349" t="s">
        <v>359</v>
      </c>
      <c r="AB1349" t="s">
        <v>148</v>
      </c>
      <c r="AC1349" t="s">
        <v>133</v>
      </c>
      <c r="AD1349" t="s">
        <v>60</v>
      </c>
      <c r="AE1349">
        <v>0</v>
      </c>
      <c r="AF1349" t="s">
        <v>270</v>
      </c>
      <c r="AG1349" t="s">
        <v>129</v>
      </c>
      <c r="AH1349" t="s">
        <v>129</v>
      </c>
      <c r="AI1349" t="s">
        <v>146</v>
      </c>
      <c r="AJ1349" t="s">
        <v>146</v>
      </c>
      <c r="AK1349" t="s">
        <v>146</v>
      </c>
      <c r="AL1349" t="s">
        <v>187</v>
      </c>
      <c r="AM1349" t="s">
        <v>393</v>
      </c>
      <c r="AO1349" t="s">
        <v>136</v>
      </c>
      <c r="AP1349">
        <v>7</v>
      </c>
      <c r="AQ1349" t="s">
        <v>151</v>
      </c>
      <c r="AR1349" t="s">
        <v>164</v>
      </c>
      <c r="AS1349" t="s">
        <v>171</v>
      </c>
      <c r="AT1349">
        <v>7</v>
      </c>
      <c r="AU1349">
        <v>50</v>
      </c>
      <c r="AW1349" t="s">
        <v>37</v>
      </c>
      <c r="AX1349" t="s">
        <v>138</v>
      </c>
      <c r="AY1349" t="s">
        <v>53</v>
      </c>
      <c r="AZ1349" t="s">
        <v>42</v>
      </c>
      <c r="BA1349" t="s">
        <v>42</v>
      </c>
      <c r="BD1349" t="s">
        <v>173</v>
      </c>
      <c r="BF1349">
        <v>-117.356944484276</v>
      </c>
      <c r="BG1349">
        <v>34.106654592705098</v>
      </c>
    </row>
    <row r="1350" spans="1:59" x14ac:dyDescent="0.3">
      <c r="A1350">
        <v>1384</v>
      </c>
      <c r="B1350">
        <v>5672</v>
      </c>
      <c r="C1350" t="s">
        <v>3650</v>
      </c>
      <c r="D1350" t="s">
        <v>3651</v>
      </c>
      <c r="E1350" t="s">
        <v>180</v>
      </c>
      <c r="F1350">
        <v>-117.352799</v>
      </c>
      <c r="G1350">
        <v>34.10671</v>
      </c>
      <c r="H1350" t="s">
        <v>357</v>
      </c>
      <c r="I1350">
        <v>13.2</v>
      </c>
      <c r="J1350">
        <v>15.7</v>
      </c>
      <c r="K1350">
        <v>28.9</v>
      </c>
      <c r="L1350" t="s">
        <v>31</v>
      </c>
      <c r="M1350" t="s">
        <v>129</v>
      </c>
      <c r="N1350" t="s">
        <v>125</v>
      </c>
      <c r="O1350">
        <v>0</v>
      </c>
      <c r="P1350" t="s">
        <v>195</v>
      </c>
      <c r="R1350" t="s">
        <v>155</v>
      </c>
      <c r="S1350" t="s">
        <v>144</v>
      </c>
      <c r="T1350" t="s">
        <v>202</v>
      </c>
      <c r="U1350" t="s">
        <v>28</v>
      </c>
      <c r="V1350" t="s">
        <v>145</v>
      </c>
      <c r="W1350" t="s">
        <v>146</v>
      </c>
      <c r="X1350" s="1">
        <v>37227</v>
      </c>
      <c r="Y1350" t="s">
        <v>145</v>
      </c>
      <c r="Z1350" t="s">
        <v>203</v>
      </c>
      <c r="AA1350" t="s">
        <v>364</v>
      </c>
      <c r="AB1350" t="s">
        <v>204</v>
      </c>
      <c r="AC1350" t="s">
        <v>133</v>
      </c>
      <c r="AD1350" t="s">
        <v>59</v>
      </c>
      <c r="AE1350">
        <v>0</v>
      </c>
      <c r="AG1350" t="s">
        <v>146</v>
      </c>
      <c r="AH1350" t="s">
        <v>146</v>
      </c>
      <c r="AI1350" t="s">
        <v>146</v>
      </c>
      <c r="AJ1350" t="s">
        <v>146</v>
      </c>
      <c r="AK1350" t="s">
        <v>146</v>
      </c>
      <c r="AL1350" t="s">
        <v>187</v>
      </c>
      <c r="AO1350" t="s">
        <v>136</v>
      </c>
      <c r="AP1350">
        <v>8</v>
      </c>
      <c r="AQ1350" t="s">
        <v>164</v>
      </c>
      <c r="AR1350" t="s">
        <v>164</v>
      </c>
      <c r="AT1350">
        <v>8</v>
      </c>
      <c r="AU1350">
        <v>25</v>
      </c>
      <c r="AW1350" t="s">
        <v>137</v>
      </c>
      <c r="AX1350" t="s">
        <v>138</v>
      </c>
      <c r="AZ1350" t="s">
        <v>42</v>
      </c>
      <c r="BD1350" t="s">
        <v>173</v>
      </c>
      <c r="BF1350">
        <v>-117.352799</v>
      </c>
      <c r="BG1350">
        <v>34.10671</v>
      </c>
    </row>
    <row r="1351" spans="1:59" x14ac:dyDescent="0.3">
      <c r="A1351">
        <v>1385</v>
      </c>
      <c r="B1351">
        <v>5673</v>
      </c>
      <c r="C1351" t="s">
        <v>3652</v>
      </c>
      <c r="D1351" t="s">
        <v>3653</v>
      </c>
      <c r="E1351" t="s">
        <v>180</v>
      </c>
      <c r="F1351">
        <v>-117.348386</v>
      </c>
      <c r="G1351">
        <v>34.106549000000001</v>
      </c>
      <c r="H1351" t="s">
        <v>357</v>
      </c>
      <c r="I1351">
        <v>23.1</v>
      </c>
      <c r="J1351">
        <v>25.6</v>
      </c>
      <c r="K1351">
        <v>48.7</v>
      </c>
      <c r="L1351" t="s">
        <v>31</v>
      </c>
      <c r="M1351" t="s">
        <v>129</v>
      </c>
      <c r="N1351" t="s">
        <v>125</v>
      </c>
      <c r="O1351">
        <v>0</v>
      </c>
      <c r="P1351" t="s">
        <v>195</v>
      </c>
      <c r="R1351" t="s">
        <v>155</v>
      </c>
      <c r="S1351" t="s">
        <v>144</v>
      </c>
      <c r="T1351" t="s">
        <v>202</v>
      </c>
      <c r="U1351" t="s">
        <v>28</v>
      </c>
      <c r="V1351" t="s">
        <v>156</v>
      </c>
      <c r="W1351" t="s">
        <v>146</v>
      </c>
      <c r="X1351" s="1">
        <v>37227</v>
      </c>
      <c r="Y1351" t="s">
        <v>145</v>
      </c>
      <c r="Z1351" t="s">
        <v>203</v>
      </c>
      <c r="AA1351" t="s">
        <v>364</v>
      </c>
      <c r="AB1351" t="s">
        <v>204</v>
      </c>
      <c r="AC1351" t="s">
        <v>133</v>
      </c>
      <c r="AD1351" t="s">
        <v>59</v>
      </c>
      <c r="AE1351">
        <v>0</v>
      </c>
      <c r="AG1351" t="s">
        <v>146</v>
      </c>
      <c r="AH1351" t="s">
        <v>146</v>
      </c>
      <c r="AI1351" t="s">
        <v>146</v>
      </c>
      <c r="AJ1351" t="s">
        <v>146</v>
      </c>
      <c r="AK1351" t="s">
        <v>146</v>
      </c>
      <c r="AL1351" t="s">
        <v>187</v>
      </c>
      <c r="AO1351" t="s">
        <v>136</v>
      </c>
      <c r="AP1351">
        <v>6</v>
      </c>
      <c r="AQ1351" t="s">
        <v>164</v>
      </c>
      <c r="AR1351" t="s">
        <v>164</v>
      </c>
      <c r="AT1351">
        <v>8</v>
      </c>
      <c r="AU1351">
        <v>25</v>
      </c>
      <c r="AW1351" t="s">
        <v>137</v>
      </c>
      <c r="AX1351" t="s">
        <v>138</v>
      </c>
      <c r="AZ1351" t="s">
        <v>42</v>
      </c>
      <c r="BB1351" t="s">
        <v>272</v>
      </c>
      <c r="BD1351" t="s">
        <v>173</v>
      </c>
      <c r="BF1351">
        <v>-117.348925827416</v>
      </c>
      <c r="BG1351">
        <v>34.106648039522597</v>
      </c>
    </row>
    <row r="1352" spans="1:59" x14ac:dyDescent="0.3">
      <c r="A1352">
        <v>1386</v>
      </c>
      <c r="B1352">
        <v>5674</v>
      </c>
      <c r="C1352" t="s">
        <v>3654</v>
      </c>
      <c r="D1352" t="s">
        <v>3655</v>
      </c>
      <c r="E1352" t="s">
        <v>180</v>
      </c>
      <c r="F1352">
        <v>-117.34479399999999</v>
      </c>
      <c r="G1352">
        <v>34.106729000000001</v>
      </c>
      <c r="H1352" t="s">
        <v>357</v>
      </c>
      <c r="I1352">
        <v>4.7</v>
      </c>
      <c r="J1352">
        <v>5</v>
      </c>
      <c r="K1352">
        <v>9.6999999999999993</v>
      </c>
      <c r="L1352" t="s">
        <v>39</v>
      </c>
      <c r="M1352" t="s">
        <v>129</v>
      </c>
      <c r="N1352" t="s">
        <v>125</v>
      </c>
      <c r="O1352">
        <v>0</v>
      </c>
      <c r="P1352" t="s">
        <v>358</v>
      </c>
      <c r="R1352" t="s">
        <v>196</v>
      </c>
      <c r="S1352" t="s">
        <v>144</v>
      </c>
      <c r="U1352" t="s">
        <v>42</v>
      </c>
      <c r="V1352" t="s">
        <v>156</v>
      </c>
      <c r="W1352" t="s">
        <v>146</v>
      </c>
      <c r="X1352" s="1">
        <v>37227</v>
      </c>
      <c r="Y1352" t="s">
        <v>157</v>
      </c>
      <c r="Z1352" t="s">
        <v>170</v>
      </c>
      <c r="AA1352" t="s">
        <v>359</v>
      </c>
      <c r="AB1352" t="s">
        <v>148</v>
      </c>
      <c r="AD1352" t="s">
        <v>66</v>
      </c>
      <c r="AE1352">
        <v>0</v>
      </c>
      <c r="AF1352" t="s">
        <v>360</v>
      </c>
      <c r="AG1352" t="s">
        <v>129</v>
      </c>
      <c r="AH1352" t="s">
        <v>129</v>
      </c>
      <c r="AI1352" t="s">
        <v>146</v>
      </c>
      <c r="AJ1352" t="s">
        <v>146</v>
      </c>
      <c r="AK1352" t="s">
        <v>146</v>
      </c>
      <c r="AL1352" t="s">
        <v>187</v>
      </c>
      <c r="AM1352" t="s">
        <v>1295</v>
      </c>
      <c r="AO1352" t="s">
        <v>136</v>
      </c>
      <c r="AP1352">
        <v>5</v>
      </c>
      <c r="AR1352" t="s">
        <v>152</v>
      </c>
      <c r="AT1352">
        <v>5</v>
      </c>
      <c r="AU1352">
        <v>30</v>
      </c>
      <c r="AW1352" t="s">
        <v>137</v>
      </c>
      <c r="AX1352" t="s">
        <v>138</v>
      </c>
      <c r="AZ1352" t="s">
        <v>42</v>
      </c>
      <c r="BD1352" t="s">
        <v>173</v>
      </c>
      <c r="BF1352">
        <v>-117.344351971987</v>
      </c>
      <c r="BG1352">
        <v>34.106666816057498</v>
      </c>
    </row>
    <row r="1353" spans="1:59" x14ac:dyDescent="0.3">
      <c r="A1353">
        <v>1387</v>
      </c>
      <c r="B1353">
        <v>5676</v>
      </c>
      <c r="C1353" t="s">
        <v>3656</v>
      </c>
      <c r="D1353" t="s">
        <v>3657</v>
      </c>
      <c r="E1353" t="s">
        <v>180</v>
      </c>
      <c r="F1353">
        <v>-117.332908</v>
      </c>
      <c r="G1353">
        <v>34.106540000000003</v>
      </c>
      <c r="H1353" t="s">
        <v>357</v>
      </c>
      <c r="I1353">
        <v>1</v>
      </c>
      <c r="J1353">
        <v>4.2</v>
      </c>
      <c r="K1353">
        <v>5.2</v>
      </c>
      <c r="L1353" t="s">
        <v>53</v>
      </c>
      <c r="M1353" t="s">
        <v>129</v>
      </c>
      <c r="N1353" t="s">
        <v>125</v>
      </c>
      <c r="O1353">
        <v>0</v>
      </c>
      <c r="P1353" t="s">
        <v>358</v>
      </c>
      <c r="R1353" t="s">
        <v>155</v>
      </c>
      <c r="S1353" t="s">
        <v>127</v>
      </c>
      <c r="U1353" t="s">
        <v>42</v>
      </c>
      <c r="V1353" t="s">
        <v>128</v>
      </c>
      <c r="W1353" t="s">
        <v>129</v>
      </c>
      <c r="X1353" s="1">
        <v>37227</v>
      </c>
      <c r="Y1353" t="s">
        <v>130</v>
      </c>
      <c r="Z1353" t="s">
        <v>66</v>
      </c>
      <c r="AA1353" t="s">
        <v>359</v>
      </c>
      <c r="AB1353" t="s">
        <v>148</v>
      </c>
      <c r="AC1353" t="s">
        <v>245</v>
      </c>
      <c r="AD1353" t="s">
        <v>66</v>
      </c>
      <c r="AE1353">
        <v>0</v>
      </c>
      <c r="AF1353" t="s">
        <v>1244</v>
      </c>
      <c r="AG1353" t="s">
        <v>129</v>
      </c>
      <c r="AH1353" t="s">
        <v>129</v>
      </c>
      <c r="AI1353" t="s">
        <v>129</v>
      </c>
      <c r="AJ1353" t="s">
        <v>146</v>
      </c>
      <c r="AK1353" t="s">
        <v>129</v>
      </c>
      <c r="AL1353" t="s">
        <v>187</v>
      </c>
      <c r="AM1353" t="s">
        <v>3658</v>
      </c>
      <c r="AO1353" t="s">
        <v>136</v>
      </c>
      <c r="AP1353">
        <v>0</v>
      </c>
      <c r="AT1353">
        <v>0</v>
      </c>
      <c r="AU1353">
        <v>0</v>
      </c>
      <c r="AW1353" t="s">
        <v>137</v>
      </c>
      <c r="AX1353" t="s">
        <v>138</v>
      </c>
      <c r="AZ1353" t="s">
        <v>42</v>
      </c>
      <c r="BD1353" t="s">
        <v>173</v>
      </c>
      <c r="BF1353">
        <v>-117.332908</v>
      </c>
      <c r="BG1353">
        <v>34.106540000000003</v>
      </c>
    </row>
    <row r="1354" spans="1:59" x14ac:dyDescent="0.3">
      <c r="A1354">
        <v>1388</v>
      </c>
      <c r="B1354">
        <v>104</v>
      </c>
      <c r="C1354" t="s">
        <v>3659</v>
      </c>
      <c r="D1354" t="s">
        <v>3660</v>
      </c>
      <c r="E1354" t="s">
        <v>180</v>
      </c>
      <c r="F1354">
        <v>-117.322442</v>
      </c>
      <c r="G1354">
        <v>34.108249000000001</v>
      </c>
      <c r="H1354" t="s">
        <v>357</v>
      </c>
      <c r="I1354">
        <v>18</v>
      </c>
      <c r="J1354">
        <v>21.8</v>
      </c>
      <c r="K1354">
        <v>39.799999999999997</v>
      </c>
      <c r="L1354" t="s">
        <v>33</v>
      </c>
      <c r="M1354" t="s">
        <v>129</v>
      </c>
      <c r="N1354" t="s">
        <v>125</v>
      </c>
      <c r="O1354">
        <v>0</v>
      </c>
      <c r="P1354" t="s">
        <v>358</v>
      </c>
      <c r="R1354" t="s">
        <v>196</v>
      </c>
      <c r="S1354" t="s">
        <v>144</v>
      </c>
      <c r="T1354" t="s">
        <v>169</v>
      </c>
      <c r="U1354" t="s">
        <v>32</v>
      </c>
      <c r="V1354" t="s">
        <v>156</v>
      </c>
      <c r="W1354" t="s">
        <v>146</v>
      </c>
      <c r="X1354" s="1">
        <v>37227</v>
      </c>
      <c r="Y1354" t="s">
        <v>145</v>
      </c>
      <c r="Z1354" t="s">
        <v>203</v>
      </c>
      <c r="AA1354" t="s">
        <v>359</v>
      </c>
      <c r="AB1354" t="s">
        <v>204</v>
      </c>
      <c r="AC1354" t="s">
        <v>133</v>
      </c>
      <c r="AD1354" t="s">
        <v>63</v>
      </c>
      <c r="AE1354">
        <v>0</v>
      </c>
      <c r="AG1354" t="s">
        <v>146</v>
      </c>
      <c r="AH1354" t="s">
        <v>146</v>
      </c>
      <c r="AI1354" t="s">
        <v>146</v>
      </c>
      <c r="AJ1354" t="s">
        <v>146</v>
      </c>
      <c r="AK1354" t="s">
        <v>146</v>
      </c>
      <c r="AL1354" t="s">
        <v>187</v>
      </c>
      <c r="AO1354" t="s">
        <v>136</v>
      </c>
      <c r="AP1354">
        <v>6</v>
      </c>
      <c r="AQ1354" t="s">
        <v>400</v>
      </c>
      <c r="AR1354" t="s">
        <v>400</v>
      </c>
      <c r="AT1354">
        <v>11</v>
      </c>
      <c r="AU1354">
        <v>47</v>
      </c>
      <c r="AW1354" t="s">
        <v>137</v>
      </c>
      <c r="AX1354" t="s">
        <v>138</v>
      </c>
      <c r="AZ1354" t="s">
        <v>42</v>
      </c>
      <c r="BC1354" t="s">
        <v>202</v>
      </c>
      <c r="BD1354" t="s">
        <v>173</v>
      </c>
      <c r="BF1354">
        <v>-117.322332846558</v>
      </c>
      <c r="BG1354">
        <v>34.108225573735602</v>
      </c>
    </row>
    <row r="1355" spans="1:59" x14ac:dyDescent="0.3">
      <c r="A1355">
        <v>1389</v>
      </c>
      <c r="B1355">
        <v>5678</v>
      </c>
      <c r="C1355" t="s">
        <v>3661</v>
      </c>
      <c r="D1355" t="s">
        <v>3662</v>
      </c>
      <c r="E1355" t="s">
        <v>180</v>
      </c>
      <c r="F1355">
        <v>-117.31962300000001</v>
      </c>
      <c r="G1355">
        <v>34.108226999999999</v>
      </c>
      <c r="H1355" t="s">
        <v>357</v>
      </c>
      <c r="I1355">
        <v>6.2</v>
      </c>
      <c r="J1355">
        <v>8</v>
      </c>
      <c r="K1355">
        <v>14.2</v>
      </c>
      <c r="L1355" t="s">
        <v>43</v>
      </c>
      <c r="M1355" t="s">
        <v>129</v>
      </c>
      <c r="N1355" t="s">
        <v>125</v>
      </c>
      <c r="O1355">
        <v>0</v>
      </c>
      <c r="P1355" t="s">
        <v>358</v>
      </c>
      <c r="R1355" t="s">
        <v>196</v>
      </c>
      <c r="S1355" t="s">
        <v>127</v>
      </c>
      <c r="U1355" t="s">
        <v>42</v>
      </c>
      <c r="V1355" t="s">
        <v>157</v>
      </c>
      <c r="W1355" t="s">
        <v>146</v>
      </c>
      <c r="X1355" s="1">
        <v>37227</v>
      </c>
      <c r="Y1355" t="s">
        <v>130</v>
      </c>
      <c r="Z1355" t="s">
        <v>170</v>
      </c>
      <c r="AA1355" t="s">
        <v>359</v>
      </c>
      <c r="AB1355" t="s">
        <v>148</v>
      </c>
      <c r="AC1355" t="s">
        <v>133</v>
      </c>
      <c r="AD1355" t="s">
        <v>66</v>
      </c>
      <c r="AE1355">
        <v>0</v>
      </c>
      <c r="AG1355" t="s">
        <v>129</v>
      </c>
      <c r="AH1355" t="s">
        <v>129</v>
      </c>
      <c r="AI1355" t="s">
        <v>146</v>
      </c>
      <c r="AJ1355" t="s">
        <v>146</v>
      </c>
      <c r="AK1355" t="s">
        <v>146</v>
      </c>
      <c r="AL1355" t="s">
        <v>187</v>
      </c>
      <c r="AM1355" t="s">
        <v>468</v>
      </c>
      <c r="AO1355" t="s">
        <v>136</v>
      </c>
      <c r="AP1355">
        <v>6</v>
      </c>
      <c r="AR1355" t="s">
        <v>604</v>
      </c>
      <c r="AT1355">
        <v>0</v>
      </c>
      <c r="AU1355">
        <v>0</v>
      </c>
      <c r="AW1355" t="s">
        <v>137</v>
      </c>
      <c r="AX1355" t="s">
        <v>138</v>
      </c>
      <c r="AZ1355" t="s">
        <v>42</v>
      </c>
      <c r="BD1355" t="s">
        <v>173</v>
      </c>
      <c r="BF1355">
        <v>-117.319361216302</v>
      </c>
      <c r="BG1355">
        <v>34.108228776692599</v>
      </c>
    </row>
    <row r="1356" spans="1:59" x14ac:dyDescent="0.3">
      <c r="A1356">
        <v>1390</v>
      </c>
      <c r="B1356">
        <v>5682</v>
      </c>
      <c r="C1356" t="s">
        <v>3663</v>
      </c>
      <c r="D1356" t="s">
        <v>3664</v>
      </c>
      <c r="E1356" t="s">
        <v>180</v>
      </c>
      <c r="F1356">
        <v>-117.305728</v>
      </c>
      <c r="G1356">
        <v>34.108246999999999</v>
      </c>
      <c r="H1356" t="s">
        <v>3665</v>
      </c>
      <c r="I1356">
        <v>11.6</v>
      </c>
      <c r="J1356">
        <v>8.3000000000000007</v>
      </c>
      <c r="K1356">
        <v>19.899999999999999</v>
      </c>
      <c r="L1356" t="s">
        <v>31</v>
      </c>
      <c r="M1356" t="s">
        <v>129</v>
      </c>
      <c r="O1356">
        <v>0</v>
      </c>
      <c r="P1356" t="s">
        <v>358</v>
      </c>
      <c r="S1356" t="s">
        <v>144</v>
      </c>
      <c r="U1356" t="s">
        <v>42</v>
      </c>
      <c r="V1356" t="s">
        <v>157</v>
      </c>
      <c r="W1356" t="s">
        <v>146</v>
      </c>
      <c r="X1356" s="1">
        <v>37227</v>
      </c>
      <c r="Y1356" t="s">
        <v>156</v>
      </c>
      <c r="Z1356" t="s">
        <v>66</v>
      </c>
      <c r="AA1356" t="s">
        <v>359</v>
      </c>
      <c r="AB1356" t="s">
        <v>148</v>
      </c>
      <c r="AD1356" t="s">
        <v>66</v>
      </c>
      <c r="AE1356">
        <v>0</v>
      </c>
      <c r="AF1356" t="s">
        <v>1896</v>
      </c>
      <c r="AG1356" t="s">
        <v>146</v>
      </c>
      <c r="AH1356" t="s">
        <v>146</v>
      </c>
      <c r="AI1356" t="s">
        <v>146</v>
      </c>
      <c r="AJ1356" t="s">
        <v>146</v>
      </c>
      <c r="AK1356" t="s">
        <v>146</v>
      </c>
      <c r="AL1356" t="s">
        <v>187</v>
      </c>
      <c r="AO1356" t="s">
        <v>136</v>
      </c>
      <c r="AP1356">
        <v>7</v>
      </c>
      <c r="AR1356" t="s">
        <v>164</v>
      </c>
      <c r="AT1356">
        <v>7</v>
      </c>
      <c r="AU1356">
        <v>40</v>
      </c>
      <c r="AW1356" t="s">
        <v>137</v>
      </c>
      <c r="AX1356" t="s">
        <v>138</v>
      </c>
      <c r="AZ1356" t="s">
        <v>42</v>
      </c>
      <c r="BD1356" t="s">
        <v>173</v>
      </c>
      <c r="BF1356">
        <v>-117.30581438728601</v>
      </c>
      <c r="BG1356">
        <v>34.108240442235598</v>
      </c>
    </row>
    <row r="1357" spans="1:59" x14ac:dyDescent="0.3">
      <c r="A1357">
        <v>1391</v>
      </c>
      <c r="B1357">
        <v>5683</v>
      </c>
      <c r="C1357" t="s">
        <v>3666</v>
      </c>
      <c r="D1357" t="s">
        <v>3667</v>
      </c>
      <c r="E1357" t="s">
        <v>180</v>
      </c>
      <c r="F1357">
        <v>-117.29764900000001</v>
      </c>
      <c r="G1357">
        <v>34.108288000000002</v>
      </c>
      <c r="H1357" t="s">
        <v>357</v>
      </c>
      <c r="I1357">
        <v>16.100000000000001</v>
      </c>
      <c r="J1357">
        <v>34.9</v>
      </c>
      <c r="K1357">
        <v>51</v>
      </c>
      <c r="L1357" t="s">
        <v>31</v>
      </c>
      <c r="M1357" t="s">
        <v>129</v>
      </c>
      <c r="N1357" t="s">
        <v>125</v>
      </c>
      <c r="O1357">
        <v>0</v>
      </c>
      <c r="P1357" t="s">
        <v>275</v>
      </c>
      <c r="R1357" t="s">
        <v>155</v>
      </c>
      <c r="S1357" t="s">
        <v>144</v>
      </c>
      <c r="U1357" t="s">
        <v>42</v>
      </c>
      <c r="V1357" t="s">
        <v>156</v>
      </c>
      <c r="W1357" t="s">
        <v>146</v>
      </c>
      <c r="X1357" s="1">
        <v>37227</v>
      </c>
      <c r="Y1357" t="s">
        <v>145</v>
      </c>
      <c r="Z1357" t="s">
        <v>131</v>
      </c>
      <c r="AA1357" t="s">
        <v>3560</v>
      </c>
      <c r="AB1357" t="s">
        <v>148</v>
      </c>
      <c r="AC1357" t="s">
        <v>133</v>
      </c>
      <c r="AD1357" t="s">
        <v>66</v>
      </c>
      <c r="AE1357">
        <v>0</v>
      </c>
      <c r="AF1357" t="s">
        <v>3668</v>
      </c>
      <c r="AG1357" t="s">
        <v>146</v>
      </c>
      <c r="AH1357" t="s">
        <v>146</v>
      </c>
      <c r="AI1357" t="s">
        <v>146</v>
      </c>
      <c r="AJ1357" t="s">
        <v>146</v>
      </c>
      <c r="AK1357" t="s">
        <v>146</v>
      </c>
      <c r="AL1357" t="s">
        <v>150</v>
      </c>
      <c r="AO1357" t="s">
        <v>136</v>
      </c>
      <c r="AP1357">
        <v>8</v>
      </c>
      <c r="AR1357" t="s">
        <v>164</v>
      </c>
      <c r="AS1357" t="s">
        <v>412</v>
      </c>
      <c r="AT1357">
        <v>8</v>
      </c>
      <c r="AU1357">
        <v>30</v>
      </c>
      <c r="AV1357" t="s">
        <v>150</v>
      </c>
      <c r="AW1357" t="s">
        <v>45</v>
      </c>
      <c r="AX1357" t="s">
        <v>138</v>
      </c>
      <c r="AZ1357" t="s">
        <v>42</v>
      </c>
      <c r="BB1357" t="s">
        <v>272</v>
      </c>
      <c r="BD1357" t="s">
        <v>173</v>
      </c>
      <c r="BF1357">
        <v>-117.297709081875</v>
      </c>
      <c r="BG1357">
        <v>34.108195614168402</v>
      </c>
    </row>
    <row r="1358" spans="1:59" x14ac:dyDescent="0.3">
      <c r="A1358">
        <v>1392</v>
      </c>
      <c r="B1358">
        <v>8187</v>
      </c>
      <c r="C1358" t="s">
        <v>3669</v>
      </c>
      <c r="D1358" t="s">
        <v>3670</v>
      </c>
      <c r="E1358" t="s">
        <v>180</v>
      </c>
      <c r="F1358">
        <v>-117.29428299999999</v>
      </c>
      <c r="G1358">
        <v>34.108088000000002</v>
      </c>
      <c r="H1358" t="s">
        <v>357</v>
      </c>
      <c r="I1358">
        <v>17</v>
      </c>
      <c r="J1358">
        <v>27.2</v>
      </c>
      <c r="K1358">
        <v>44.2</v>
      </c>
      <c r="L1358" t="s">
        <v>35</v>
      </c>
      <c r="M1358" t="s">
        <v>129</v>
      </c>
      <c r="N1358" t="s">
        <v>125</v>
      </c>
      <c r="O1358">
        <v>0</v>
      </c>
      <c r="P1358" t="s">
        <v>275</v>
      </c>
      <c r="R1358" t="s">
        <v>196</v>
      </c>
      <c r="S1358" t="s">
        <v>144</v>
      </c>
      <c r="U1358" t="s">
        <v>42</v>
      </c>
      <c r="V1358" t="s">
        <v>156</v>
      </c>
      <c r="W1358" t="s">
        <v>146</v>
      </c>
      <c r="X1358" s="1">
        <v>37229</v>
      </c>
      <c r="Y1358" t="s">
        <v>156</v>
      </c>
      <c r="Z1358" t="s">
        <v>170</v>
      </c>
      <c r="AA1358" t="s">
        <v>3560</v>
      </c>
      <c r="AB1358" t="s">
        <v>148</v>
      </c>
      <c r="AC1358" t="s">
        <v>133</v>
      </c>
      <c r="AD1358" t="s">
        <v>66</v>
      </c>
      <c r="AE1358">
        <v>0</v>
      </c>
      <c r="AF1358" t="s">
        <v>593</v>
      </c>
      <c r="AG1358" t="s">
        <v>129</v>
      </c>
      <c r="AH1358" t="s">
        <v>129</v>
      </c>
      <c r="AI1358" t="s">
        <v>146</v>
      </c>
      <c r="AJ1358" t="s">
        <v>146</v>
      </c>
      <c r="AK1358" t="s">
        <v>146</v>
      </c>
      <c r="AL1358" t="s">
        <v>187</v>
      </c>
      <c r="AM1358" t="s">
        <v>1263</v>
      </c>
      <c r="AO1358" t="s">
        <v>136</v>
      </c>
      <c r="AP1358">
        <v>7</v>
      </c>
      <c r="AR1358" t="s">
        <v>164</v>
      </c>
      <c r="AT1358">
        <v>7</v>
      </c>
      <c r="AU1358">
        <v>30</v>
      </c>
      <c r="AV1358" t="s">
        <v>223</v>
      </c>
      <c r="AW1358" t="s">
        <v>137</v>
      </c>
      <c r="AX1358" t="s">
        <v>138</v>
      </c>
      <c r="AZ1358" t="s">
        <v>42</v>
      </c>
      <c r="BB1358" t="s">
        <v>272</v>
      </c>
      <c r="BD1358" t="s">
        <v>173</v>
      </c>
      <c r="BF1358">
        <v>-117.294390375925</v>
      </c>
      <c r="BG1358">
        <v>34.108230662444797</v>
      </c>
    </row>
    <row r="1359" spans="1:59" x14ac:dyDescent="0.3">
      <c r="A1359">
        <v>1393</v>
      </c>
      <c r="B1359">
        <v>13</v>
      </c>
      <c r="C1359" t="s">
        <v>3671</v>
      </c>
      <c r="D1359" t="s">
        <v>3672</v>
      </c>
      <c r="E1359" t="s">
        <v>180</v>
      </c>
      <c r="F1359">
        <v>-117.294197</v>
      </c>
      <c r="G1359">
        <v>34.105604999999997</v>
      </c>
      <c r="H1359" t="s">
        <v>3335</v>
      </c>
      <c r="I1359">
        <v>11.5</v>
      </c>
      <c r="J1359">
        <v>50.9</v>
      </c>
      <c r="K1359">
        <v>62.4</v>
      </c>
      <c r="L1359" t="s">
        <v>44</v>
      </c>
      <c r="M1359" t="s">
        <v>129</v>
      </c>
      <c r="O1359">
        <v>0</v>
      </c>
      <c r="P1359" t="s">
        <v>607</v>
      </c>
      <c r="S1359" t="s">
        <v>144</v>
      </c>
      <c r="U1359" t="s">
        <v>42</v>
      </c>
      <c r="V1359" t="s">
        <v>145</v>
      </c>
      <c r="W1359" t="s">
        <v>146</v>
      </c>
      <c r="X1359" s="1">
        <v>25569</v>
      </c>
      <c r="Y1359" t="s">
        <v>145</v>
      </c>
      <c r="Z1359" t="s">
        <v>181</v>
      </c>
      <c r="AB1359" t="s">
        <v>148</v>
      </c>
      <c r="AD1359" t="s">
        <v>65</v>
      </c>
      <c r="AE1359">
        <v>0</v>
      </c>
      <c r="AF1359" t="s">
        <v>327</v>
      </c>
      <c r="AG1359" t="s">
        <v>146</v>
      </c>
      <c r="AH1359" t="s">
        <v>146</v>
      </c>
      <c r="AI1359" t="s">
        <v>146</v>
      </c>
      <c r="AJ1359" t="s">
        <v>146</v>
      </c>
      <c r="AK1359" t="s">
        <v>146</v>
      </c>
      <c r="AL1359" t="s">
        <v>187</v>
      </c>
      <c r="AO1359" t="s">
        <v>136</v>
      </c>
      <c r="AP1359">
        <v>8</v>
      </c>
      <c r="AR1359" t="s">
        <v>164</v>
      </c>
      <c r="AT1359">
        <v>8</v>
      </c>
      <c r="AU1359">
        <v>20</v>
      </c>
      <c r="AV1359" t="s">
        <v>172</v>
      </c>
      <c r="AW1359" t="s">
        <v>137</v>
      </c>
      <c r="AX1359" t="s">
        <v>138</v>
      </c>
      <c r="AZ1359" t="s">
        <v>42</v>
      </c>
      <c r="BD1359" t="s">
        <v>173</v>
      </c>
      <c r="BF1359">
        <v>-117.29427572293299</v>
      </c>
      <c r="BG1359">
        <v>34.105659078651797</v>
      </c>
    </row>
    <row r="1360" spans="1:59" x14ac:dyDescent="0.3">
      <c r="A1360">
        <v>1394</v>
      </c>
      <c r="B1360">
        <v>8641</v>
      </c>
      <c r="C1360" t="s">
        <v>3673</v>
      </c>
      <c r="D1360" t="s">
        <v>1270</v>
      </c>
      <c r="E1360" t="s">
        <v>180</v>
      </c>
      <c r="F1360">
        <v>-117.29612899999999</v>
      </c>
      <c r="G1360">
        <v>34.100104999999999</v>
      </c>
      <c r="H1360" t="s">
        <v>357</v>
      </c>
      <c r="I1360">
        <v>398.1</v>
      </c>
      <c r="J1360">
        <v>359.2</v>
      </c>
      <c r="K1360">
        <v>757.3</v>
      </c>
      <c r="L1360" t="s">
        <v>44</v>
      </c>
      <c r="M1360" t="s">
        <v>146</v>
      </c>
      <c r="O1360">
        <v>0</v>
      </c>
      <c r="P1360" t="s">
        <v>607</v>
      </c>
      <c r="S1360" t="s">
        <v>144</v>
      </c>
      <c r="T1360" t="s">
        <v>169</v>
      </c>
      <c r="U1360" t="s">
        <v>1271</v>
      </c>
      <c r="V1360" t="s">
        <v>145</v>
      </c>
      <c r="W1360" t="s">
        <v>146</v>
      </c>
      <c r="X1360" s="1">
        <v>25569</v>
      </c>
      <c r="Y1360" t="s">
        <v>145</v>
      </c>
      <c r="Z1360" t="s">
        <v>203</v>
      </c>
      <c r="AB1360" t="s">
        <v>204</v>
      </c>
      <c r="AD1360" t="s">
        <v>63</v>
      </c>
      <c r="AE1360">
        <v>0</v>
      </c>
      <c r="AG1360" t="s">
        <v>146</v>
      </c>
      <c r="AH1360" t="s">
        <v>146</v>
      </c>
      <c r="AI1360" t="s">
        <v>146</v>
      </c>
      <c r="AJ1360" t="s">
        <v>146</v>
      </c>
      <c r="AK1360" t="s">
        <v>146</v>
      </c>
      <c r="AL1360" t="s">
        <v>187</v>
      </c>
      <c r="AO1360" t="s">
        <v>136</v>
      </c>
      <c r="AP1360">
        <v>8</v>
      </c>
      <c r="AQ1360" t="s">
        <v>400</v>
      </c>
      <c r="AR1360" t="s">
        <v>400</v>
      </c>
      <c r="AT1360">
        <v>15</v>
      </c>
      <c r="AU1360">
        <v>40</v>
      </c>
      <c r="AW1360" t="s">
        <v>137</v>
      </c>
      <c r="AX1360" t="s">
        <v>138</v>
      </c>
      <c r="AZ1360" t="s">
        <v>42</v>
      </c>
      <c r="BC1360" t="s">
        <v>1272</v>
      </c>
      <c r="BD1360" t="s">
        <v>173</v>
      </c>
      <c r="BF1360">
        <v>-117.296139058284</v>
      </c>
      <c r="BG1360">
        <v>34.100102223714799</v>
      </c>
    </row>
    <row r="1361" spans="1:59" x14ac:dyDescent="0.3">
      <c r="A1361">
        <v>1395</v>
      </c>
      <c r="B1361">
        <v>8762</v>
      </c>
      <c r="C1361" t="s">
        <v>3674</v>
      </c>
      <c r="D1361" t="s">
        <v>708</v>
      </c>
      <c r="E1361" t="s">
        <v>296</v>
      </c>
      <c r="F1361">
        <v>-117.437138</v>
      </c>
      <c r="G1361">
        <v>34.095604999999999</v>
      </c>
      <c r="H1361" t="s">
        <v>142</v>
      </c>
      <c r="I1361">
        <v>76.900000000000006</v>
      </c>
      <c r="J1361">
        <v>76.2</v>
      </c>
      <c r="K1361">
        <v>153.1</v>
      </c>
      <c r="L1361" t="s">
        <v>44</v>
      </c>
      <c r="M1361" t="s">
        <v>146</v>
      </c>
      <c r="O1361">
        <v>0</v>
      </c>
      <c r="S1361" t="s">
        <v>144</v>
      </c>
      <c r="T1361" t="s">
        <v>169</v>
      </c>
      <c r="U1361" t="s">
        <v>40</v>
      </c>
      <c r="V1361" t="s">
        <v>156</v>
      </c>
      <c r="W1361" t="s">
        <v>146</v>
      </c>
      <c r="Y1361" t="s">
        <v>145</v>
      </c>
      <c r="Z1361" t="s">
        <v>203</v>
      </c>
      <c r="AB1361" t="s">
        <v>466</v>
      </c>
      <c r="AD1361" t="s">
        <v>65</v>
      </c>
      <c r="AE1361">
        <v>0</v>
      </c>
      <c r="AG1361" t="s">
        <v>146</v>
      </c>
      <c r="AH1361" t="s">
        <v>146</v>
      </c>
      <c r="AI1361" t="s">
        <v>146</v>
      </c>
      <c r="AJ1361" t="s">
        <v>146</v>
      </c>
      <c r="AK1361" t="s">
        <v>146</v>
      </c>
      <c r="AL1361" t="s">
        <v>129</v>
      </c>
      <c r="AO1361" t="s">
        <v>136</v>
      </c>
      <c r="AP1361">
        <v>8</v>
      </c>
      <c r="AQ1361" t="s">
        <v>294</v>
      </c>
      <c r="AR1361" t="s">
        <v>710</v>
      </c>
      <c r="AT1361">
        <v>14</v>
      </c>
      <c r="AU1361">
        <v>40</v>
      </c>
      <c r="AW1361" t="s">
        <v>137</v>
      </c>
      <c r="AX1361" t="s">
        <v>138</v>
      </c>
      <c r="AZ1361" t="s">
        <v>42</v>
      </c>
      <c r="BD1361" t="s">
        <v>173</v>
      </c>
      <c r="BF1361">
        <v>-117.43714302914201</v>
      </c>
      <c r="BG1361">
        <v>34.095603611783602</v>
      </c>
    </row>
    <row r="1362" spans="1:59" x14ac:dyDescent="0.3">
      <c r="A1362">
        <v>1396</v>
      </c>
      <c r="B1362">
        <v>8807</v>
      </c>
      <c r="C1362" t="s">
        <v>3675</v>
      </c>
      <c r="D1362" t="s">
        <v>3676</v>
      </c>
      <c r="E1362" t="s">
        <v>296</v>
      </c>
      <c r="F1362">
        <v>-117.43115400000001</v>
      </c>
      <c r="G1362">
        <v>34.092042999999997</v>
      </c>
      <c r="H1362" t="s">
        <v>142</v>
      </c>
      <c r="I1362">
        <v>1.9</v>
      </c>
      <c r="J1362">
        <v>1.1000000000000001</v>
      </c>
      <c r="K1362">
        <v>3</v>
      </c>
      <c r="L1362" t="s">
        <v>53</v>
      </c>
      <c r="M1362" t="s">
        <v>129</v>
      </c>
      <c r="O1362">
        <v>0</v>
      </c>
      <c r="S1362" t="s">
        <v>144</v>
      </c>
      <c r="U1362" t="s">
        <v>42</v>
      </c>
      <c r="V1362" t="s">
        <v>156</v>
      </c>
      <c r="W1362" t="s">
        <v>146</v>
      </c>
      <c r="Y1362" t="s">
        <v>157</v>
      </c>
      <c r="Z1362" t="s">
        <v>66</v>
      </c>
      <c r="AB1362" t="s">
        <v>148</v>
      </c>
      <c r="AD1362" t="s">
        <v>66</v>
      </c>
      <c r="AE1362">
        <v>0</v>
      </c>
      <c r="AG1362" t="s">
        <v>129</v>
      </c>
      <c r="AH1362" t="s">
        <v>129</v>
      </c>
      <c r="AI1362" t="s">
        <v>146</v>
      </c>
      <c r="AJ1362" t="s">
        <v>146</v>
      </c>
      <c r="AK1362" t="s">
        <v>146</v>
      </c>
      <c r="AL1362" t="s">
        <v>1340</v>
      </c>
      <c r="AO1362" t="s">
        <v>136</v>
      </c>
      <c r="AP1362">
        <v>5</v>
      </c>
      <c r="AT1362">
        <v>5</v>
      </c>
      <c r="AU1362">
        <v>25</v>
      </c>
      <c r="AW1362" t="s">
        <v>137</v>
      </c>
      <c r="AX1362" t="s">
        <v>138</v>
      </c>
      <c r="AZ1362" t="s">
        <v>42</v>
      </c>
      <c r="BD1362" t="s">
        <v>1341</v>
      </c>
      <c r="BF1362">
        <v>-117.43115400000001</v>
      </c>
      <c r="BG1362">
        <v>34.092042999999997</v>
      </c>
    </row>
    <row r="1363" spans="1:59" x14ac:dyDescent="0.3">
      <c r="A1363">
        <v>1397</v>
      </c>
      <c r="B1363">
        <v>8808</v>
      </c>
      <c r="C1363" t="s">
        <v>3677</v>
      </c>
      <c r="D1363" t="s">
        <v>3678</v>
      </c>
      <c r="E1363" t="s">
        <v>296</v>
      </c>
      <c r="F1363">
        <v>-117.427335</v>
      </c>
      <c r="G1363">
        <v>34.092064000000001</v>
      </c>
      <c r="H1363" t="s">
        <v>142</v>
      </c>
      <c r="I1363">
        <v>1.1000000000000001</v>
      </c>
      <c r="J1363">
        <v>0.8</v>
      </c>
      <c r="K1363">
        <v>1.9</v>
      </c>
      <c r="L1363" t="s">
        <v>53</v>
      </c>
      <c r="M1363" t="s">
        <v>129</v>
      </c>
      <c r="O1363">
        <v>0</v>
      </c>
      <c r="S1363" t="s">
        <v>144</v>
      </c>
      <c r="U1363" t="s">
        <v>42</v>
      </c>
      <c r="V1363" t="s">
        <v>145</v>
      </c>
      <c r="W1363" t="s">
        <v>146</v>
      </c>
      <c r="Y1363" t="s">
        <v>145</v>
      </c>
      <c r="Z1363" t="s">
        <v>181</v>
      </c>
      <c r="AB1363" t="s">
        <v>148</v>
      </c>
      <c r="AD1363" t="s">
        <v>66</v>
      </c>
      <c r="AE1363">
        <v>0</v>
      </c>
      <c r="AG1363" t="s">
        <v>146</v>
      </c>
      <c r="AH1363" t="s">
        <v>146</v>
      </c>
      <c r="AI1363" t="s">
        <v>146</v>
      </c>
      <c r="AJ1363" t="s">
        <v>146</v>
      </c>
      <c r="AK1363" t="s">
        <v>146</v>
      </c>
      <c r="AL1363" t="s">
        <v>709</v>
      </c>
      <c r="AO1363" t="s">
        <v>136</v>
      </c>
      <c r="AP1363">
        <v>5</v>
      </c>
      <c r="AT1363">
        <v>8</v>
      </c>
      <c r="AU1363">
        <v>8</v>
      </c>
      <c r="AW1363" t="s">
        <v>137</v>
      </c>
      <c r="AX1363" t="s">
        <v>138</v>
      </c>
      <c r="AZ1363" t="s">
        <v>42</v>
      </c>
      <c r="BD1363" t="s">
        <v>173</v>
      </c>
      <c r="BF1363">
        <v>-117.427899336842</v>
      </c>
      <c r="BG1363">
        <v>34.092064000000001</v>
      </c>
    </row>
    <row r="1364" spans="1:59" x14ac:dyDescent="0.3">
      <c r="A1364">
        <v>1398</v>
      </c>
      <c r="B1364">
        <v>8809</v>
      </c>
      <c r="C1364" t="s">
        <v>3679</v>
      </c>
      <c r="D1364" t="s">
        <v>3680</v>
      </c>
      <c r="E1364" t="s">
        <v>296</v>
      </c>
      <c r="F1364">
        <v>-117.422982</v>
      </c>
      <c r="G1364">
        <v>34.092078000000001</v>
      </c>
      <c r="H1364" t="s">
        <v>142</v>
      </c>
      <c r="I1364">
        <v>0.1</v>
      </c>
      <c r="J1364">
        <v>0.1</v>
      </c>
      <c r="K1364">
        <v>0.2</v>
      </c>
      <c r="L1364" t="s">
        <v>53</v>
      </c>
      <c r="M1364" t="s">
        <v>129</v>
      </c>
      <c r="O1364">
        <v>0</v>
      </c>
      <c r="S1364" t="s">
        <v>144</v>
      </c>
      <c r="U1364" t="s">
        <v>42</v>
      </c>
      <c r="V1364" t="s">
        <v>156</v>
      </c>
      <c r="W1364" t="s">
        <v>146</v>
      </c>
      <c r="Y1364" t="s">
        <v>157</v>
      </c>
      <c r="Z1364" t="s">
        <v>66</v>
      </c>
      <c r="AB1364" t="s">
        <v>148</v>
      </c>
      <c r="AD1364" t="s">
        <v>66</v>
      </c>
      <c r="AE1364">
        <v>0</v>
      </c>
      <c r="AG1364" t="s">
        <v>129</v>
      </c>
      <c r="AH1364" t="s">
        <v>129</v>
      </c>
      <c r="AI1364" t="s">
        <v>146</v>
      </c>
      <c r="AJ1364" t="s">
        <v>146</v>
      </c>
      <c r="AK1364" t="s">
        <v>146</v>
      </c>
      <c r="AL1364" t="s">
        <v>709</v>
      </c>
      <c r="AO1364" t="s">
        <v>136</v>
      </c>
      <c r="AP1364">
        <v>6</v>
      </c>
      <c r="AT1364">
        <v>6</v>
      </c>
      <c r="AU1364">
        <v>30</v>
      </c>
      <c r="AW1364" t="s">
        <v>137</v>
      </c>
      <c r="AX1364" t="s">
        <v>138</v>
      </c>
      <c r="AZ1364" t="s">
        <v>42</v>
      </c>
      <c r="BD1364" t="s">
        <v>173</v>
      </c>
      <c r="BF1364">
        <v>-117.422982</v>
      </c>
      <c r="BG1364">
        <v>34.092078000000001</v>
      </c>
    </row>
    <row r="1365" spans="1:59" x14ac:dyDescent="0.3">
      <c r="A1365">
        <v>1399</v>
      </c>
      <c r="B1365">
        <v>6497</v>
      </c>
      <c r="C1365" t="s">
        <v>3681</v>
      </c>
      <c r="D1365" t="s">
        <v>3682</v>
      </c>
      <c r="E1365" t="s">
        <v>296</v>
      </c>
      <c r="F1365">
        <v>-117.417766</v>
      </c>
      <c r="G1365">
        <v>34.092140999999998</v>
      </c>
      <c r="H1365" t="s">
        <v>142</v>
      </c>
      <c r="I1365">
        <v>2.2000000000000002</v>
      </c>
      <c r="J1365">
        <v>1.4</v>
      </c>
      <c r="K1365">
        <v>3.6</v>
      </c>
      <c r="L1365" t="s">
        <v>31</v>
      </c>
      <c r="M1365" t="s">
        <v>129</v>
      </c>
      <c r="N1365" t="s">
        <v>125</v>
      </c>
      <c r="O1365">
        <v>0</v>
      </c>
      <c r="P1365" t="s">
        <v>143</v>
      </c>
      <c r="R1365" t="s">
        <v>155</v>
      </c>
      <c r="S1365" t="s">
        <v>144</v>
      </c>
      <c r="U1365" t="s">
        <v>42</v>
      </c>
      <c r="V1365" t="s">
        <v>145</v>
      </c>
      <c r="W1365" t="s">
        <v>146</v>
      </c>
      <c r="X1365" s="1">
        <v>37227</v>
      </c>
      <c r="Y1365" t="s">
        <v>145</v>
      </c>
      <c r="Z1365" t="s">
        <v>131</v>
      </c>
      <c r="AA1365" t="s">
        <v>409</v>
      </c>
      <c r="AB1365" t="s">
        <v>148</v>
      </c>
      <c r="AC1365" t="s">
        <v>133</v>
      </c>
      <c r="AD1365" t="s">
        <v>61</v>
      </c>
      <c r="AE1365">
        <v>0</v>
      </c>
      <c r="AF1365" t="s">
        <v>350</v>
      </c>
      <c r="AG1365" t="s">
        <v>146</v>
      </c>
      <c r="AH1365" t="s">
        <v>146</v>
      </c>
      <c r="AI1365" t="s">
        <v>146</v>
      </c>
      <c r="AJ1365" t="s">
        <v>146</v>
      </c>
      <c r="AK1365" t="s">
        <v>146</v>
      </c>
      <c r="AL1365" t="s">
        <v>150</v>
      </c>
      <c r="AO1365" t="s">
        <v>136</v>
      </c>
      <c r="AP1365">
        <v>10</v>
      </c>
      <c r="AR1365" t="s">
        <v>164</v>
      </c>
      <c r="AT1365">
        <v>10</v>
      </c>
      <c r="AU1365">
        <v>30</v>
      </c>
      <c r="AV1365" t="s">
        <v>150</v>
      </c>
      <c r="AW1365" t="s">
        <v>137</v>
      </c>
      <c r="AX1365" t="s">
        <v>138</v>
      </c>
      <c r="AZ1365" t="s">
        <v>42</v>
      </c>
      <c r="BD1365" t="s">
        <v>173</v>
      </c>
      <c r="BF1365">
        <v>-117.417729522023</v>
      </c>
      <c r="BG1365">
        <v>34.092101906271601</v>
      </c>
    </row>
    <row r="1366" spans="1:59" x14ac:dyDescent="0.3">
      <c r="A1366">
        <v>1400</v>
      </c>
      <c r="B1366">
        <v>6647</v>
      </c>
      <c r="C1366" t="s">
        <v>3683</v>
      </c>
      <c r="D1366" t="s">
        <v>3684</v>
      </c>
      <c r="E1366" t="s">
        <v>296</v>
      </c>
      <c r="F1366">
        <v>-117.40997</v>
      </c>
      <c r="G1366">
        <v>34.092171</v>
      </c>
      <c r="H1366" t="s">
        <v>142</v>
      </c>
      <c r="I1366">
        <v>3</v>
      </c>
      <c r="J1366">
        <v>5.3</v>
      </c>
      <c r="K1366">
        <v>8.3000000000000007</v>
      </c>
      <c r="L1366" t="s">
        <v>53</v>
      </c>
      <c r="M1366" t="s">
        <v>129</v>
      </c>
      <c r="N1366" t="s">
        <v>125</v>
      </c>
      <c r="O1366">
        <v>0</v>
      </c>
      <c r="P1366" t="s">
        <v>143</v>
      </c>
      <c r="R1366" t="s">
        <v>66</v>
      </c>
      <c r="S1366" t="s">
        <v>144</v>
      </c>
      <c r="U1366" t="s">
        <v>42</v>
      </c>
      <c r="V1366" t="s">
        <v>156</v>
      </c>
      <c r="W1366" t="s">
        <v>146</v>
      </c>
      <c r="X1366" s="1">
        <v>37227</v>
      </c>
      <c r="Y1366" t="s">
        <v>130</v>
      </c>
      <c r="Z1366" t="s">
        <v>181</v>
      </c>
      <c r="AA1366" t="s">
        <v>409</v>
      </c>
      <c r="AB1366" t="s">
        <v>148</v>
      </c>
      <c r="AC1366" t="s">
        <v>133</v>
      </c>
      <c r="AD1366" t="s">
        <v>66</v>
      </c>
      <c r="AE1366">
        <v>0</v>
      </c>
      <c r="AF1366" t="s">
        <v>321</v>
      </c>
      <c r="AG1366" t="s">
        <v>129</v>
      </c>
      <c r="AH1366" t="s">
        <v>129</v>
      </c>
      <c r="AI1366" t="s">
        <v>129</v>
      </c>
      <c r="AJ1366" t="s">
        <v>146</v>
      </c>
      <c r="AK1366" t="s">
        <v>146</v>
      </c>
      <c r="AL1366" t="s">
        <v>187</v>
      </c>
      <c r="AM1366" t="s">
        <v>468</v>
      </c>
      <c r="AO1366" t="s">
        <v>136</v>
      </c>
      <c r="AP1366">
        <v>4</v>
      </c>
      <c r="AT1366">
        <v>0</v>
      </c>
      <c r="AU1366">
        <v>0</v>
      </c>
      <c r="AW1366" t="s">
        <v>137</v>
      </c>
      <c r="AX1366" t="s">
        <v>138</v>
      </c>
      <c r="AZ1366" t="s">
        <v>42</v>
      </c>
      <c r="BD1366" t="s">
        <v>173</v>
      </c>
      <c r="BF1366">
        <v>-117.412888242753</v>
      </c>
      <c r="BG1366">
        <v>34.092092812281699</v>
      </c>
    </row>
    <row r="1367" spans="1:59" x14ac:dyDescent="0.3">
      <c r="A1367">
        <v>1101</v>
      </c>
      <c r="B1367">
        <v>6322</v>
      </c>
      <c r="C1367" t="s">
        <v>3685</v>
      </c>
      <c r="D1367" t="s">
        <v>3686</v>
      </c>
      <c r="E1367" t="s">
        <v>2360</v>
      </c>
      <c r="F1367">
        <v>-117.68959700000001</v>
      </c>
      <c r="G1367">
        <v>34.033476999999998</v>
      </c>
      <c r="H1367" t="s">
        <v>2492</v>
      </c>
      <c r="I1367">
        <v>11.3</v>
      </c>
      <c r="J1367">
        <v>13.7</v>
      </c>
      <c r="K1367">
        <v>25</v>
      </c>
      <c r="L1367" t="s">
        <v>49</v>
      </c>
      <c r="M1367" t="s">
        <v>129</v>
      </c>
      <c r="N1367" t="s">
        <v>125</v>
      </c>
      <c r="O1367">
        <v>0</v>
      </c>
      <c r="P1367" t="s">
        <v>275</v>
      </c>
      <c r="Q1367" t="s">
        <v>432</v>
      </c>
      <c r="R1367" t="s">
        <v>155</v>
      </c>
      <c r="S1367" t="s">
        <v>144</v>
      </c>
      <c r="T1367" t="s">
        <v>169</v>
      </c>
      <c r="U1367" t="s">
        <v>38</v>
      </c>
      <c r="V1367" t="s">
        <v>157</v>
      </c>
      <c r="W1367" t="s">
        <v>146</v>
      </c>
      <c r="X1367" s="1">
        <v>37227</v>
      </c>
      <c r="Y1367" t="s">
        <v>145</v>
      </c>
      <c r="Z1367" t="s">
        <v>203</v>
      </c>
      <c r="AA1367" t="s">
        <v>2543</v>
      </c>
      <c r="AB1367" t="s">
        <v>148</v>
      </c>
      <c r="AC1367" t="s">
        <v>133</v>
      </c>
      <c r="AD1367" t="s">
        <v>38</v>
      </c>
      <c r="AE1367">
        <v>0</v>
      </c>
      <c r="AG1367" t="s">
        <v>146</v>
      </c>
      <c r="AH1367" t="s">
        <v>146</v>
      </c>
      <c r="AI1367" t="s">
        <v>146</v>
      </c>
      <c r="AJ1367" t="s">
        <v>146</v>
      </c>
      <c r="AK1367" t="s">
        <v>146</v>
      </c>
      <c r="AL1367" t="s">
        <v>187</v>
      </c>
      <c r="AN1367" t="s">
        <v>610</v>
      </c>
      <c r="AO1367" t="s">
        <v>136</v>
      </c>
      <c r="AP1367">
        <v>10</v>
      </c>
      <c r="AQ1367" t="s">
        <v>294</v>
      </c>
      <c r="AR1367" t="s">
        <v>294</v>
      </c>
      <c r="AT1367">
        <v>10</v>
      </c>
      <c r="AU1367">
        <v>5</v>
      </c>
      <c r="AW1367" t="s">
        <v>137</v>
      </c>
      <c r="AX1367" t="s">
        <v>138</v>
      </c>
      <c r="AZ1367" t="s">
        <v>42</v>
      </c>
      <c r="BD1367" t="s">
        <v>173</v>
      </c>
      <c r="BF1367">
        <v>-117.68966137301599</v>
      </c>
      <c r="BG1367">
        <v>34.032810164783299</v>
      </c>
    </row>
    <row r="1368" spans="1:59" x14ac:dyDescent="0.3">
      <c r="A1368">
        <v>1701</v>
      </c>
      <c r="B1368">
        <v>8454</v>
      </c>
      <c r="C1368" t="s">
        <v>3687</v>
      </c>
      <c r="D1368" t="s">
        <v>3688</v>
      </c>
      <c r="E1368" t="s">
        <v>180</v>
      </c>
      <c r="F1368">
        <v>-117.300972</v>
      </c>
      <c r="G1368">
        <v>34.107227999999999</v>
      </c>
      <c r="H1368" t="s">
        <v>471</v>
      </c>
      <c r="I1368">
        <v>13.4</v>
      </c>
      <c r="J1368">
        <v>26.1</v>
      </c>
      <c r="K1368">
        <v>39.5</v>
      </c>
      <c r="L1368" t="s">
        <v>53</v>
      </c>
      <c r="M1368" t="s">
        <v>129</v>
      </c>
      <c r="O1368">
        <v>0</v>
      </c>
      <c r="P1368" t="s">
        <v>607</v>
      </c>
      <c r="S1368" t="s">
        <v>144</v>
      </c>
      <c r="U1368" t="s">
        <v>42</v>
      </c>
      <c r="V1368" t="s">
        <v>145</v>
      </c>
      <c r="W1368" t="s">
        <v>146</v>
      </c>
      <c r="X1368" s="1">
        <v>37227</v>
      </c>
      <c r="Y1368" t="s">
        <v>145</v>
      </c>
      <c r="Z1368" t="s">
        <v>131</v>
      </c>
      <c r="AA1368" t="s">
        <v>3689</v>
      </c>
      <c r="AB1368" t="s">
        <v>148</v>
      </c>
      <c r="AD1368" t="s">
        <v>66</v>
      </c>
      <c r="AE1368">
        <v>0</v>
      </c>
      <c r="AF1368" t="s">
        <v>3690</v>
      </c>
      <c r="AG1368" t="s">
        <v>146</v>
      </c>
      <c r="AH1368" t="s">
        <v>146</v>
      </c>
      <c r="AI1368" t="s">
        <v>146</v>
      </c>
      <c r="AJ1368" t="s">
        <v>146</v>
      </c>
      <c r="AK1368" t="s">
        <v>146</v>
      </c>
      <c r="AL1368" t="s">
        <v>150</v>
      </c>
      <c r="AO1368" t="s">
        <v>136</v>
      </c>
      <c r="AP1368">
        <v>10</v>
      </c>
      <c r="AT1368">
        <v>10</v>
      </c>
      <c r="AU1368">
        <v>30</v>
      </c>
      <c r="AV1368" t="s">
        <v>150</v>
      </c>
      <c r="AW1368" t="s">
        <v>137</v>
      </c>
      <c r="AX1368" t="s">
        <v>138</v>
      </c>
      <c r="AZ1368" t="s">
        <v>42</v>
      </c>
      <c r="BD1368" t="s">
        <v>173</v>
      </c>
      <c r="BF1368">
        <v>-117.300972000036</v>
      </c>
      <c r="BG1368">
        <v>34.107225779365201</v>
      </c>
    </row>
    <row r="1369" spans="1:59" x14ac:dyDescent="0.3">
      <c r="A1369">
        <v>1102</v>
      </c>
      <c r="B1369">
        <v>6323</v>
      </c>
      <c r="C1369" t="s">
        <v>3691</v>
      </c>
      <c r="D1369" t="s">
        <v>3692</v>
      </c>
      <c r="E1369" t="s">
        <v>2360</v>
      </c>
      <c r="F1369">
        <v>-117.689525</v>
      </c>
      <c r="G1369">
        <v>34.028044999999999</v>
      </c>
      <c r="H1369" t="s">
        <v>2492</v>
      </c>
      <c r="I1369">
        <v>2.9</v>
      </c>
      <c r="J1369">
        <v>9.4</v>
      </c>
      <c r="K1369">
        <v>12.3</v>
      </c>
      <c r="L1369" t="s">
        <v>53</v>
      </c>
      <c r="M1369" t="s">
        <v>129</v>
      </c>
      <c r="N1369" t="s">
        <v>125</v>
      </c>
      <c r="O1369">
        <v>0</v>
      </c>
      <c r="P1369" t="s">
        <v>275</v>
      </c>
      <c r="R1369" t="s">
        <v>155</v>
      </c>
      <c r="S1369" t="s">
        <v>144</v>
      </c>
      <c r="T1369" t="s">
        <v>66</v>
      </c>
      <c r="U1369" t="s">
        <v>42</v>
      </c>
      <c r="V1369" t="s">
        <v>157</v>
      </c>
      <c r="W1369" t="s">
        <v>146</v>
      </c>
      <c r="X1369" s="1">
        <v>37227</v>
      </c>
      <c r="Y1369" t="s">
        <v>157</v>
      </c>
      <c r="Z1369" t="s">
        <v>170</v>
      </c>
      <c r="AA1369" t="s">
        <v>2543</v>
      </c>
      <c r="AB1369" t="s">
        <v>148</v>
      </c>
      <c r="AC1369" t="s">
        <v>133</v>
      </c>
      <c r="AD1369" t="s">
        <v>66</v>
      </c>
      <c r="AE1369">
        <v>0</v>
      </c>
      <c r="AF1369" t="s">
        <v>3693</v>
      </c>
      <c r="AG1369" t="s">
        <v>129</v>
      </c>
      <c r="AH1369" t="s">
        <v>129</v>
      </c>
      <c r="AI1369" t="s">
        <v>146</v>
      </c>
      <c r="AJ1369" t="s">
        <v>146</v>
      </c>
      <c r="AK1369" t="s">
        <v>146</v>
      </c>
      <c r="AL1369" t="s">
        <v>187</v>
      </c>
      <c r="AN1369" t="s">
        <v>610</v>
      </c>
      <c r="AO1369" t="s">
        <v>136</v>
      </c>
      <c r="AP1369">
        <v>6</v>
      </c>
      <c r="AT1369">
        <v>6</v>
      </c>
      <c r="AU1369">
        <v>25</v>
      </c>
      <c r="AW1369" t="s">
        <v>137</v>
      </c>
      <c r="AX1369" t="s">
        <v>138</v>
      </c>
      <c r="AZ1369" t="s">
        <v>42</v>
      </c>
      <c r="BD1369" t="s">
        <v>173</v>
      </c>
      <c r="BF1369">
        <v>-117.689567915344</v>
      </c>
      <c r="BG1369">
        <v>34.027809370404</v>
      </c>
    </row>
    <row r="1370" spans="1:59" x14ac:dyDescent="0.3">
      <c r="A1370">
        <v>1103</v>
      </c>
      <c r="B1370">
        <v>6324</v>
      </c>
      <c r="C1370" t="s">
        <v>3694</v>
      </c>
      <c r="D1370" t="s">
        <v>3695</v>
      </c>
      <c r="E1370" t="s">
        <v>2360</v>
      </c>
      <c r="F1370">
        <v>-117.689509</v>
      </c>
      <c r="G1370">
        <v>34.026265000000002</v>
      </c>
      <c r="H1370" t="s">
        <v>2492</v>
      </c>
      <c r="I1370">
        <v>3.6</v>
      </c>
      <c r="J1370">
        <v>7.9</v>
      </c>
      <c r="K1370">
        <v>11.5</v>
      </c>
      <c r="L1370" t="s">
        <v>49</v>
      </c>
      <c r="M1370" t="s">
        <v>129</v>
      </c>
      <c r="N1370" t="s">
        <v>125</v>
      </c>
      <c r="O1370">
        <v>0</v>
      </c>
      <c r="P1370" t="s">
        <v>275</v>
      </c>
      <c r="R1370" t="s">
        <v>155</v>
      </c>
      <c r="S1370" t="s">
        <v>144</v>
      </c>
      <c r="T1370" t="s">
        <v>169</v>
      </c>
      <c r="U1370" t="s">
        <v>38</v>
      </c>
      <c r="V1370" t="s">
        <v>156</v>
      </c>
      <c r="W1370" t="s">
        <v>146</v>
      </c>
      <c r="X1370" s="1">
        <v>37227</v>
      </c>
      <c r="Y1370" t="s">
        <v>145</v>
      </c>
      <c r="Z1370" t="s">
        <v>203</v>
      </c>
      <c r="AA1370" t="s">
        <v>2543</v>
      </c>
      <c r="AB1370" t="s">
        <v>148</v>
      </c>
      <c r="AC1370" t="s">
        <v>133</v>
      </c>
      <c r="AD1370" t="s">
        <v>38</v>
      </c>
      <c r="AE1370">
        <v>0</v>
      </c>
      <c r="AG1370" t="s">
        <v>146</v>
      </c>
      <c r="AH1370" t="s">
        <v>146</v>
      </c>
      <c r="AI1370" t="s">
        <v>146</v>
      </c>
      <c r="AJ1370" t="s">
        <v>146</v>
      </c>
      <c r="AK1370" t="s">
        <v>146</v>
      </c>
      <c r="AL1370" t="s">
        <v>187</v>
      </c>
      <c r="AN1370" t="s">
        <v>610</v>
      </c>
      <c r="AO1370" t="s">
        <v>136</v>
      </c>
      <c r="AP1370">
        <v>12</v>
      </c>
      <c r="AQ1370" t="s">
        <v>294</v>
      </c>
      <c r="AR1370" t="s">
        <v>294</v>
      </c>
      <c r="AT1370">
        <v>12</v>
      </c>
      <c r="AU1370">
        <v>10</v>
      </c>
      <c r="AW1370" t="s">
        <v>137</v>
      </c>
      <c r="AX1370" t="s">
        <v>138</v>
      </c>
      <c r="AZ1370" t="s">
        <v>42</v>
      </c>
      <c r="BD1370" t="s">
        <v>173</v>
      </c>
      <c r="BF1370">
        <v>-117.68953582208999</v>
      </c>
      <c r="BG1370">
        <v>34.025282444109401</v>
      </c>
    </row>
    <row r="1371" spans="1:59" x14ac:dyDescent="0.3">
      <c r="A1371">
        <v>1665</v>
      </c>
      <c r="B1371">
        <v>5704</v>
      </c>
      <c r="C1371" t="s">
        <v>3696</v>
      </c>
      <c r="D1371" t="s">
        <v>3697</v>
      </c>
      <c r="E1371" t="s">
        <v>141</v>
      </c>
      <c r="F1371">
        <v>-117.213234</v>
      </c>
      <c r="G1371">
        <v>34.121155000000002</v>
      </c>
      <c r="H1371" t="s">
        <v>471</v>
      </c>
      <c r="I1371">
        <v>4.8</v>
      </c>
      <c r="J1371">
        <v>5.4</v>
      </c>
      <c r="K1371">
        <v>10.199999999999999</v>
      </c>
      <c r="L1371" t="s">
        <v>35</v>
      </c>
      <c r="M1371" t="s">
        <v>129</v>
      </c>
      <c r="N1371" t="s">
        <v>125</v>
      </c>
      <c r="O1371">
        <v>0</v>
      </c>
      <c r="P1371" t="s">
        <v>477</v>
      </c>
      <c r="Q1371" t="s">
        <v>1193</v>
      </c>
      <c r="R1371" t="s">
        <v>66</v>
      </c>
      <c r="S1371" t="s">
        <v>144</v>
      </c>
      <c r="T1371" t="s">
        <v>202</v>
      </c>
      <c r="U1371" t="s">
        <v>21</v>
      </c>
      <c r="V1371" t="s">
        <v>156</v>
      </c>
      <c r="W1371" t="s">
        <v>146</v>
      </c>
      <c r="X1371" s="1">
        <v>37227</v>
      </c>
      <c r="Y1371" t="s">
        <v>145</v>
      </c>
      <c r="Z1371" t="s">
        <v>131</v>
      </c>
      <c r="AA1371" t="s">
        <v>473</v>
      </c>
      <c r="AB1371" t="s">
        <v>204</v>
      </c>
      <c r="AD1371" t="s">
        <v>59</v>
      </c>
      <c r="AE1371">
        <v>0</v>
      </c>
      <c r="AG1371" t="s">
        <v>146</v>
      </c>
      <c r="AH1371" t="s">
        <v>146</v>
      </c>
      <c r="AI1371" t="s">
        <v>146</v>
      </c>
      <c r="AJ1371" t="s">
        <v>146</v>
      </c>
      <c r="AK1371" t="s">
        <v>146</v>
      </c>
      <c r="AL1371" t="s">
        <v>150</v>
      </c>
      <c r="AO1371" t="s">
        <v>136</v>
      </c>
      <c r="AP1371">
        <v>6</v>
      </c>
      <c r="AQ1371" t="s">
        <v>164</v>
      </c>
      <c r="AR1371" t="s">
        <v>164</v>
      </c>
      <c r="AS1371" t="s">
        <v>53</v>
      </c>
      <c r="AT1371">
        <v>11</v>
      </c>
      <c r="AU1371">
        <v>21</v>
      </c>
      <c r="AV1371" t="s">
        <v>150</v>
      </c>
      <c r="AW1371" t="s">
        <v>137</v>
      </c>
      <c r="AX1371" t="s">
        <v>138</v>
      </c>
      <c r="AY1371" t="s">
        <v>53</v>
      </c>
      <c r="AZ1371" t="s">
        <v>42</v>
      </c>
      <c r="BA1371" t="s">
        <v>42</v>
      </c>
      <c r="BF1371">
        <v>-117.21323265596899</v>
      </c>
      <c r="BG1371">
        <v>34.121106516412297</v>
      </c>
    </row>
    <row r="1372" spans="1:59" x14ac:dyDescent="0.3">
      <c r="A1372">
        <v>1702</v>
      </c>
      <c r="B1372">
        <v>8455</v>
      </c>
      <c r="C1372" t="s">
        <v>3698</v>
      </c>
      <c r="D1372" t="s">
        <v>3699</v>
      </c>
      <c r="E1372" t="s">
        <v>180</v>
      </c>
      <c r="F1372">
        <v>-117.298778</v>
      </c>
      <c r="G1372">
        <v>34.102148</v>
      </c>
      <c r="H1372" t="s">
        <v>3700</v>
      </c>
      <c r="I1372">
        <v>3.3</v>
      </c>
      <c r="J1372">
        <v>31.9</v>
      </c>
      <c r="K1372">
        <v>35.200000000000003</v>
      </c>
      <c r="L1372" t="s">
        <v>53</v>
      </c>
      <c r="M1372" t="s">
        <v>129</v>
      </c>
      <c r="O1372">
        <v>0</v>
      </c>
      <c r="P1372" t="s">
        <v>195</v>
      </c>
      <c r="S1372" t="s">
        <v>144</v>
      </c>
      <c r="U1372" t="s">
        <v>42</v>
      </c>
      <c r="V1372" t="s">
        <v>156</v>
      </c>
      <c r="W1372" t="s">
        <v>146</v>
      </c>
      <c r="X1372" s="1">
        <v>37227</v>
      </c>
      <c r="Y1372" t="s">
        <v>157</v>
      </c>
      <c r="Z1372" t="s">
        <v>181</v>
      </c>
      <c r="AA1372" t="s">
        <v>3689</v>
      </c>
      <c r="AB1372" t="s">
        <v>148</v>
      </c>
      <c r="AC1372" t="s">
        <v>133</v>
      </c>
      <c r="AD1372" t="s">
        <v>66</v>
      </c>
      <c r="AE1372">
        <v>0</v>
      </c>
      <c r="AF1372" t="s">
        <v>3701</v>
      </c>
      <c r="AG1372" t="s">
        <v>129</v>
      </c>
      <c r="AH1372" t="s">
        <v>129</v>
      </c>
      <c r="AI1372" t="s">
        <v>146</v>
      </c>
      <c r="AJ1372" t="s">
        <v>146</v>
      </c>
      <c r="AK1372" t="s">
        <v>146</v>
      </c>
      <c r="AL1372" t="s">
        <v>187</v>
      </c>
      <c r="AM1372" t="s">
        <v>332</v>
      </c>
      <c r="AO1372" t="s">
        <v>136</v>
      </c>
      <c r="AP1372">
        <v>5</v>
      </c>
      <c r="AT1372">
        <v>5</v>
      </c>
      <c r="AU1372">
        <v>30</v>
      </c>
      <c r="AW1372" t="s">
        <v>137</v>
      </c>
      <c r="AX1372" t="s">
        <v>138</v>
      </c>
      <c r="AZ1372" t="s">
        <v>42</v>
      </c>
      <c r="BD1372" t="s">
        <v>173</v>
      </c>
      <c r="BF1372">
        <v>-117.298743</v>
      </c>
      <c r="BG1372">
        <v>34.102434000000002</v>
      </c>
    </row>
    <row r="1373" spans="1:59" x14ac:dyDescent="0.3">
      <c r="A1373">
        <v>1803</v>
      </c>
      <c r="B1373">
        <v>8087</v>
      </c>
      <c r="C1373" t="s">
        <v>3702</v>
      </c>
      <c r="D1373" t="s">
        <v>3703</v>
      </c>
      <c r="E1373" t="s">
        <v>168</v>
      </c>
      <c r="F1373">
        <v>34.004176000000001</v>
      </c>
      <c r="G1373">
        <v>-117.052955</v>
      </c>
      <c r="H1373" t="s">
        <v>3472</v>
      </c>
      <c r="I1373">
        <v>0</v>
      </c>
      <c r="J1373">
        <v>8</v>
      </c>
      <c r="K1373">
        <v>8</v>
      </c>
      <c r="L1373" t="s">
        <v>55</v>
      </c>
      <c r="M1373" t="s">
        <v>129</v>
      </c>
      <c r="N1373" t="s">
        <v>125</v>
      </c>
      <c r="O1373">
        <v>0</v>
      </c>
      <c r="P1373" t="s">
        <v>341</v>
      </c>
      <c r="R1373" t="s">
        <v>155</v>
      </c>
      <c r="S1373" t="s">
        <v>1712</v>
      </c>
      <c r="T1373" t="s">
        <v>42</v>
      </c>
      <c r="U1373" t="s">
        <v>42</v>
      </c>
      <c r="V1373" t="s">
        <v>1712</v>
      </c>
      <c r="W1373" t="s">
        <v>129</v>
      </c>
      <c r="X1373" s="1">
        <v>37227</v>
      </c>
      <c r="Y1373" t="s">
        <v>130</v>
      </c>
      <c r="Z1373" t="s">
        <v>170</v>
      </c>
      <c r="AA1373" t="s">
        <v>3704</v>
      </c>
      <c r="AB1373" t="s">
        <v>148</v>
      </c>
      <c r="AD1373" t="s">
        <v>66</v>
      </c>
      <c r="AE1373">
        <v>0</v>
      </c>
      <c r="AF1373" t="s">
        <v>3705</v>
      </c>
      <c r="AG1373" t="s">
        <v>129</v>
      </c>
      <c r="AH1373" t="s">
        <v>129</v>
      </c>
      <c r="AI1373" t="s">
        <v>129</v>
      </c>
      <c r="AJ1373" t="s">
        <v>146</v>
      </c>
      <c r="AK1373" t="s">
        <v>129</v>
      </c>
      <c r="AL1373" t="s">
        <v>187</v>
      </c>
      <c r="AM1373" t="s">
        <v>3706</v>
      </c>
      <c r="AN1373" t="s">
        <v>610</v>
      </c>
      <c r="AO1373" t="s">
        <v>3707</v>
      </c>
      <c r="AP1373">
        <v>0</v>
      </c>
      <c r="AQ1373" t="s">
        <v>151</v>
      </c>
      <c r="AR1373" t="s">
        <v>1007</v>
      </c>
      <c r="AS1373" t="s">
        <v>53</v>
      </c>
      <c r="AT1373">
        <v>0</v>
      </c>
      <c r="AU1373">
        <v>0</v>
      </c>
      <c r="AW1373" t="s">
        <v>137</v>
      </c>
      <c r="AX1373" t="s">
        <v>138</v>
      </c>
      <c r="AY1373" t="s">
        <v>53</v>
      </c>
      <c r="AZ1373" t="s">
        <v>42</v>
      </c>
      <c r="BA1373" t="s">
        <v>42</v>
      </c>
      <c r="BD1373" t="s">
        <v>173</v>
      </c>
      <c r="BF1373">
        <v>-117.05270109087201</v>
      </c>
      <c r="BG1373">
        <v>34.0041148844956</v>
      </c>
    </row>
    <row r="1374" spans="1:59" x14ac:dyDescent="0.3">
      <c r="A1374">
        <v>1104</v>
      </c>
      <c r="B1374">
        <v>6325</v>
      </c>
      <c r="C1374" t="s">
        <v>3708</v>
      </c>
      <c r="D1374" t="s">
        <v>3709</v>
      </c>
      <c r="E1374" t="s">
        <v>2360</v>
      </c>
      <c r="F1374">
        <v>-117.689437</v>
      </c>
      <c r="G1374">
        <v>34.020761999999998</v>
      </c>
      <c r="H1374" t="s">
        <v>2492</v>
      </c>
      <c r="I1374">
        <v>0.3</v>
      </c>
      <c r="J1374">
        <v>5.7</v>
      </c>
      <c r="K1374">
        <v>6</v>
      </c>
      <c r="L1374" t="s">
        <v>53</v>
      </c>
      <c r="M1374" t="s">
        <v>129</v>
      </c>
      <c r="N1374" t="s">
        <v>125</v>
      </c>
      <c r="O1374">
        <v>0</v>
      </c>
      <c r="P1374" t="s">
        <v>275</v>
      </c>
      <c r="R1374" t="s">
        <v>155</v>
      </c>
      <c r="S1374" t="s">
        <v>144</v>
      </c>
      <c r="T1374" t="s">
        <v>66</v>
      </c>
      <c r="U1374" t="s">
        <v>42</v>
      </c>
      <c r="V1374" t="s">
        <v>157</v>
      </c>
      <c r="W1374" t="s">
        <v>146</v>
      </c>
      <c r="X1374" s="1">
        <v>37229</v>
      </c>
      <c r="Y1374" t="s">
        <v>145</v>
      </c>
      <c r="Z1374" t="s">
        <v>181</v>
      </c>
      <c r="AA1374" t="s">
        <v>2543</v>
      </c>
      <c r="AB1374" t="s">
        <v>148</v>
      </c>
      <c r="AD1374" t="s">
        <v>38</v>
      </c>
      <c r="AE1374">
        <v>0</v>
      </c>
      <c r="AF1374" t="s">
        <v>3710</v>
      </c>
      <c r="AG1374" t="s">
        <v>146</v>
      </c>
      <c r="AH1374" t="s">
        <v>146</v>
      </c>
      <c r="AI1374" t="s">
        <v>146</v>
      </c>
      <c r="AJ1374" t="s">
        <v>146</v>
      </c>
      <c r="AK1374" t="s">
        <v>146</v>
      </c>
      <c r="AL1374" t="s">
        <v>187</v>
      </c>
      <c r="AM1374" t="s">
        <v>3711</v>
      </c>
      <c r="AN1374" t="s">
        <v>610</v>
      </c>
      <c r="AO1374" t="s">
        <v>136</v>
      </c>
      <c r="AP1374">
        <v>10</v>
      </c>
      <c r="AT1374">
        <v>10</v>
      </c>
      <c r="AU1374">
        <v>20</v>
      </c>
      <c r="AW1374" t="s">
        <v>137</v>
      </c>
      <c r="AX1374" t="s">
        <v>138</v>
      </c>
      <c r="AZ1374" t="s">
        <v>42</v>
      </c>
      <c r="BD1374" t="s">
        <v>173</v>
      </c>
      <c r="BF1374">
        <v>-117.689493326389</v>
      </c>
      <c r="BG1374">
        <v>34.0205619200079</v>
      </c>
    </row>
    <row r="1375" spans="1:59" x14ac:dyDescent="0.3">
      <c r="A1375">
        <v>1666</v>
      </c>
      <c r="B1375">
        <v>5705</v>
      </c>
      <c r="C1375" t="s">
        <v>3712</v>
      </c>
      <c r="D1375" t="s">
        <v>3713</v>
      </c>
      <c r="E1375" t="s">
        <v>141</v>
      </c>
      <c r="F1375">
        <v>-117.208089</v>
      </c>
      <c r="G1375">
        <v>34.121195999999998</v>
      </c>
      <c r="H1375" t="s">
        <v>545</v>
      </c>
      <c r="I1375">
        <v>35.4</v>
      </c>
      <c r="J1375">
        <v>32.4</v>
      </c>
      <c r="K1375">
        <v>67.8</v>
      </c>
      <c r="L1375" t="s">
        <v>35</v>
      </c>
      <c r="M1375" t="s">
        <v>129</v>
      </c>
      <c r="N1375" t="s">
        <v>125</v>
      </c>
      <c r="O1375">
        <v>0</v>
      </c>
      <c r="P1375" t="s">
        <v>143</v>
      </c>
      <c r="Q1375" t="s">
        <v>432</v>
      </c>
      <c r="R1375" t="s">
        <v>66</v>
      </c>
      <c r="S1375" t="s">
        <v>144</v>
      </c>
      <c r="T1375" t="s">
        <v>202</v>
      </c>
      <c r="U1375" t="s">
        <v>28</v>
      </c>
      <c r="V1375" t="s">
        <v>156</v>
      </c>
      <c r="W1375" t="s">
        <v>146</v>
      </c>
      <c r="X1375" s="1">
        <v>37227</v>
      </c>
      <c r="Y1375" t="s">
        <v>156</v>
      </c>
      <c r="Z1375" t="s">
        <v>131</v>
      </c>
      <c r="AA1375" t="s">
        <v>409</v>
      </c>
      <c r="AB1375" t="s">
        <v>204</v>
      </c>
      <c r="AC1375" t="s">
        <v>133</v>
      </c>
      <c r="AD1375" t="s">
        <v>59</v>
      </c>
      <c r="AE1375">
        <v>0</v>
      </c>
      <c r="AG1375" t="s">
        <v>146</v>
      </c>
      <c r="AH1375" t="s">
        <v>146</v>
      </c>
      <c r="AI1375" t="s">
        <v>146</v>
      </c>
      <c r="AJ1375" t="s">
        <v>146</v>
      </c>
      <c r="AK1375" t="s">
        <v>146</v>
      </c>
      <c r="AL1375" t="s">
        <v>150</v>
      </c>
      <c r="AO1375" t="s">
        <v>136</v>
      </c>
      <c r="AP1375">
        <v>5</v>
      </c>
      <c r="AQ1375" t="s">
        <v>164</v>
      </c>
      <c r="AR1375" t="s">
        <v>164</v>
      </c>
      <c r="AS1375" t="s">
        <v>53</v>
      </c>
      <c r="AT1375">
        <v>9</v>
      </c>
      <c r="AU1375">
        <v>12</v>
      </c>
      <c r="AV1375" t="s">
        <v>150</v>
      </c>
      <c r="AW1375" t="s">
        <v>137</v>
      </c>
      <c r="AX1375" t="s">
        <v>138</v>
      </c>
      <c r="AY1375" t="s">
        <v>53</v>
      </c>
      <c r="AZ1375" t="s">
        <v>42</v>
      </c>
      <c r="BA1375" t="s">
        <v>42</v>
      </c>
      <c r="BB1375" t="s">
        <v>272</v>
      </c>
      <c r="BF1375">
        <v>-117.20856750599</v>
      </c>
      <c r="BG1375">
        <v>34.1211566975661</v>
      </c>
    </row>
    <row r="1376" spans="1:59" x14ac:dyDescent="0.3">
      <c r="A1376">
        <v>1804</v>
      </c>
      <c r="B1376">
        <v>8088</v>
      </c>
      <c r="C1376" t="s">
        <v>3714</v>
      </c>
      <c r="D1376" t="s">
        <v>3715</v>
      </c>
      <c r="E1376" t="s">
        <v>998</v>
      </c>
      <c r="F1376">
        <v>34.004657000000002</v>
      </c>
      <c r="G1376">
        <v>-117.056219</v>
      </c>
      <c r="H1376" t="s">
        <v>3472</v>
      </c>
      <c r="I1376">
        <v>4</v>
      </c>
      <c r="J1376">
        <v>0</v>
      </c>
      <c r="K1376">
        <v>4</v>
      </c>
      <c r="L1376" t="s">
        <v>55</v>
      </c>
      <c r="M1376" t="s">
        <v>129</v>
      </c>
      <c r="O1376">
        <v>0</v>
      </c>
      <c r="P1376" t="s">
        <v>341</v>
      </c>
      <c r="S1376" t="s">
        <v>144</v>
      </c>
      <c r="T1376" t="s">
        <v>42</v>
      </c>
      <c r="U1376" t="s">
        <v>42</v>
      </c>
      <c r="V1376" t="s">
        <v>157</v>
      </c>
      <c r="W1376" t="s">
        <v>146</v>
      </c>
      <c r="X1376" s="1">
        <v>37227</v>
      </c>
      <c r="Y1376" t="s">
        <v>130</v>
      </c>
      <c r="Z1376" t="s">
        <v>181</v>
      </c>
      <c r="AA1376" t="s">
        <v>3704</v>
      </c>
      <c r="AB1376" t="s">
        <v>148</v>
      </c>
      <c r="AD1376" t="s">
        <v>66</v>
      </c>
      <c r="AE1376">
        <v>0</v>
      </c>
      <c r="AG1376" t="s">
        <v>129</v>
      </c>
      <c r="AH1376" t="s">
        <v>146</v>
      </c>
      <c r="AI1376" t="s">
        <v>146</v>
      </c>
      <c r="AJ1376" t="s">
        <v>146</v>
      </c>
      <c r="AK1376" t="s">
        <v>129</v>
      </c>
      <c r="AL1376" t="s">
        <v>187</v>
      </c>
      <c r="AM1376" t="s">
        <v>3716</v>
      </c>
      <c r="AN1376" t="s">
        <v>610</v>
      </c>
      <c r="AO1376" t="s">
        <v>136</v>
      </c>
      <c r="AP1376">
        <v>3</v>
      </c>
      <c r="AQ1376" t="s">
        <v>151</v>
      </c>
      <c r="AR1376" t="s">
        <v>1007</v>
      </c>
      <c r="AS1376" t="s">
        <v>53</v>
      </c>
      <c r="AT1376">
        <v>10</v>
      </c>
      <c r="AU1376">
        <v>15</v>
      </c>
      <c r="AW1376" t="s">
        <v>137</v>
      </c>
      <c r="AX1376" t="s">
        <v>138</v>
      </c>
      <c r="AY1376" t="s">
        <v>53</v>
      </c>
      <c r="AZ1376" t="s">
        <v>42</v>
      </c>
      <c r="BA1376" t="s">
        <v>42</v>
      </c>
      <c r="BD1376" t="s">
        <v>173</v>
      </c>
      <c r="BF1376">
        <v>-117.056132837028</v>
      </c>
      <c r="BG1376">
        <v>34.005937170259003</v>
      </c>
    </row>
    <row r="1377" spans="1:59" x14ac:dyDescent="0.3">
      <c r="A1377">
        <v>1703</v>
      </c>
      <c r="B1377">
        <v>8644</v>
      </c>
      <c r="C1377" t="s">
        <v>3717</v>
      </c>
      <c r="D1377" t="s">
        <v>1270</v>
      </c>
      <c r="E1377" t="s">
        <v>180</v>
      </c>
      <c r="F1377">
        <v>-117.296283</v>
      </c>
      <c r="G1377">
        <v>34.100617</v>
      </c>
      <c r="H1377" t="s">
        <v>471</v>
      </c>
      <c r="I1377">
        <v>331.1</v>
      </c>
      <c r="J1377">
        <v>306.60000000000002</v>
      </c>
      <c r="K1377">
        <v>637.70000000000005</v>
      </c>
      <c r="L1377" t="s">
        <v>44</v>
      </c>
      <c r="M1377" t="s">
        <v>146</v>
      </c>
      <c r="O1377">
        <v>0</v>
      </c>
      <c r="P1377" t="s">
        <v>607</v>
      </c>
      <c r="S1377" t="s">
        <v>144</v>
      </c>
      <c r="T1377" t="s">
        <v>169</v>
      </c>
      <c r="U1377" t="s">
        <v>1271</v>
      </c>
      <c r="V1377" t="s">
        <v>145</v>
      </c>
      <c r="W1377" t="s">
        <v>146</v>
      </c>
      <c r="X1377" s="1">
        <v>25569</v>
      </c>
      <c r="Y1377" t="s">
        <v>145</v>
      </c>
      <c r="Z1377" t="s">
        <v>203</v>
      </c>
      <c r="AB1377" t="s">
        <v>204</v>
      </c>
      <c r="AD1377" t="s">
        <v>63</v>
      </c>
      <c r="AE1377">
        <v>0</v>
      </c>
      <c r="AG1377" t="s">
        <v>146</v>
      </c>
      <c r="AH1377" t="s">
        <v>146</v>
      </c>
      <c r="AI1377" t="s">
        <v>146</v>
      </c>
      <c r="AJ1377" t="s">
        <v>146</v>
      </c>
      <c r="AK1377" t="s">
        <v>146</v>
      </c>
      <c r="AL1377" t="s">
        <v>187</v>
      </c>
      <c r="AO1377" t="s">
        <v>136</v>
      </c>
      <c r="AP1377">
        <v>8</v>
      </c>
      <c r="AQ1377" t="s">
        <v>400</v>
      </c>
      <c r="AR1377" t="s">
        <v>400</v>
      </c>
      <c r="AT1377">
        <v>15</v>
      </c>
      <c r="AU1377">
        <v>40</v>
      </c>
      <c r="AW1377" t="s">
        <v>137</v>
      </c>
      <c r="AX1377" t="s">
        <v>138</v>
      </c>
      <c r="AZ1377" t="s">
        <v>42</v>
      </c>
      <c r="BC1377" t="s">
        <v>1272</v>
      </c>
      <c r="BD1377" t="s">
        <v>173</v>
      </c>
      <c r="BF1377">
        <v>-117.296277970858</v>
      </c>
      <c r="BG1377">
        <v>34.100614223731597</v>
      </c>
    </row>
    <row r="1378" spans="1:59" x14ac:dyDescent="0.3">
      <c r="A1378">
        <v>1805</v>
      </c>
      <c r="B1378">
        <v>8089</v>
      </c>
      <c r="C1378" t="s">
        <v>3718</v>
      </c>
      <c r="D1378" t="s">
        <v>3719</v>
      </c>
      <c r="E1378" t="s">
        <v>998</v>
      </c>
      <c r="F1378">
        <v>34.010750000000002</v>
      </c>
      <c r="G1378">
        <v>-117.056254</v>
      </c>
      <c r="H1378" t="s">
        <v>3472</v>
      </c>
      <c r="I1378">
        <v>2</v>
      </c>
      <c r="J1378">
        <v>2</v>
      </c>
      <c r="K1378">
        <v>4</v>
      </c>
      <c r="L1378" t="s">
        <v>55</v>
      </c>
      <c r="M1378" t="s">
        <v>129</v>
      </c>
      <c r="O1378">
        <v>0</v>
      </c>
      <c r="P1378" t="s">
        <v>341</v>
      </c>
      <c r="S1378" t="s">
        <v>465</v>
      </c>
      <c r="T1378" t="s">
        <v>42</v>
      </c>
      <c r="U1378" t="s">
        <v>42</v>
      </c>
      <c r="V1378" t="s">
        <v>157</v>
      </c>
      <c r="W1378" t="s">
        <v>146</v>
      </c>
      <c r="X1378" s="1">
        <v>37227</v>
      </c>
      <c r="Y1378" t="s">
        <v>130</v>
      </c>
      <c r="Z1378" t="s">
        <v>181</v>
      </c>
      <c r="AA1378" t="s">
        <v>3704</v>
      </c>
      <c r="AB1378" t="s">
        <v>148</v>
      </c>
      <c r="AD1378" t="s">
        <v>66</v>
      </c>
      <c r="AE1378">
        <v>0</v>
      </c>
      <c r="AF1378" t="s">
        <v>1015</v>
      </c>
      <c r="AG1378" t="s">
        <v>129</v>
      </c>
      <c r="AH1378" t="s">
        <v>129</v>
      </c>
      <c r="AI1378" t="s">
        <v>129</v>
      </c>
      <c r="AJ1378" t="s">
        <v>146</v>
      </c>
      <c r="AK1378" t="s">
        <v>146</v>
      </c>
      <c r="AL1378" t="s">
        <v>187</v>
      </c>
      <c r="AM1378" t="s">
        <v>978</v>
      </c>
      <c r="AN1378" t="s">
        <v>389</v>
      </c>
      <c r="AO1378" t="s">
        <v>136</v>
      </c>
      <c r="AP1378">
        <v>3</v>
      </c>
      <c r="AQ1378" t="s">
        <v>151</v>
      </c>
      <c r="AR1378" t="s">
        <v>1007</v>
      </c>
      <c r="AS1378" t="s">
        <v>53</v>
      </c>
      <c r="AT1378">
        <v>0</v>
      </c>
      <c r="AU1378">
        <v>0</v>
      </c>
      <c r="AW1378" t="s">
        <v>137</v>
      </c>
      <c r="AX1378" t="s">
        <v>138</v>
      </c>
      <c r="AY1378" t="s">
        <v>53</v>
      </c>
      <c r="AZ1378" t="s">
        <v>42</v>
      </c>
      <c r="BA1378" t="s">
        <v>42</v>
      </c>
      <c r="BF1378">
        <v>-117.05622200000001</v>
      </c>
      <c r="BG1378">
        <v>34.010769000000003</v>
      </c>
    </row>
    <row r="1379" spans="1:59" x14ac:dyDescent="0.3">
      <c r="A1379">
        <v>1667</v>
      </c>
      <c r="B1379">
        <v>5708</v>
      </c>
      <c r="C1379" t="s">
        <v>3720</v>
      </c>
      <c r="D1379" t="s">
        <v>3721</v>
      </c>
      <c r="E1379" t="s">
        <v>141</v>
      </c>
      <c r="F1379">
        <v>-117.19806199999999</v>
      </c>
      <c r="G1379">
        <v>34.121099999999998</v>
      </c>
      <c r="H1379" t="s">
        <v>471</v>
      </c>
      <c r="I1379">
        <v>7.5</v>
      </c>
      <c r="J1379">
        <v>10.9</v>
      </c>
      <c r="K1379">
        <v>18.399999999999999</v>
      </c>
      <c r="L1379" t="s">
        <v>53</v>
      </c>
      <c r="M1379" t="s">
        <v>129</v>
      </c>
      <c r="N1379" t="s">
        <v>235</v>
      </c>
      <c r="O1379">
        <v>0</v>
      </c>
      <c r="P1379" t="s">
        <v>143</v>
      </c>
      <c r="Q1379" t="s">
        <v>1193</v>
      </c>
      <c r="R1379" t="s">
        <v>66</v>
      </c>
      <c r="S1379" t="s">
        <v>144</v>
      </c>
      <c r="T1379" t="s">
        <v>169</v>
      </c>
      <c r="U1379" t="s">
        <v>42</v>
      </c>
      <c r="V1379" t="s">
        <v>156</v>
      </c>
      <c r="W1379" t="s">
        <v>146</v>
      </c>
      <c r="X1379" s="1">
        <v>37227</v>
      </c>
      <c r="Y1379" t="s">
        <v>157</v>
      </c>
      <c r="Z1379" t="s">
        <v>131</v>
      </c>
      <c r="AA1379" t="s">
        <v>473</v>
      </c>
      <c r="AB1379" t="s">
        <v>204</v>
      </c>
      <c r="AD1379" t="s">
        <v>66</v>
      </c>
      <c r="AE1379">
        <v>0</v>
      </c>
      <c r="AF1379" t="s">
        <v>3722</v>
      </c>
      <c r="AG1379" t="s">
        <v>129</v>
      </c>
      <c r="AH1379" t="s">
        <v>129</v>
      </c>
      <c r="AI1379" t="s">
        <v>146</v>
      </c>
      <c r="AJ1379" t="s">
        <v>146</v>
      </c>
      <c r="AK1379" t="s">
        <v>146</v>
      </c>
      <c r="AL1379" t="s">
        <v>150</v>
      </c>
      <c r="AM1379" t="s">
        <v>904</v>
      </c>
      <c r="AN1379" t="s">
        <v>217</v>
      </c>
      <c r="AO1379" t="s">
        <v>136</v>
      </c>
      <c r="AP1379">
        <v>6</v>
      </c>
      <c r="AQ1379" t="s">
        <v>151</v>
      </c>
      <c r="AR1379" t="s">
        <v>538</v>
      </c>
      <c r="AS1379" t="s">
        <v>53</v>
      </c>
      <c r="AT1379">
        <v>6</v>
      </c>
      <c r="AU1379">
        <v>50</v>
      </c>
      <c r="AV1379" t="s">
        <v>150</v>
      </c>
      <c r="AW1379" t="s">
        <v>137</v>
      </c>
      <c r="AX1379" t="s">
        <v>138</v>
      </c>
      <c r="AY1379" t="s">
        <v>53</v>
      </c>
      <c r="AZ1379" t="s">
        <v>42</v>
      </c>
      <c r="BA1379" t="s">
        <v>42</v>
      </c>
      <c r="BF1379">
        <v>-117.19757938949699</v>
      </c>
      <c r="BG1379">
        <v>34.121150859596497</v>
      </c>
    </row>
    <row r="1380" spans="1:59" x14ac:dyDescent="0.3">
      <c r="A1380">
        <v>1704</v>
      </c>
      <c r="B1380">
        <v>8518</v>
      </c>
      <c r="C1380" t="s">
        <v>3723</v>
      </c>
      <c r="D1380" t="s">
        <v>3724</v>
      </c>
      <c r="E1380" t="s">
        <v>180</v>
      </c>
      <c r="F1380">
        <v>-117.29853300000001</v>
      </c>
      <c r="G1380">
        <v>34.102417000000003</v>
      </c>
      <c r="H1380" t="s">
        <v>496</v>
      </c>
      <c r="I1380">
        <v>20.399999999999999</v>
      </c>
      <c r="J1380">
        <v>5.8</v>
      </c>
      <c r="K1380">
        <v>26.2</v>
      </c>
      <c r="L1380" t="s">
        <v>53</v>
      </c>
      <c r="M1380" t="s">
        <v>129</v>
      </c>
      <c r="O1380">
        <v>0</v>
      </c>
      <c r="P1380" t="s">
        <v>195</v>
      </c>
      <c r="S1380" t="s">
        <v>144</v>
      </c>
      <c r="U1380" t="s">
        <v>42</v>
      </c>
      <c r="V1380" t="s">
        <v>145</v>
      </c>
      <c r="W1380" t="s">
        <v>146</v>
      </c>
      <c r="X1380" s="1">
        <v>37227</v>
      </c>
      <c r="Y1380" t="s">
        <v>156</v>
      </c>
      <c r="Z1380" t="s">
        <v>181</v>
      </c>
      <c r="AA1380" t="s">
        <v>3689</v>
      </c>
      <c r="AB1380" t="s">
        <v>148</v>
      </c>
      <c r="AC1380" t="s">
        <v>133</v>
      </c>
      <c r="AD1380" t="s">
        <v>66</v>
      </c>
      <c r="AE1380">
        <v>0</v>
      </c>
      <c r="AF1380" t="s">
        <v>246</v>
      </c>
      <c r="AG1380" t="s">
        <v>146</v>
      </c>
      <c r="AH1380" t="s">
        <v>146</v>
      </c>
      <c r="AI1380" t="s">
        <v>146</v>
      </c>
      <c r="AJ1380" t="s">
        <v>146</v>
      </c>
      <c r="AK1380" t="s">
        <v>146</v>
      </c>
      <c r="AL1380" t="s">
        <v>187</v>
      </c>
      <c r="AO1380" t="s">
        <v>136</v>
      </c>
      <c r="AP1380">
        <v>5</v>
      </c>
      <c r="AT1380">
        <v>5</v>
      </c>
      <c r="AU1380">
        <v>30</v>
      </c>
      <c r="AV1380" t="s">
        <v>223</v>
      </c>
      <c r="AW1380" t="s">
        <v>137</v>
      </c>
      <c r="AX1380" t="s">
        <v>138</v>
      </c>
      <c r="AZ1380" t="s">
        <v>42</v>
      </c>
      <c r="BD1380" t="s">
        <v>173</v>
      </c>
      <c r="BF1380">
        <v>-117.298498061392</v>
      </c>
      <c r="BG1380">
        <v>34.102414980918198</v>
      </c>
    </row>
    <row r="1381" spans="1:59" x14ac:dyDescent="0.3">
      <c r="A1381">
        <v>1806</v>
      </c>
      <c r="B1381">
        <v>8090</v>
      </c>
      <c r="C1381" t="s">
        <v>3725</v>
      </c>
      <c r="D1381" t="s">
        <v>3726</v>
      </c>
      <c r="E1381" t="s">
        <v>998</v>
      </c>
      <c r="F1381">
        <v>34.016254000000004</v>
      </c>
      <c r="G1381">
        <v>-117.05623900000001</v>
      </c>
      <c r="H1381" t="s">
        <v>3472</v>
      </c>
      <c r="I1381">
        <v>0</v>
      </c>
      <c r="J1381">
        <v>0</v>
      </c>
      <c r="K1381">
        <v>0</v>
      </c>
      <c r="L1381" t="s">
        <v>43</v>
      </c>
      <c r="M1381" t="s">
        <v>129</v>
      </c>
      <c r="O1381">
        <v>0</v>
      </c>
      <c r="P1381" t="s">
        <v>341</v>
      </c>
      <c r="S1381" t="s">
        <v>127</v>
      </c>
      <c r="T1381" t="s">
        <v>42</v>
      </c>
      <c r="U1381" t="s">
        <v>42</v>
      </c>
      <c r="V1381" t="s">
        <v>130</v>
      </c>
      <c r="W1381" t="s">
        <v>146</v>
      </c>
      <c r="X1381" s="1">
        <v>37227</v>
      </c>
      <c r="Y1381" t="s">
        <v>130</v>
      </c>
      <c r="Z1381" t="s">
        <v>181</v>
      </c>
      <c r="AA1381" t="s">
        <v>3704</v>
      </c>
      <c r="AB1381" t="s">
        <v>148</v>
      </c>
      <c r="AD1381" t="s">
        <v>66</v>
      </c>
      <c r="AE1381">
        <v>0</v>
      </c>
      <c r="AG1381" t="s">
        <v>129</v>
      </c>
      <c r="AH1381" t="s">
        <v>129</v>
      </c>
      <c r="AI1381" t="s">
        <v>129</v>
      </c>
      <c r="AJ1381" t="s">
        <v>146</v>
      </c>
      <c r="AK1381" t="s">
        <v>129</v>
      </c>
      <c r="AL1381" t="s">
        <v>187</v>
      </c>
      <c r="AM1381" t="s">
        <v>3727</v>
      </c>
      <c r="AN1381" t="s">
        <v>610</v>
      </c>
      <c r="AO1381" t="s">
        <v>136</v>
      </c>
      <c r="AP1381">
        <v>2</v>
      </c>
      <c r="AQ1381" t="s">
        <v>151</v>
      </c>
      <c r="AR1381" t="s">
        <v>604</v>
      </c>
      <c r="AS1381" t="s">
        <v>53</v>
      </c>
      <c r="AT1381">
        <v>0</v>
      </c>
      <c r="AU1381">
        <v>0</v>
      </c>
      <c r="AW1381" t="s">
        <v>137</v>
      </c>
      <c r="AX1381" t="s">
        <v>138</v>
      </c>
      <c r="AY1381" t="s">
        <v>53</v>
      </c>
      <c r="AZ1381" t="s">
        <v>42</v>
      </c>
      <c r="BA1381" t="s">
        <v>42</v>
      </c>
      <c r="BF1381">
        <v>-117.056217</v>
      </c>
      <c r="BG1381">
        <v>34.016280999999999</v>
      </c>
    </row>
    <row r="1382" spans="1:59" x14ac:dyDescent="0.3">
      <c r="A1382">
        <v>1105</v>
      </c>
      <c r="B1382">
        <v>8783</v>
      </c>
      <c r="C1382" t="s">
        <v>3728</v>
      </c>
      <c r="D1382" t="s">
        <v>2387</v>
      </c>
      <c r="E1382" t="s">
        <v>2360</v>
      </c>
      <c r="F1382">
        <v>-117.691703</v>
      </c>
      <c r="G1382">
        <v>34.012605000000001</v>
      </c>
      <c r="H1382" t="s">
        <v>2492</v>
      </c>
      <c r="I1382">
        <v>55.8</v>
      </c>
      <c r="J1382">
        <v>53.4</v>
      </c>
      <c r="K1382">
        <v>109.2</v>
      </c>
      <c r="L1382" t="s">
        <v>51</v>
      </c>
      <c r="M1382" t="s">
        <v>146</v>
      </c>
      <c r="O1382">
        <v>0</v>
      </c>
      <c r="S1382" t="s">
        <v>144</v>
      </c>
      <c r="T1382" t="s">
        <v>169</v>
      </c>
      <c r="U1382" t="s">
        <v>38</v>
      </c>
      <c r="V1382" t="s">
        <v>156</v>
      </c>
      <c r="W1382" t="s">
        <v>146</v>
      </c>
      <c r="Y1382" t="s">
        <v>145</v>
      </c>
      <c r="Z1382" t="s">
        <v>203</v>
      </c>
      <c r="AD1382" t="s">
        <v>38</v>
      </c>
      <c r="AE1382">
        <v>0</v>
      </c>
      <c r="AG1382" t="s">
        <v>146</v>
      </c>
      <c r="AH1382" t="s">
        <v>146</v>
      </c>
      <c r="AI1382" t="s">
        <v>146</v>
      </c>
      <c r="AJ1382" t="s">
        <v>146</v>
      </c>
      <c r="AK1382" t="s">
        <v>146</v>
      </c>
      <c r="AO1382" t="s">
        <v>136</v>
      </c>
      <c r="AP1382">
        <v>10</v>
      </c>
      <c r="AQ1382" t="s">
        <v>294</v>
      </c>
      <c r="AR1382" t="s">
        <v>294</v>
      </c>
      <c r="AT1382">
        <v>10</v>
      </c>
      <c r="AU1382">
        <v>5</v>
      </c>
      <c r="AW1382" t="s">
        <v>137</v>
      </c>
      <c r="AX1382" t="s">
        <v>138</v>
      </c>
      <c r="AZ1382" t="s">
        <v>42</v>
      </c>
      <c r="BD1382" t="s">
        <v>173</v>
      </c>
      <c r="BF1382">
        <v>-117.691703</v>
      </c>
      <c r="BG1382">
        <v>34.012605000000001</v>
      </c>
    </row>
    <row r="1383" spans="1:59" x14ac:dyDescent="0.3">
      <c r="A1383">
        <v>1668</v>
      </c>
      <c r="B1383">
        <v>449</v>
      </c>
      <c r="C1383" t="s">
        <v>3729</v>
      </c>
      <c r="D1383" t="s">
        <v>3730</v>
      </c>
      <c r="E1383" t="s">
        <v>141</v>
      </c>
      <c r="F1383">
        <v>-117.195387</v>
      </c>
      <c r="G1383">
        <v>34.123471000000002</v>
      </c>
      <c r="H1383" t="s">
        <v>471</v>
      </c>
      <c r="I1383">
        <v>45.9</v>
      </c>
      <c r="J1383">
        <v>31.1</v>
      </c>
      <c r="K1383">
        <v>77</v>
      </c>
      <c r="L1383" t="s">
        <v>35</v>
      </c>
      <c r="M1383" t="s">
        <v>129</v>
      </c>
      <c r="N1383" t="s">
        <v>125</v>
      </c>
      <c r="O1383">
        <v>0</v>
      </c>
      <c r="P1383" t="s">
        <v>477</v>
      </c>
      <c r="Q1383" t="s">
        <v>1193</v>
      </c>
      <c r="R1383" t="s">
        <v>66</v>
      </c>
      <c r="S1383" t="s">
        <v>144</v>
      </c>
      <c r="T1383" t="s">
        <v>202</v>
      </c>
      <c r="U1383" t="s">
        <v>28</v>
      </c>
      <c r="V1383" t="s">
        <v>156</v>
      </c>
      <c r="W1383" t="s">
        <v>146</v>
      </c>
      <c r="X1383" s="1">
        <v>37227</v>
      </c>
      <c r="Y1383" t="s">
        <v>145</v>
      </c>
      <c r="Z1383" t="s">
        <v>203</v>
      </c>
      <c r="AA1383" t="s">
        <v>473</v>
      </c>
      <c r="AB1383" t="s">
        <v>204</v>
      </c>
      <c r="AD1383" t="s">
        <v>63</v>
      </c>
      <c r="AE1383">
        <v>0</v>
      </c>
      <c r="AG1383" t="s">
        <v>146</v>
      </c>
      <c r="AH1383" t="s">
        <v>146</v>
      </c>
      <c r="AI1383" t="s">
        <v>146</v>
      </c>
      <c r="AJ1383" t="s">
        <v>146</v>
      </c>
      <c r="AK1383" t="s">
        <v>146</v>
      </c>
      <c r="AL1383" t="s">
        <v>150</v>
      </c>
      <c r="AM1383" t="s">
        <v>3731</v>
      </c>
      <c r="AO1383" t="s">
        <v>136</v>
      </c>
      <c r="AP1383">
        <v>6</v>
      </c>
      <c r="AQ1383" t="s">
        <v>164</v>
      </c>
      <c r="AR1383" t="s">
        <v>164</v>
      </c>
      <c r="AS1383" t="s">
        <v>152</v>
      </c>
      <c r="AT1383">
        <v>10</v>
      </c>
      <c r="AU1383">
        <v>25</v>
      </c>
      <c r="AV1383" t="s">
        <v>150</v>
      </c>
      <c r="AW1383" t="s">
        <v>37</v>
      </c>
      <c r="AX1383" t="s">
        <v>138</v>
      </c>
      <c r="AY1383" t="s">
        <v>53</v>
      </c>
      <c r="AZ1383" t="s">
        <v>42</v>
      </c>
      <c r="BA1383" t="s">
        <v>42</v>
      </c>
      <c r="BB1383" t="s">
        <v>302</v>
      </c>
      <c r="BF1383">
        <v>-117.19533004100499</v>
      </c>
      <c r="BG1383">
        <v>34.123444557643701</v>
      </c>
    </row>
    <row r="1384" spans="1:59" x14ac:dyDescent="0.3">
      <c r="A1384">
        <v>1106</v>
      </c>
      <c r="B1384">
        <v>5768</v>
      </c>
      <c r="C1384" t="s">
        <v>3732</v>
      </c>
      <c r="D1384" t="s">
        <v>3733</v>
      </c>
      <c r="E1384" t="s">
        <v>123</v>
      </c>
      <c r="F1384">
        <v>-117.576063</v>
      </c>
      <c r="G1384">
        <v>34.139291999999998</v>
      </c>
      <c r="H1384" t="s">
        <v>713</v>
      </c>
      <c r="I1384">
        <v>17.8</v>
      </c>
      <c r="J1384">
        <v>2.4</v>
      </c>
      <c r="K1384">
        <v>20.2</v>
      </c>
      <c r="L1384" t="s">
        <v>37</v>
      </c>
      <c r="N1384" t="s">
        <v>293</v>
      </c>
      <c r="O1384">
        <v>0</v>
      </c>
      <c r="P1384" t="s">
        <v>662</v>
      </c>
      <c r="R1384" t="s">
        <v>155</v>
      </c>
      <c r="S1384" t="s">
        <v>144</v>
      </c>
      <c r="U1384" t="s">
        <v>42</v>
      </c>
      <c r="V1384" t="s">
        <v>156</v>
      </c>
      <c r="W1384" t="s">
        <v>146</v>
      </c>
      <c r="X1384" s="1">
        <v>25569</v>
      </c>
      <c r="Y1384" t="s">
        <v>145</v>
      </c>
      <c r="Z1384" t="s">
        <v>181</v>
      </c>
      <c r="AA1384" t="s">
        <v>717</v>
      </c>
      <c r="AC1384" t="s">
        <v>133</v>
      </c>
      <c r="AD1384" t="s">
        <v>62</v>
      </c>
      <c r="AE1384">
        <v>0</v>
      </c>
      <c r="AG1384" t="s">
        <v>146</v>
      </c>
      <c r="AH1384" t="s">
        <v>146</v>
      </c>
      <c r="AI1384" t="s">
        <v>146</v>
      </c>
      <c r="AJ1384" t="s">
        <v>146</v>
      </c>
      <c r="AK1384" t="s">
        <v>146</v>
      </c>
      <c r="AL1384" t="s">
        <v>187</v>
      </c>
      <c r="AO1384" t="s">
        <v>136</v>
      </c>
      <c r="AP1384">
        <v>6</v>
      </c>
      <c r="AR1384" t="s">
        <v>188</v>
      </c>
      <c r="AT1384">
        <v>11</v>
      </c>
      <c r="AU1384">
        <v>19</v>
      </c>
      <c r="AW1384" t="s">
        <v>137</v>
      </c>
      <c r="AX1384" t="s">
        <v>138</v>
      </c>
      <c r="AZ1384" t="s">
        <v>42</v>
      </c>
      <c r="BF1384">
        <v>-117.57601682209</v>
      </c>
      <c r="BG1384">
        <v>34.139561900040498</v>
      </c>
    </row>
    <row r="1385" spans="1:59" x14ac:dyDescent="0.3">
      <c r="A1385">
        <v>1705</v>
      </c>
      <c r="B1385">
        <v>8607</v>
      </c>
      <c r="C1385" t="s">
        <v>3734</v>
      </c>
      <c r="D1385" t="s">
        <v>3735</v>
      </c>
      <c r="E1385" t="s">
        <v>180</v>
      </c>
      <c r="F1385">
        <v>-117.30025500000001</v>
      </c>
      <c r="G1385">
        <v>34.104846999999999</v>
      </c>
      <c r="H1385" t="s">
        <v>496</v>
      </c>
      <c r="I1385">
        <v>7.7</v>
      </c>
      <c r="J1385">
        <v>6.9</v>
      </c>
      <c r="K1385">
        <v>14.6</v>
      </c>
      <c r="L1385" t="s">
        <v>53</v>
      </c>
      <c r="M1385" t="s">
        <v>129</v>
      </c>
      <c r="O1385">
        <v>0</v>
      </c>
      <c r="P1385" t="s">
        <v>195</v>
      </c>
      <c r="S1385" t="s">
        <v>144</v>
      </c>
      <c r="U1385" t="s">
        <v>42</v>
      </c>
      <c r="V1385" t="s">
        <v>156</v>
      </c>
      <c r="W1385" t="s">
        <v>146</v>
      </c>
      <c r="X1385" s="1">
        <v>25569</v>
      </c>
      <c r="Y1385" t="s">
        <v>157</v>
      </c>
      <c r="Z1385" t="s">
        <v>66</v>
      </c>
      <c r="AA1385" t="s">
        <v>3689</v>
      </c>
      <c r="AD1385" t="s">
        <v>66</v>
      </c>
      <c r="AE1385">
        <v>0</v>
      </c>
      <c r="AF1385" t="s">
        <v>1223</v>
      </c>
      <c r="AG1385" t="s">
        <v>129</v>
      </c>
      <c r="AH1385" t="s">
        <v>129</v>
      </c>
      <c r="AI1385" t="s">
        <v>146</v>
      </c>
      <c r="AJ1385" t="s">
        <v>146</v>
      </c>
      <c r="AK1385" t="s">
        <v>146</v>
      </c>
      <c r="AL1385" t="s">
        <v>187</v>
      </c>
      <c r="AM1385" t="s">
        <v>332</v>
      </c>
      <c r="AO1385" t="s">
        <v>136</v>
      </c>
      <c r="AP1385">
        <v>5</v>
      </c>
      <c r="AT1385">
        <v>5</v>
      </c>
      <c r="AU1385">
        <v>30</v>
      </c>
      <c r="AV1385" t="s">
        <v>172</v>
      </c>
      <c r="AW1385" t="s">
        <v>137</v>
      </c>
      <c r="AX1385" t="s">
        <v>138</v>
      </c>
      <c r="AZ1385" t="s">
        <v>42</v>
      </c>
      <c r="BD1385" t="s">
        <v>173</v>
      </c>
      <c r="BF1385">
        <v>-117.300242187035</v>
      </c>
      <c r="BG1385">
        <v>34.104839230369898</v>
      </c>
    </row>
    <row r="1386" spans="1:59" x14ac:dyDescent="0.3">
      <c r="A1386">
        <v>1107</v>
      </c>
      <c r="B1386">
        <v>5769</v>
      </c>
      <c r="C1386" t="s">
        <v>3736</v>
      </c>
      <c r="D1386" t="s">
        <v>3737</v>
      </c>
      <c r="E1386" t="s">
        <v>123</v>
      </c>
      <c r="F1386">
        <v>-117.576058</v>
      </c>
      <c r="G1386">
        <v>34.132494000000001</v>
      </c>
      <c r="H1386" t="s">
        <v>3738</v>
      </c>
      <c r="I1386">
        <v>2.4</v>
      </c>
      <c r="J1386">
        <v>0.9</v>
      </c>
      <c r="K1386">
        <v>3.3</v>
      </c>
      <c r="L1386" t="s">
        <v>31</v>
      </c>
      <c r="M1386" t="s">
        <v>129</v>
      </c>
      <c r="N1386" t="s">
        <v>125</v>
      </c>
      <c r="O1386">
        <v>0</v>
      </c>
      <c r="P1386" t="s">
        <v>275</v>
      </c>
      <c r="Q1386" t="s">
        <v>432</v>
      </c>
      <c r="R1386" t="s">
        <v>155</v>
      </c>
      <c r="S1386" t="s">
        <v>144</v>
      </c>
      <c r="U1386" t="s">
        <v>42</v>
      </c>
      <c r="V1386" t="s">
        <v>156</v>
      </c>
      <c r="W1386" t="s">
        <v>146</v>
      </c>
      <c r="X1386" s="1">
        <v>37227</v>
      </c>
      <c r="Y1386" t="s">
        <v>145</v>
      </c>
      <c r="Z1386" t="s">
        <v>170</v>
      </c>
      <c r="AA1386" t="s">
        <v>276</v>
      </c>
      <c r="AB1386" t="s">
        <v>148</v>
      </c>
      <c r="AC1386" t="s">
        <v>133</v>
      </c>
      <c r="AD1386" t="s">
        <v>66</v>
      </c>
      <c r="AE1386">
        <v>0</v>
      </c>
      <c r="AG1386" t="s">
        <v>146</v>
      </c>
      <c r="AH1386" t="s">
        <v>146</v>
      </c>
      <c r="AI1386" t="s">
        <v>146</v>
      </c>
      <c r="AJ1386" t="s">
        <v>146</v>
      </c>
      <c r="AK1386" t="s">
        <v>146</v>
      </c>
      <c r="AL1386" t="s">
        <v>187</v>
      </c>
      <c r="AN1386" t="s">
        <v>511</v>
      </c>
      <c r="AO1386" t="s">
        <v>136</v>
      </c>
      <c r="AP1386">
        <v>5</v>
      </c>
      <c r="AR1386" t="s">
        <v>164</v>
      </c>
      <c r="AT1386">
        <v>11</v>
      </c>
      <c r="AU1386">
        <v>56</v>
      </c>
      <c r="AW1386" t="s">
        <v>137</v>
      </c>
      <c r="AX1386" t="s">
        <v>138</v>
      </c>
      <c r="AZ1386" t="s">
        <v>42</v>
      </c>
      <c r="BF1386">
        <v>-117.576058</v>
      </c>
      <c r="BG1386">
        <v>34.132482899110698</v>
      </c>
    </row>
    <row r="1387" spans="1:59" x14ac:dyDescent="0.3">
      <c r="A1387">
        <v>1807</v>
      </c>
      <c r="B1387">
        <v>8091</v>
      </c>
      <c r="C1387" t="s">
        <v>3739</v>
      </c>
      <c r="D1387" t="s">
        <v>3740</v>
      </c>
      <c r="E1387" t="s">
        <v>998</v>
      </c>
      <c r="F1387">
        <v>34.022320999999998</v>
      </c>
      <c r="G1387">
        <v>-117.056242</v>
      </c>
      <c r="H1387" t="s">
        <v>3472</v>
      </c>
      <c r="I1387">
        <v>0</v>
      </c>
      <c r="J1387">
        <v>2</v>
      </c>
      <c r="K1387">
        <v>2</v>
      </c>
      <c r="L1387" t="s">
        <v>55</v>
      </c>
      <c r="M1387" t="s">
        <v>129</v>
      </c>
      <c r="O1387">
        <v>0</v>
      </c>
      <c r="P1387" t="s">
        <v>341</v>
      </c>
      <c r="S1387" t="s">
        <v>465</v>
      </c>
      <c r="T1387" t="s">
        <v>42</v>
      </c>
      <c r="U1387" t="s">
        <v>42</v>
      </c>
      <c r="V1387" t="s">
        <v>145</v>
      </c>
      <c r="W1387" t="s">
        <v>146</v>
      </c>
      <c r="X1387" s="1">
        <v>37227</v>
      </c>
      <c r="Y1387" t="s">
        <v>130</v>
      </c>
      <c r="Z1387" t="s">
        <v>181</v>
      </c>
      <c r="AA1387" t="s">
        <v>3704</v>
      </c>
      <c r="AB1387" t="s">
        <v>148</v>
      </c>
      <c r="AD1387" t="s">
        <v>62</v>
      </c>
      <c r="AE1387">
        <v>0</v>
      </c>
      <c r="AG1387" t="s">
        <v>129</v>
      </c>
      <c r="AH1387" t="s">
        <v>129</v>
      </c>
      <c r="AI1387" t="s">
        <v>129</v>
      </c>
      <c r="AJ1387" t="s">
        <v>146</v>
      </c>
      <c r="AK1387" t="s">
        <v>146</v>
      </c>
      <c r="AL1387" t="s">
        <v>187</v>
      </c>
      <c r="AM1387" t="s">
        <v>3741</v>
      </c>
      <c r="AN1387" t="s">
        <v>610</v>
      </c>
      <c r="AO1387" t="s">
        <v>136</v>
      </c>
      <c r="AP1387">
        <v>2</v>
      </c>
      <c r="AQ1387" t="s">
        <v>151</v>
      </c>
      <c r="AR1387" t="s">
        <v>1007</v>
      </c>
      <c r="AS1387" t="s">
        <v>53</v>
      </c>
      <c r="AT1387">
        <v>0</v>
      </c>
      <c r="AU1387">
        <v>0</v>
      </c>
      <c r="AW1387" t="s">
        <v>137</v>
      </c>
      <c r="AX1387" t="s">
        <v>138</v>
      </c>
      <c r="AY1387" t="s">
        <v>53</v>
      </c>
      <c r="AZ1387" t="s">
        <v>42</v>
      </c>
      <c r="BA1387" t="s">
        <v>42</v>
      </c>
      <c r="BF1387">
        <v>-117.056214</v>
      </c>
      <c r="BG1387">
        <v>34.02028</v>
      </c>
    </row>
    <row r="1388" spans="1:59" x14ac:dyDescent="0.3">
      <c r="A1388">
        <v>1706</v>
      </c>
      <c r="B1388">
        <v>8457</v>
      </c>
      <c r="C1388" t="s">
        <v>3742</v>
      </c>
      <c r="D1388" t="s">
        <v>3743</v>
      </c>
      <c r="E1388" t="s">
        <v>180</v>
      </c>
      <c r="F1388">
        <v>-117.300752</v>
      </c>
      <c r="G1388">
        <v>34.106273000000002</v>
      </c>
      <c r="H1388" t="s">
        <v>496</v>
      </c>
      <c r="I1388">
        <v>20.6</v>
      </c>
      <c r="J1388">
        <v>19.100000000000001</v>
      </c>
      <c r="K1388">
        <v>39.700000000000003</v>
      </c>
      <c r="L1388" t="s">
        <v>53</v>
      </c>
      <c r="M1388" t="s">
        <v>129</v>
      </c>
      <c r="N1388" t="s">
        <v>125</v>
      </c>
      <c r="O1388">
        <v>0</v>
      </c>
      <c r="P1388" t="s">
        <v>195</v>
      </c>
      <c r="R1388" t="s">
        <v>155</v>
      </c>
      <c r="S1388" t="s">
        <v>144</v>
      </c>
      <c r="U1388" t="s">
        <v>42</v>
      </c>
      <c r="V1388" t="s">
        <v>156</v>
      </c>
      <c r="W1388" t="s">
        <v>146</v>
      </c>
      <c r="X1388" s="1">
        <v>37227</v>
      </c>
      <c r="Y1388" t="s">
        <v>157</v>
      </c>
      <c r="Z1388" t="s">
        <v>131</v>
      </c>
      <c r="AA1388" t="s">
        <v>3689</v>
      </c>
      <c r="AB1388" t="s">
        <v>148</v>
      </c>
      <c r="AC1388" t="s">
        <v>331</v>
      </c>
      <c r="AD1388" t="s">
        <v>66</v>
      </c>
      <c r="AE1388">
        <v>0</v>
      </c>
      <c r="AF1388" t="s">
        <v>593</v>
      </c>
      <c r="AG1388" t="s">
        <v>129</v>
      </c>
      <c r="AH1388" t="s">
        <v>129</v>
      </c>
      <c r="AI1388" t="s">
        <v>146</v>
      </c>
      <c r="AJ1388" t="s">
        <v>146</v>
      </c>
      <c r="AK1388" t="s">
        <v>146</v>
      </c>
      <c r="AL1388" t="s">
        <v>150</v>
      </c>
      <c r="AM1388" t="s">
        <v>1236</v>
      </c>
      <c r="AO1388" t="s">
        <v>136</v>
      </c>
      <c r="AP1388">
        <v>6</v>
      </c>
      <c r="AT1388">
        <v>6</v>
      </c>
      <c r="AU1388">
        <v>30</v>
      </c>
      <c r="AV1388" t="s">
        <v>150</v>
      </c>
      <c r="AW1388" t="s">
        <v>137</v>
      </c>
      <c r="AX1388" t="s">
        <v>138</v>
      </c>
      <c r="AZ1388" t="s">
        <v>42</v>
      </c>
      <c r="BD1388" t="s">
        <v>173</v>
      </c>
      <c r="BF1388">
        <v>-117.300776501718</v>
      </c>
      <c r="BG1388">
        <v>34.1062269517587</v>
      </c>
    </row>
    <row r="1389" spans="1:59" x14ac:dyDescent="0.3">
      <c r="A1389">
        <v>1108</v>
      </c>
      <c r="B1389">
        <v>5770</v>
      </c>
      <c r="C1389" t="s">
        <v>3744</v>
      </c>
      <c r="D1389" t="s">
        <v>3745</v>
      </c>
      <c r="E1389" t="s">
        <v>123</v>
      </c>
      <c r="F1389">
        <v>-117.578975</v>
      </c>
      <c r="G1389">
        <v>34.132491999999999</v>
      </c>
      <c r="H1389" t="s">
        <v>3738</v>
      </c>
      <c r="I1389">
        <v>0.1</v>
      </c>
      <c r="J1389">
        <v>0.5</v>
      </c>
      <c r="K1389">
        <v>0.6</v>
      </c>
      <c r="L1389" t="s">
        <v>53</v>
      </c>
      <c r="N1389" t="s">
        <v>125</v>
      </c>
      <c r="O1389">
        <v>0</v>
      </c>
      <c r="P1389" t="s">
        <v>275</v>
      </c>
      <c r="R1389" t="s">
        <v>155</v>
      </c>
      <c r="S1389" t="s">
        <v>1182</v>
      </c>
      <c r="U1389" t="s">
        <v>42</v>
      </c>
      <c r="V1389" t="s">
        <v>156</v>
      </c>
      <c r="W1389" t="s">
        <v>146</v>
      </c>
      <c r="X1389" s="1">
        <v>37227</v>
      </c>
      <c r="Y1389" t="s">
        <v>130</v>
      </c>
      <c r="Z1389" t="s">
        <v>170</v>
      </c>
      <c r="AA1389" t="s">
        <v>276</v>
      </c>
      <c r="AC1389" t="s">
        <v>245</v>
      </c>
      <c r="AD1389" t="s">
        <v>66</v>
      </c>
      <c r="AE1389">
        <v>0</v>
      </c>
      <c r="AG1389" t="s">
        <v>129</v>
      </c>
      <c r="AH1389" t="s">
        <v>129</v>
      </c>
      <c r="AI1389" t="s">
        <v>129</v>
      </c>
      <c r="AJ1389" t="s">
        <v>129</v>
      </c>
      <c r="AK1389" t="s">
        <v>129</v>
      </c>
      <c r="AL1389" t="s">
        <v>187</v>
      </c>
      <c r="AO1389" t="s">
        <v>136</v>
      </c>
      <c r="AW1389" t="s">
        <v>137</v>
      </c>
      <c r="AX1389" t="s">
        <v>138</v>
      </c>
      <c r="AZ1389" t="s">
        <v>42</v>
      </c>
      <c r="BF1389">
        <v>-117.578975</v>
      </c>
      <c r="BG1389">
        <v>34.132491999999999</v>
      </c>
    </row>
    <row r="1390" spans="1:59" x14ac:dyDescent="0.3">
      <c r="A1390">
        <v>1669</v>
      </c>
      <c r="B1390">
        <v>6269</v>
      </c>
      <c r="C1390" t="s">
        <v>3746</v>
      </c>
      <c r="D1390" t="s">
        <v>3747</v>
      </c>
      <c r="E1390" t="s">
        <v>141</v>
      </c>
      <c r="F1390">
        <v>-117.195364</v>
      </c>
      <c r="G1390">
        <v>34.126807999999997</v>
      </c>
      <c r="H1390" t="s">
        <v>471</v>
      </c>
      <c r="I1390">
        <v>1.5</v>
      </c>
      <c r="J1390">
        <v>1</v>
      </c>
      <c r="K1390">
        <v>2.5</v>
      </c>
      <c r="L1390" t="s">
        <v>31</v>
      </c>
      <c r="M1390" t="s">
        <v>129</v>
      </c>
      <c r="N1390" t="s">
        <v>125</v>
      </c>
      <c r="O1390">
        <v>0</v>
      </c>
      <c r="P1390" t="s">
        <v>477</v>
      </c>
      <c r="R1390" t="s">
        <v>66</v>
      </c>
      <c r="S1390" t="s">
        <v>144</v>
      </c>
      <c r="T1390" t="s">
        <v>42</v>
      </c>
      <c r="U1390" t="s">
        <v>42</v>
      </c>
      <c r="V1390" t="s">
        <v>145</v>
      </c>
      <c r="W1390" t="s">
        <v>146</v>
      </c>
      <c r="X1390" s="1">
        <v>37229</v>
      </c>
      <c r="Y1390" t="s">
        <v>157</v>
      </c>
      <c r="Z1390" t="s">
        <v>131</v>
      </c>
      <c r="AA1390" t="s">
        <v>473</v>
      </c>
      <c r="AB1390" t="s">
        <v>148</v>
      </c>
      <c r="AD1390" t="s">
        <v>60</v>
      </c>
      <c r="AE1390">
        <v>0</v>
      </c>
      <c r="AF1390" t="s">
        <v>3748</v>
      </c>
      <c r="AG1390" t="s">
        <v>129</v>
      </c>
      <c r="AH1390" t="s">
        <v>129</v>
      </c>
      <c r="AI1390" t="s">
        <v>146</v>
      </c>
      <c r="AJ1390" t="s">
        <v>146</v>
      </c>
      <c r="AK1390" t="s">
        <v>146</v>
      </c>
      <c r="AL1390" t="s">
        <v>159</v>
      </c>
      <c r="AM1390" t="s">
        <v>3749</v>
      </c>
      <c r="AO1390" t="s">
        <v>136</v>
      </c>
      <c r="AP1390">
        <v>6</v>
      </c>
      <c r="AQ1390" t="s">
        <v>151</v>
      </c>
      <c r="AR1390" t="s">
        <v>164</v>
      </c>
      <c r="AS1390" t="s">
        <v>53</v>
      </c>
      <c r="AT1390">
        <v>6</v>
      </c>
      <c r="AU1390">
        <v>50</v>
      </c>
      <c r="AV1390" t="s">
        <v>172</v>
      </c>
      <c r="AW1390" t="s">
        <v>137</v>
      </c>
      <c r="AX1390" t="s">
        <v>138</v>
      </c>
      <c r="AY1390" t="s">
        <v>53</v>
      </c>
      <c r="AZ1390" t="s">
        <v>42</v>
      </c>
      <c r="BA1390" t="s">
        <v>42</v>
      </c>
      <c r="BF1390">
        <v>-117.195366818982</v>
      </c>
      <c r="BG1390">
        <v>34.126688769439902</v>
      </c>
    </row>
    <row r="1391" spans="1:59" x14ac:dyDescent="0.3">
      <c r="A1391">
        <v>1670</v>
      </c>
      <c r="B1391">
        <v>5709</v>
      </c>
      <c r="C1391" t="s">
        <v>3750</v>
      </c>
      <c r="D1391" t="s">
        <v>3751</v>
      </c>
      <c r="E1391" t="s">
        <v>141</v>
      </c>
      <c r="F1391">
        <v>-117.195342</v>
      </c>
      <c r="G1391">
        <v>34.128993000000001</v>
      </c>
      <c r="H1391" t="s">
        <v>471</v>
      </c>
      <c r="I1391">
        <v>0.5</v>
      </c>
      <c r="J1391">
        <v>0.8</v>
      </c>
      <c r="K1391">
        <v>1.3</v>
      </c>
      <c r="L1391" t="s">
        <v>53</v>
      </c>
      <c r="M1391" t="s">
        <v>129</v>
      </c>
      <c r="N1391" t="s">
        <v>125</v>
      </c>
      <c r="O1391">
        <v>0</v>
      </c>
      <c r="P1391" t="s">
        <v>477</v>
      </c>
      <c r="R1391" t="s">
        <v>66</v>
      </c>
      <c r="S1391" t="s">
        <v>144</v>
      </c>
      <c r="T1391" t="s">
        <v>42</v>
      </c>
      <c r="U1391" t="s">
        <v>42</v>
      </c>
      <c r="V1391" t="s">
        <v>156</v>
      </c>
      <c r="W1391" t="s">
        <v>146</v>
      </c>
      <c r="X1391" s="1">
        <v>37227</v>
      </c>
      <c r="Y1391" t="s">
        <v>157</v>
      </c>
      <c r="Z1391" t="s">
        <v>170</v>
      </c>
      <c r="AA1391" t="s">
        <v>473</v>
      </c>
      <c r="AB1391" t="s">
        <v>148</v>
      </c>
      <c r="AD1391" t="s">
        <v>66</v>
      </c>
      <c r="AE1391">
        <v>0</v>
      </c>
      <c r="AF1391" t="s">
        <v>149</v>
      </c>
      <c r="AG1391" t="s">
        <v>129</v>
      </c>
      <c r="AH1391" t="s">
        <v>129</v>
      </c>
      <c r="AI1391" t="s">
        <v>146</v>
      </c>
      <c r="AJ1391" t="s">
        <v>146</v>
      </c>
      <c r="AK1391" t="s">
        <v>146</v>
      </c>
      <c r="AL1391" t="s">
        <v>135</v>
      </c>
      <c r="AM1391" t="s">
        <v>3752</v>
      </c>
      <c r="AO1391" t="s">
        <v>136</v>
      </c>
      <c r="AP1391">
        <v>6</v>
      </c>
      <c r="AQ1391" t="s">
        <v>151</v>
      </c>
      <c r="AR1391" t="s">
        <v>538</v>
      </c>
      <c r="AS1391" t="s">
        <v>53</v>
      </c>
      <c r="AT1391">
        <v>6</v>
      </c>
      <c r="AU1391">
        <v>50</v>
      </c>
      <c r="AV1391" t="s">
        <v>172</v>
      </c>
      <c r="AW1391" t="s">
        <v>137</v>
      </c>
      <c r="AX1391" t="s">
        <v>138</v>
      </c>
      <c r="AY1391" t="s">
        <v>53</v>
      </c>
      <c r="AZ1391" t="s">
        <v>42</v>
      </c>
      <c r="BA1391" t="s">
        <v>42</v>
      </c>
      <c r="BF1391">
        <v>-117.195318396657</v>
      </c>
      <c r="BG1391">
        <v>34.129114467070501</v>
      </c>
    </row>
    <row r="1392" spans="1:59" x14ac:dyDescent="0.3">
      <c r="A1392">
        <v>1707</v>
      </c>
      <c r="B1392">
        <v>5622</v>
      </c>
      <c r="C1392" t="s">
        <v>3753</v>
      </c>
      <c r="D1392" t="s">
        <v>3754</v>
      </c>
      <c r="E1392" t="s">
        <v>180</v>
      </c>
      <c r="F1392">
        <v>-117.306228</v>
      </c>
      <c r="G1392">
        <v>34.108440999999999</v>
      </c>
      <c r="H1392" t="s">
        <v>3568</v>
      </c>
      <c r="I1392">
        <v>10.5</v>
      </c>
      <c r="J1392">
        <v>13.1</v>
      </c>
      <c r="K1392">
        <v>23.6</v>
      </c>
      <c r="L1392" t="s">
        <v>53</v>
      </c>
      <c r="M1392" t="s">
        <v>129</v>
      </c>
      <c r="N1392" t="s">
        <v>125</v>
      </c>
      <c r="O1392">
        <v>0</v>
      </c>
      <c r="P1392" t="s">
        <v>358</v>
      </c>
      <c r="R1392" t="s">
        <v>196</v>
      </c>
      <c r="S1392" t="s">
        <v>127</v>
      </c>
      <c r="U1392" t="s">
        <v>42</v>
      </c>
      <c r="V1392" t="s">
        <v>156</v>
      </c>
      <c r="W1392" t="s">
        <v>146</v>
      </c>
      <c r="X1392" s="1">
        <v>37227</v>
      </c>
      <c r="Y1392" t="s">
        <v>130</v>
      </c>
      <c r="Z1392" t="s">
        <v>66</v>
      </c>
      <c r="AA1392" t="s">
        <v>473</v>
      </c>
      <c r="AB1392" t="s">
        <v>148</v>
      </c>
      <c r="AC1392" t="s">
        <v>133</v>
      </c>
      <c r="AD1392" t="s">
        <v>66</v>
      </c>
      <c r="AE1392">
        <v>0</v>
      </c>
      <c r="AF1392" t="s">
        <v>877</v>
      </c>
      <c r="AG1392" t="s">
        <v>129</v>
      </c>
      <c r="AH1392" t="s">
        <v>129</v>
      </c>
      <c r="AI1392" t="s">
        <v>129</v>
      </c>
      <c r="AJ1392" t="s">
        <v>146</v>
      </c>
      <c r="AK1392" t="s">
        <v>146</v>
      </c>
      <c r="AL1392" t="s">
        <v>187</v>
      </c>
      <c r="AM1392" t="s">
        <v>468</v>
      </c>
      <c r="AN1392" t="s">
        <v>601</v>
      </c>
      <c r="AO1392" t="s">
        <v>136</v>
      </c>
      <c r="AP1392">
        <v>4</v>
      </c>
      <c r="AT1392">
        <v>0</v>
      </c>
      <c r="AU1392">
        <v>0</v>
      </c>
      <c r="AW1392" t="s">
        <v>137</v>
      </c>
      <c r="AX1392" t="s">
        <v>138</v>
      </c>
      <c r="AZ1392" t="s">
        <v>42</v>
      </c>
      <c r="BD1392" t="s">
        <v>173</v>
      </c>
      <c r="BF1392">
        <v>-117.30618985018501</v>
      </c>
      <c r="BG1392">
        <v>34.108433609084003</v>
      </c>
    </row>
    <row r="1393" spans="1:59" x14ac:dyDescent="0.3">
      <c r="A1393">
        <v>1109</v>
      </c>
      <c r="B1393">
        <v>5771</v>
      </c>
      <c r="C1393" t="s">
        <v>3755</v>
      </c>
      <c r="D1393" t="s">
        <v>3756</v>
      </c>
      <c r="E1393" t="s">
        <v>123</v>
      </c>
      <c r="F1393">
        <v>-117.58484199999999</v>
      </c>
      <c r="G1393">
        <v>34.132475999999997</v>
      </c>
      <c r="H1393" t="s">
        <v>3738</v>
      </c>
      <c r="I1393">
        <v>2.4</v>
      </c>
      <c r="J1393">
        <v>0.8</v>
      </c>
      <c r="K1393">
        <v>3.2</v>
      </c>
      <c r="L1393" t="s">
        <v>53</v>
      </c>
      <c r="N1393" t="s">
        <v>125</v>
      </c>
      <c r="O1393">
        <v>0</v>
      </c>
      <c r="P1393" t="s">
        <v>275</v>
      </c>
      <c r="R1393" t="s">
        <v>196</v>
      </c>
      <c r="S1393" t="s">
        <v>144</v>
      </c>
      <c r="U1393" t="s">
        <v>42</v>
      </c>
      <c r="V1393" t="s">
        <v>145</v>
      </c>
      <c r="W1393" t="s">
        <v>146</v>
      </c>
      <c r="X1393" s="1">
        <v>37227</v>
      </c>
      <c r="Y1393" t="s">
        <v>145</v>
      </c>
      <c r="Z1393" t="s">
        <v>170</v>
      </c>
      <c r="AA1393" t="s">
        <v>276</v>
      </c>
      <c r="AC1393" t="s">
        <v>133</v>
      </c>
      <c r="AD1393" t="s">
        <v>66</v>
      </c>
      <c r="AE1393">
        <v>0</v>
      </c>
      <c r="AF1393" t="s">
        <v>198</v>
      </c>
      <c r="AG1393" t="s">
        <v>146</v>
      </c>
      <c r="AH1393" t="s">
        <v>146</v>
      </c>
      <c r="AI1393" t="s">
        <v>146</v>
      </c>
      <c r="AJ1393" t="s">
        <v>146</v>
      </c>
      <c r="AK1393" t="s">
        <v>146</v>
      </c>
      <c r="AL1393" t="s">
        <v>187</v>
      </c>
      <c r="AO1393" t="s">
        <v>136</v>
      </c>
      <c r="AP1393">
        <v>4</v>
      </c>
      <c r="AT1393">
        <v>10</v>
      </c>
      <c r="AU1393">
        <v>10</v>
      </c>
      <c r="AW1393" t="s">
        <v>137</v>
      </c>
      <c r="AX1393" t="s">
        <v>138</v>
      </c>
      <c r="AZ1393" t="s">
        <v>42</v>
      </c>
      <c r="BF1393">
        <v>-117.58484199999999</v>
      </c>
      <c r="BG1393">
        <v>34.132475999999997</v>
      </c>
    </row>
    <row r="1394" spans="1:59" x14ac:dyDescent="0.3">
      <c r="A1394">
        <v>1808</v>
      </c>
      <c r="B1394">
        <v>8092</v>
      </c>
      <c r="C1394" t="s">
        <v>3757</v>
      </c>
      <c r="D1394" t="s">
        <v>3758</v>
      </c>
      <c r="E1394" t="s">
        <v>998</v>
      </c>
      <c r="F1394">
        <v>34.02854</v>
      </c>
      <c r="G1394">
        <v>-117.056235</v>
      </c>
      <c r="H1394" t="s">
        <v>3472</v>
      </c>
      <c r="I1394">
        <v>0</v>
      </c>
      <c r="J1394">
        <v>0</v>
      </c>
      <c r="K1394">
        <v>0</v>
      </c>
      <c r="L1394" t="s">
        <v>55</v>
      </c>
      <c r="M1394" t="s">
        <v>129</v>
      </c>
      <c r="O1394">
        <v>0</v>
      </c>
      <c r="P1394" t="s">
        <v>341</v>
      </c>
      <c r="S1394" t="s">
        <v>144</v>
      </c>
      <c r="T1394" t="s">
        <v>42</v>
      </c>
      <c r="U1394" t="s">
        <v>42</v>
      </c>
      <c r="V1394" t="s">
        <v>157</v>
      </c>
      <c r="W1394" t="s">
        <v>146</v>
      </c>
      <c r="X1394" s="1">
        <v>25569</v>
      </c>
      <c r="Y1394" t="s">
        <v>130</v>
      </c>
      <c r="Z1394" t="s">
        <v>66</v>
      </c>
      <c r="AA1394" t="s">
        <v>3704</v>
      </c>
      <c r="AB1394" t="s">
        <v>148</v>
      </c>
      <c r="AD1394" t="s">
        <v>66</v>
      </c>
      <c r="AE1394">
        <v>0</v>
      </c>
      <c r="AG1394" t="s">
        <v>129</v>
      </c>
      <c r="AH1394" t="s">
        <v>146</v>
      </c>
      <c r="AI1394" t="s">
        <v>146</v>
      </c>
      <c r="AJ1394" t="s">
        <v>146</v>
      </c>
      <c r="AK1394" t="s">
        <v>129</v>
      </c>
      <c r="AL1394" t="s">
        <v>187</v>
      </c>
      <c r="AM1394" t="s">
        <v>3759</v>
      </c>
      <c r="AN1394" t="s">
        <v>610</v>
      </c>
      <c r="AO1394" t="s">
        <v>136</v>
      </c>
      <c r="AP1394">
        <v>3</v>
      </c>
      <c r="AQ1394" t="s">
        <v>151</v>
      </c>
      <c r="AR1394" t="s">
        <v>1007</v>
      </c>
      <c r="AS1394" t="s">
        <v>53</v>
      </c>
      <c r="AT1394">
        <v>10</v>
      </c>
      <c r="AU1394">
        <v>25</v>
      </c>
      <c r="AW1394" t="s">
        <v>137</v>
      </c>
      <c r="AX1394" t="s">
        <v>138</v>
      </c>
      <c r="AY1394" t="s">
        <v>53</v>
      </c>
      <c r="AZ1394" t="s">
        <v>42</v>
      </c>
      <c r="BA1394" t="s">
        <v>42</v>
      </c>
      <c r="BF1394">
        <v>-117.056121732108</v>
      </c>
      <c r="BG1394">
        <v>34.0283211576673</v>
      </c>
    </row>
    <row r="1395" spans="1:59" x14ac:dyDescent="0.3">
      <c r="A1395">
        <v>1110</v>
      </c>
      <c r="B1395">
        <v>5772</v>
      </c>
      <c r="C1395" t="s">
        <v>3760</v>
      </c>
      <c r="D1395" t="s">
        <v>3761</v>
      </c>
      <c r="E1395" t="s">
        <v>123</v>
      </c>
      <c r="F1395">
        <v>-117.59351100000001</v>
      </c>
      <c r="G1395">
        <v>34.132753999999998</v>
      </c>
      <c r="H1395" t="s">
        <v>3738</v>
      </c>
      <c r="I1395">
        <v>6.9</v>
      </c>
      <c r="J1395">
        <v>1.8</v>
      </c>
      <c r="K1395">
        <v>8.6999999999999993</v>
      </c>
      <c r="L1395" t="s">
        <v>37</v>
      </c>
      <c r="N1395" t="s">
        <v>293</v>
      </c>
      <c r="O1395">
        <v>0</v>
      </c>
      <c r="P1395" t="s">
        <v>275</v>
      </c>
      <c r="R1395" t="s">
        <v>155</v>
      </c>
      <c r="S1395" t="s">
        <v>144</v>
      </c>
      <c r="U1395" t="s">
        <v>42</v>
      </c>
      <c r="V1395" t="s">
        <v>145</v>
      </c>
      <c r="W1395" t="s">
        <v>146</v>
      </c>
      <c r="X1395" s="1">
        <v>37227</v>
      </c>
      <c r="Y1395" t="s">
        <v>145</v>
      </c>
      <c r="Z1395" t="s">
        <v>170</v>
      </c>
      <c r="AA1395" t="s">
        <v>276</v>
      </c>
      <c r="AC1395" t="s">
        <v>133</v>
      </c>
      <c r="AD1395" t="s">
        <v>66</v>
      </c>
      <c r="AE1395">
        <v>0</v>
      </c>
      <c r="AG1395" t="s">
        <v>146</v>
      </c>
      <c r="AH1395" t="s">
        <v>146</v>
      </c>
      <c r="AI1395" t="s">
        <v>146</v>
      </c>
      <c r="AJ1395" t="s">
        <v>146</v>
      </c>
      <c r="AK1395" t="s">
        <v>146</v>
      </c>
      <c r="AL1395" t="s">
        <v>187</v>
      </c>
      <c r="AO1395" t="s">
        <v>136</v>
      </c>
      <c r="AP1395">
        <v>8</v>
      </c>
      <c r="AR1395" t="s">
        <v>188</v>
      </c>
      <c r="AT1395">
        <v>8</v>
      </c>
      <c r="AU1395">
        <v>25</v>
      </c>
      <c r="AW1395" t="s">
        <v>137</v>
      </c>
      <c r="AX1395" t="s">
        <v>138</v>
      </c>
      <c r="AZ1395" t="s">
        <v>42</v>
      </c>
      <c r="BF1395">
        <v>-117.59351100000001</v>
      </c>
      <c r="BG1395">
        <v>34.132753999999998</v>
      </c>
    </row>
    <row r="1396" spans="1:59" x14ac:dyDescent="0.3">
      <c r="A1396">
        <v>1671</v>
      </c>
      <c r="B1396">
        <v>5710</v>
      </c>
      <c r="C1396" t="s">
        <v>3762</v>
      </c>
      <c r="D1396" t="s">
        <v>3763</v>
      </c>
      <c r="E1396" t="s">
        <v>141</v>
      </c>
      <c r="F1396">
        <v>-117.195379</v>
      </c>
      <c r="G1396">
        <v>34.132390999999998</v>
      </c>
      <c r="H1396" t="s">
        <v>471</v>
      </c>
      <c r="I1396">
        <v>1.2</v>
      </c>
      <c r="J1396">
        <v>3.2</v>
      </c>
      <c r="K1396">
        <v>4.4000000000000004</v>
      </c>
      <c r="L1396" t="s">
        <v>31</v>
      </c>
      <c r="M1396" t="s">
        <v>129</v>
      </c>
      <c r="N1396" t="s">
        <v>125</v>
      </c>
      <c r="O1396">
        <v>0</v>
      </c>
      <c r="P1396" t="s">
        <v>477</v>
      </c>
      <c r="R1396" t="s">
        <v>66</v>
      </c>
      <c r="S1396" t="s">
        <v>144</v>
      </c>
      <c r="T1396" t="s">
        <v>42</v>
      </c>
      <c r="U1396" t="s">
        <v>42</v>
      </c>
      <c r="V1396" t="s">
        <v>156</v>
      </c>
      <c r="W1396" t="s">
        <v>146</v>
      </c>
      <c r="X1396" s="1">
        <v>37227</v>
      </c>
      <c r="Y1396" t="s">
        <v>157</v>
      </c>
      <c r="Z1396" t="s">
        <v>170</v>
      </c>
      <c r="AA1396" t="s">
        <v>473</v>
      </c>
      <c r="AB1396" t="s">
        <v>148</v>
      </c>
      <c r="AD1396" t="s">
        <v>66</v>
      </c>
      <c r="AE1396">
        <v>0</v>
      </c>
      <c r="AF1396" t="s">
        <v>3764</v>
      </c>
      <c r="AG1396" t="s">
        <v>129</v>
      </c>
      <c r="AH1396" t="s">
        <v>129</v>
      </c>
      <c r="AI1396" t="s">
        <v>146</v>
      </c>
      <c r="AJ1396" t="s">
        <v>146</v>
      </c>
      <c r="AK1396" t="s">
        <v>146</v>
      </c>
      <c r="AL1396" t="s">
        <v>187</v>
      </c>
      <c r="AM1396" t="s">
        <v>3765</v>
      </c>
      <c r="AO1396" t="s">
        <v>136</v>
      </c>
      <c r="AP1396">
        <v>6</v>
      </c>
      <c r="AQ1396" t="s">
        <v>151</v>
      </c>
      <c r="AR1396" t="s">
        <v>164</v>
      </c>
      <c r="AS1396" t="s">
        <v>53</v>
      </c>
      <c r="AT1396">
        <v>6</v>
      </c>
      <c r="AU1396">
        <v>50</v>
      </c>
      <c r="AW1396" t="s">
        <v>137</v>
      </c>
      <c r="AX1396" t="s">
        <v>138</v>
      </c>
      <c r="AY1396" t="s">
        <v>53</v>
      </c>
      <c r="AZ1396" t="s">
        <v>42</v>
      </c>
      <c r="BA1396" t="s">
        <v>42</v>
      </c>
      <c r="BF1396">
        <v>-117.19526500000001</v>
      </c>
      <c r="BG1396">
        <v>34.132266999999999</v>
      </c>
    </row>
    <row r="1397" spans="1:59" x14ac:dyDescent="0.3">
      <c r="A1397">
        <v>1809</v>
      </c>
      <c r="B1397">
        <v>120</v>
      </c>
      <c r="C1397" t="s">
        <v>3766</v>
      </c>
      <c r="D1397" t="s">
        <v>3767</v>
      </c>
      <c r="E1397" t="s">
        <v>296</v>
      </c>
      <c r="F1397">
        <v>-117.43662500000001</v>
      </c>
      <c r="G1397">
        <v>34.073929999999997</v>
      </c>
      <c r="H1397" t="s">
        <v>252</v>
      </c>
      <c r="I1397">
        <v>53</v>
      </c>
      <c r="J1397">
        <v>70.3</v>
      </c>
      <c r="K1397">
        <v>123.3</v>
      </c>
      <c r="L1397" t="s">
        <v>37</v>
      </c>
      <c r="M1397" t="s">
        <v>129</v>
      </c>
      <c r="N1397" t="s">
        <v>214</v>
      </c>
      <c r="O1397">
        <v>0</v>
      </c>
      <c r="P1397" t="s">
        <v>253</v>
      </c>
      <c r="R1397" t="s">
        <v>155</v>
      </c>
      <c r="S1397" t="s">
        <v>144</v>
      </c>
      <c r="T1397" t="s">
        <v>202</v>
      </c>
      <c r="U1397" t="s">
        <v>28</v>
      </c>
      <c r="V1397" t="s">
        <v>145</v>
      </c>
      <c r="W1397" t="s">
        <v>146</v>
      </c>
      <c r="X1397" s="1">
        <v>37229</v>
      </c>
      <c r="Y1397" t="s">
        <v>145</v>
      </c>
      <c r="Z1397" t="s">
        <v>131</v>
      </c>
      <c r="AA1397" t="s">
        <v>1876</v>
      </c>
      <c r="AB1397" t="s">
        <v>204</v>
      </c>
      <c r="AC1397" t="s">
        <v>133</v>
      </c>
      <c r="AD1397" t="s">
        <v>59</v>
      </c>
      <c r="AE1397">
        <v>0</v>
      </c>
      <c r="AG1397" t="s">
        <v>146</v>
      </c>
      <c r="AH1397" t="s">
        <v>146</v>
      </c>
      <c r="AI1397" t="s">
        <v>146</v>
      </c>
      <c r="AJ1397" t="s">
        <v>146</v>
      </c>
      <c r="AK1397" t="s">
        <v>146</v>
      </c>
      <c r="AL1397" t="s">
        <v>150</v>
      </c>
      <c r="AM1397" t="s">
        <v>3768</v>
      </c>
      <c r="AO1397" t="s">
        <v>136</v>
      </c>
      <c r="AP1397">
        <v>11</v>
      </c>
      <c r="AQ1397" t="s">
        <v>164</v>
      </c>
      <c r="AR1397" t="s">
        <v>950</v>
      </c>
      <c r="AT1397">
        <v>11</v>
      </c>
      <c r="AU1397">
        <v>45</v>
      </c>
      <c r="AV1397" t="s">
        <v>150</v>
      </c>
      <c r="AW1397" t="s">
        <v>137</v>
      </c>
      <c r="AX1397" t="s">
        <v>138</v>
      </c>
      <c r="AZ1397" t="s">
        <v>42</v>
      </c>
      <c r="BB1397" t="s">
        <v>302</v>
      </c>
      <c r="BD1397" t="s">
        <v>173</v>
      </c>
      <c r="BF1397">
        <v>-117.43662500000001</v>
      </c>
      <c r="BG1397">
        <v>34.073929999999997</v>
      </c>
    </row>
    <row r="1398" spans="1:59" x14ac:dyDescent="0.3">
      <c r="A1398">
        <v>1111</v>
      </c>
      <c r="B1398">
        <v>5773</v>
      </c>
      <c r="C1398" t="s">
        <v>3769</v>
      </c>
      <c r="D1398" t="s">
        <v>3770</v>
      </c>
      <c r="E1398" t="s">
        <v>123</v>
      </c>
      <c r="F1398">
        <v>-117.59836300000001</v>
      </c>
      <c r="G1398">
        <v>34.132770000000001</v>
      </c>
      <c r="H1398" t="s">
        <v>3738</v>
      </c>
      <c r="I1398">
        <v>4.8</v>
      </c>
      <c r="J1398">
        <v>0.9</v>
      </c>
      <c r="K1398">
        <v>5.7</v>
      </c>
      <c r="L1398" t="s">
        <v>53</v>
      </c>
      <c r="N1398" t="s">
        <v>125</v>
      </c>
      <c r="O1398">
        <v>0</v>
      </c>
      <c r="P1398" t="s">
        <v>275</v>
      </c>
      <c r="R1398" t="s">
        <v>155</v>
      </c>
      <c r="S1398" t="s">
        <v>144</v>
      </c>
      <c r="U1398" t="s">
        <v>42</v>
      </c>
      <c r="V1398" t="s">
        <v>156</v>
      </c>
      <c r="W1398" t="s">
        <v>146</v>
      </c>
      <c r="X1398" s="1">
        <v>37227</v>
      </c>
      <c r="Y1398" t="s">
        <v>157</v>
      </c>
      <c r="Z1398" t="s">
        <v>170</v>
      </c>
      <c r="AA1398" t="s">
        <v>276</v>
      </c>
      <c r="AC1398" t="s">
        <v>133</v>
      </c>
      <c r="AD1398" t="s">
        <v>66</v>
      </c>
      <c r="AE1398">
        <v>0</v>
      </c>
      <c r="AG1398" t="s">
        <v>129</v>
      </c>
      <c r="AH1398" t="s">
        <v>129</v>
      </c>
      <c r="AI1398" t="s">
        <v>146</v>
      </c>
      <c r="AJ1398" t="s">
        <v>146</v>
      </c>
      <c r="AK1398" t="s">
        <v>146</v>
      </c>
      <c r="AL1398" t="s">
        <v>187</v>
      </c>
      <c r="AO1398" t="s">
        <v>136</v>
      </c>
      <c r="AP1398">
        <v>5</v>
      </c>
      <c r="AT1398">
        <v>5</v>
      </c>
      <c r="AU1398">
        <v>22</v>
      </c>
      <c r="AW1398" t="s">
        <v>137</v>
      </c>
      <c r="AX1398" t="s">
        <v>138</v>
      </c>
      <c r="AZ1398" t="s">
        <v>42</v>
      </c>
      <c r="BF1398">
        <v>-117.59836300000001</v>
      </c>
      <c r="BG1398">
        <v>34.132770000000001</v>
      </c>
    </row>
    <row r="1399" spans="1:59" x14ac:dyDescent="0.3">
      <c r="A1399">
        <v>1708</v>
      </c>
      <c r="B1399">
        <v>5742</v>
      </c>
      <c r="C1399" t="s">
        <v>3771</v>
      </c>
      <c r="D1399" t="s">
        <v>3772</v>
      </c>
      <c r="E1399" t="s">
        <v>180</v>
      </c>
      <c r="F1399">
        <v>-117.318979</v>
      </c>
      <c r="G1399">
        <v>34.115887000000001</v>
      </c>
      <c r="H1399" t="s">
        <v>496</v>
      </c>
      <c r="I1399">
        <v>5.9</v>
      </c>
      <c r="J1399">
        <v>8.6</v>
      </c>
      <c r="K1399">
        <v>14.5</v>
      </c>
      <c r="L1399" t="s">
        <v>53</v>
      </c>
      <c r="M1399" t="s">
        <v>129</v>
      </c>
      <c r="N1399" t="s">
        <v>235</v>
      </c>
      <c r="O1399">
        <v>0</v>
      </c>
      <c r="P1399" t="s">
        <v>477</v>
      </c>
      <c r="R1399" t="s">
        <v>66</v>
      </c>
      <c r="S1399" t="s">
        <v>144</v>
      </c>
      <c r="U1399" t="s">
        <v>42</v>
      </c>
      <c r="V1399" t="s">
        <v>157</v>
      </c>
      <c r="W1399" t="s">
        <v>146</v>
      </c>
      <c r="X1399" s="1">
        <v>37227</v>
      </c>
      <c r="Y1399" t="s">
        <v>145</v>
      </c>
      <c r="Z1399" t="s">
        <v>170</v>
      </c>
      <c r="AA1399" t="s">
        <v>473</v>
      </c>
      <c r="AB1399" t="s">
        <v>148</v>
      </c>
      <c r="AD1399" t="s">
        <v>66</v>
      </c>
      <c r="AE1399">
        <v>0</v>
      </c>
      <c r="AF1399" t="s">
        <v>3773</v>
      </c>
      <c r="AG1399" t="s">
        <v>146</v>
      </c>
      <c r="AH1399" t="s">
        <v>146</v>
      </c>
      <c r="AI1399" t="s">
        <v>146</v>
      </c>
      <c r="AJ1399" t="s">
        <v>146</v>
      </c>
      <c r="AK1399" t="s">
        <v>146</v>
      </c>
      <c r="AL1399" t="s">
        <v>187</v>
      </c>
      <c r="AN1399" t="s">
        <v>642</v>
      </c>
      <c r="AO1399" t="s">
        <v>136</v>
      </c>
      <c r="AP1399">
        <v>5</v>
      </c>
      <c r="AT1399">
        <v>10</v>
      </c>
      <c r="AU1399">
        <v>20</v>
      </c>
      <c r="AW1399" t="s">
        <v>137</v>
      </c>
      <c r="AX1399" t="s">
        <v>138</v>
      </c>
      <c r="AZ1399" t="s">
        <v>42</v>
      </c>
      <c r="BD1399" t="s">
        <v>173</v>
      </c>
      <c r="BF1399">
        <v>-117.31882312837401</v>
      </c>
      <c r="BG1399">
        <v>34.115890930595299</v>
      </c>
    </row>
    <row r="1400" spans="1:59" x14ac:dyDescent="0.3">
      <c r="A1400">
        <v>1672</v>
      </c>
      <c r="B1400">
        <v>5711</v>
      </c>
      <c r="C1400" t="s">
        <v>3774</v>
      </c>
      <c r="D1400" t="s">
        <v>3775</v>
      </c>
      <c r="E1400" t="s">
        <v>180</v>
      </c>
      <c r="F1400">
        <v>-117.196248</v>
      </c>
      <c r="G1400">
        <v>34.135897</v>
      </c>
      <c r="H1400" t="s">
        <v>471</v>
      </c>
      <c r="I1400">
        <v>77.2</v>
      </c>
      <c r="J1400">
        <v>58.7</v>
      </c>
      <c r="K1400">
        <v>135.9</v>
      </c>
      <c r="L1400" t="s">
        <v>37</v>
      </c>
      <c r="M1400" t="s">
        <v>129</v>
      </c>
      <c r="N1400" t="s">
        <v>125</v>
      </c>
      <c r="O1400">
        <v>0</v>
      </c>
      <c r="P1400" t="s">
        <v>477</v>
      </c>
      <c r="S1400" t="s">
        <v>144</v>
      </c>
      <c r="T1400" t="s">
        <v>202</v>
      </c>
      <c r="U1400" t="s">
        <v>28</v>
      </c>
      <c r="V1400" t="s">
        <v>145</v>
      </c>
      <c r="W1400" t="s">
        <v>146</v>
      </c>
      <c r="X1400" s="1">
        <v>37227</v>
      </c>
      <c r="Y1400" t="s">
        <v>145</v>
      </c>
      <c r="Z1400" t="s">
        <v>203</v>
      </c>
      <c r="AA1400" t="s">
        <v>490</v>
      </c>
      <c r="AB1400" t="s">
        <v>204</v>
      </c>
      <c r="AC1400" t="s">
        <v>133</v>
      </c>
      <c r="AD1400" t="s">
        <v>59</v>
      </c>
      <c r="AE1400">
        <v>0</v>
      </c>
      <c r="AG1400" t="s">
        <v>146</v>
      </c>
      <c r="AH1400" t="s">
        <v>146</v>
      </c>
      <c r="AI1400" t="s">
        <v>146</v>
      </c>
      <c r="AJ1400" t="s">
        <v>146</v>
      </c>
      <c r="AK1400" t="s">
        <v>146</v>
      </c>
      <c r="AL1400" t="s">
        <v>187</v>
      </c>
      <c r="AO1400" t="s">
        <v>136</v>
      </c>
      <c r="AP1400">
        <v>6</v>
      </c>
      <c r="AQ1400" t="s">
        <v>164</v>
      </c>
      <c r="AR1400" t="s">
        <v>152</v>
      </c>
      <c r="AS1400" t="s">
        <v>164</v>
      </c>
      <c r="AT1400">
        <v>10</v>
      </c>
      <c r="AU1400">
        <v>25</v>
      </c>
      <c r="AW1400" t="s">
        <v>31</v>
      </c>
      <c r="AX1400" t="s">
        <v>138</v>
      </c>
      <c r="AZ1400" t="s">
        <v>42</v>
      </c>
      <c r="BB1400" t="s">
        <v>302</v>
      </c>
      <c r="BD1400" t="s">
        <v>173</v>
      </c>
      <c r="BF1400">
        <v>-117.19579593259201</v>
      </c>
      <c r="BG1400">
        <v>34.135896162781499</v>
      </c>
    </row>
    <row r="1401" spans="1:59" x14ac:dyDescent="0.3">
      <c r="A1401">
        <v>1112</v>
      </c>
      <c r="B1401">
        <v>5774</v>
      </c>
      <c r="C1401" t="s">
        <v>3776</v>
      </c>
      <c r="D1401" t="s">
        <v>3777</v>
      </c>
      <c r="E1401" t="s">
        <v>123</v>
      </c>
      <c r="F1401">
        <v>-117.603234</v>
      </c>
      <c r="G1401">
        <v>34.132703999999997</v>
      </c>
      <c r="H1401" t="s">
        <v>3738</v>
      </c>
      <c r="I1401">
        <v>0.4</v>
      </c>
      <c r="J1401">
        <v>1</v>
      </c>
      <c r="K1401">
        <v>1.4</v>
      </c>
      <c r="L1401" t="s">
        <v>53</v>
      </c>
      <c r="N1401" t="s">
        <v>125</v>
      </c>
      <c r="O1401">
        <v>0</v>
      </c>
      <c r="P1401" t="s">
        <v>275</v>
      </c>
      <c r="R1401" t="s">
        <v>155</v>
      </c>
      <c r="S1401" t="s">
        <v>144</v>
      </c>
      <c r="U1401" t="s">
        <v>42</v>
      </c>
      <c r="V1401" t="s">
        <v>145</v>
      </c>
      <c r="W1401" t="s">
        <v>146</v>
      </c>
      <c r="X1401" s="1">
        <v>37227</v>
      </c>
      <c r="Y1401" t="s">
        <v>145</v>
      </c>
      <c r="Z1401" t="s">
        <v>170</v>
      </c>
      <c r="AA1401" t="s">
        <v>276</v>
      </c>
      <c r="AC1401" t="s">
        <v>133</v>
      </c>
      <c r="AD1401" t="s">
        <v>66</v>
      </c>
      <c r="AE1401">
        <v>0</v>
      </c>
      <c r="AG1401" t="s">
        <v>146</v>
      </c>
      <c r="AH1401" t="s">
        <v>146</v>
      </c>
      <c r="AI1401" t="s">
        <v>146</v>
      </c>
      <c r="AJ1401" t="s">
        <v>146</v>
      </c>
      <c r="AK1401" t="s">
        <v>146</v>
      </c>
      <c r="AL1401" t="s">
        <v>187</v>
      </c>
      <c r="AO1401" t="s">
        <v>136</v>
      </c>
      <c r="AP1401">
        <v>8</v>
      </c>
      <c r="AT1401">
        <v>8</v>
      </c>
      <c r="AU1401">
        <v>12</v>
      </c>
      <c r="AW1401" t="s">
        <v>137</v>
      </c>
      <c r="AX1401" t="s">
        <v>138</v>
      </c>
      <c r="AZ1401" t="s">
        <v>42</v>
      </c>
      <c r="BF1401">
        <v>-117.603234</v>
      </c>
      <c r="BG1401">
        <v>34.132703999999997</v>
      </c>
    </row>
    <row r="1402" spans="1:59" x14ac:dyDescent="0.3">
      <c r="A1402">
        <v>1810</v>
      </c>
      <c r="B1402">
        <v>6248</v>
      </c>
      <c r="C1402" t="s">
        <v>3778</v>
      </c>
      <c r="D1402" t="s">
        <v>3779</v>
      </c>
      <c r="E1402" t="s">
        <v>259</v>
      </c>
      <c r="F1402">
        <v>-117.63913700000001</v>
      </c>
      <c r="G1402">
        <v>34.077997000000003</v>
      </c>
      <c r="H1402" t="s">
        <v>3738</v>
      </c>
      <c r="I1402">
        <v>6</v>
      </c>
      <c r="J1402">
        <v>13.3</v>
      </c>
      <c r="K1402">
        <v>19.3</v>
      </c>
      <c r="L1402" t="s">
        <v>53</v>
      </c>
      <c r="N1402" t="s">
        <v>125</v>
      </c>
      <c r="O1402">
        <v>0</v>
      </c>
      <c r="P1402" t="s">
        <v>253</v>
      </c>
      <c r="R1402" t="s">
        <v>196</v>
      </c>
      <c r="S1402" t="s">
        <v>465</v>
      </c>
      <c r="U1402" t="s">
        <v>42</v>
      </c>
      <c r="V1402" t="s">
        <v>157</v>
      </c>
      <c r="W1402" t="s">
        <v>146</v>
      </c>
      <c r="X1402" s="1">
        <v>37227</v>
      </c>
      <c r="Y1402" t="s">
        <v>130</v>
      </c>
      <c r="Z1402" t="s">
        <v>170</v>
      </c>
      <c r="AA1402" t="s">
        <v>1507</v>
      </c>
      <c r="AC1402" t="s">
        <v>245</v>
      </c>
      <c r="AD1402" t="s">
        <v>66</v>
      </c>
      <c r="AE1402">
        <v>0</v>
      </c>
      <c r="AF1402" t="s">
        <v>1162</v>
      </c>
      <c r="AG1402" t="s">
        <v>129</v>
      </c>
      <c r="AH1402" t="s">
        <v>129</v>
      </c>
      <c r="AI1402" t="s">
        <v>129</v>
      </c>
      <c r="AJ1402" t="s">
        <v>129</v>
      </c>
      <c r="AK1402" t="s">
        <v>146</v>
      </c>
      <c r="AL1402" t="s">
        <v>187</v>
      </c>
      <c r="AO1402" t="s">
        <v>136</v>
      </c>
      <c r="AP1402">
        <v>5</v>
      </c>
      <c r="AW1402" t="s">
        <v>137</v>
      </c>
      <c r="AX1402" t="s">
        <v>138</v>
      </c>
      <c r="AZ1402" t="s">
        <v>42</v>
      </c>
      <c r="BF1402">
        <v>-117.63913700000001</v>
      </c>
      <c r="BG1402">
        <v>34.077997000000003</v>
      </c>
    </row>
    <row r="1403" spans="1:59" x14ac:dyDescent="0.3">
      <c r="A1403">
        <v>1673</v>
      </c>
      <c r="B1403">
        <v>5712</v>
      </c>
      <c r="C1403" t="s">
        <v>3780</v>
      </c>
      <c r="D1403" t="s">
        <v>3781</v>
      </c>
      <c r="E1403" t="s">
        <v>180</v>
      </c>
      <c r="F1403">
        <v>-117.199038</v>
      </c>
      <c r="G1403">
        <v>34.135899999999999</v>
      </c>
      <c r="H1403" t="s">
        <v>471</v>
      </c>
      <c r="I1403">
        <v>13.5</v>
      </c>
      <c r="J1403">
        <v>3.5</v>
      </c>
      <c r="K1403">
        <v>17</v>
      </c>
      <c r="L1403" t="s">
        <v>31</v>
      </c>
      <c r="M1403" t="s">
        <v>129</v>
      </c>
      <c r="N1403" t="s">
        <v>125</v>
      </c>
      <c r="O1403">
        <v>0</v>
      </c>
      <c r="P1403" t="s">
        <v>477</v>
      </c>
      <c r="Q1403" t="s">
        <v>1193</v>
      </c>
      <c r="R1403" t="s">
        <v>155</v>
      </c>
      <c r="S1403" t="s">
        <v>144</v>
      </c>
      <c r="T1403" t="s">
        <v>202</v>
      </c>
      <c r="U1403" t="s">
        <v>28</v>
      </c>
      <c r="V1403" t="s">
        <v>145</v>
      </c>
      <c r="W1403" t="s">
        <v>146</v>
      </c>
      <c r="X1403" s="1">
        <v>37227</v>
      </c>
      <c r="Y1403" t="s">
        <v>145</v>
      </c>
      <c r="Z1403" t="s">
        <v>203</v>
      </c>
      <c r="AA1403" t="s">
        <v>490</v>
      </c>
      <c r="AB1403" t="s">
        <v>204</v>
      </c>
      <c r="AD1403" t="s">
        <v>59</v>
      </c>
      <c r="AE1403">
        <v>0</v>
      </c>
      <c r="AG1403" t="s">
        <v>146</v>
      </c>
      <c r="AH1403" t="s">
        <v>146</v>
      </c>
      <c r="AI1403" t="s">
        <v>146</v>
      </c>
      <c r="AJ1403" t="s">
        <v>146</v>
      </c>
      <c r="AK1403" t="s">
        <v>146</v>
      </c>
      <c r="AL1403" t="s">
        <v>709</v>
      </c>
      <c r="AO1403" t="s">
        <v>136</v>
      </c>
      <c r="AP1403">
        <v>6</v>
      </c>
      <c r="AQ1403" t="s">
        <v>164</v>
      </c>
      <c r="AR1403" t="s">
        <v>164</v>
      </c>
      <c r="AT1403">
        <v>9</v>
      </c>
      <c r="AU1403">
        <v>24</v>
      </c>
      <c r="AW1403" t="s">
        <v>137</v>
      </c>
      <c r="AX1403" t="s">
        <v>138</v>
      </c>
      <c r="AZ1403" t="s">
        <v>42</v>
      </c>
      <c r="BD1403" t="s">
        <v>173</v>
      </c>
      <c r="BF1403">
        <v>-117.19898783566001</v>
      </c>
      <c r="BG1403">
        <v>34.135901664099102</v>
      </c>
    </row>
    <row r="1404" spans="1:59" x14ac:dyDescent="0.3">
      <c r="A1404">
        <v>1811</v>
      </c>
      <c r="B1404">
        <v>6249</v>
      </c>
      <c r="C1404" t="s">
        <v>3782</v>
      </c>
      <c r="D1404" t="s">
        <v>3783</v>
      </c>
      <c r="E1404" t="s">
        <v>259</v>
      </c>
      <c r="F1404">
        <v>-117.64143199999999</v>
      </c>
      <c r="G1404">
        <v>34.074368</v>
      </c>
      <c r="H1404" t="s">
        <v>3738</v>
      </c>
      <c r="I1404">
        <v>3.2</v>
      </c>
      <c r="J1404">
        <v>3.6</v>
      </c>
      <c r="K1404">
        <v>6.8</v>
      </c>
      <c r="L1404" t="s">
        <v>53</v>
      </c>
      <c r="N1404" t="s">
        <v>125</v>
      </c>
      <c r="O1404">
        <v>0</v>
      </c>
      <c r="P1404" t="s">
        <v>253</v>
      </c>
      <c r="R1404" t="s">
        <v>66</v>
      </c>
      <c r="S1404" t="s">
        <v>127</v>
      </c>
      <c r="U1404" t="s">
        <v>42</v>
      </c>
      <c r="V1404" t="s">
        <v>157</v>
      </c>
      <c r="W1404" t="s">
        <v>146</v>
      </c>
      <c r="X1404" s="1">
        <v>37227</v>
      </c>
      <c r="Y1404" t="s">
        <v>130</v>
      </c>
      <c r="Z1404" t="s">
        <v>170</v>
      </c>
      <c r="AA1404" t="s">
        <v>1507</v>
      </c>
      <c r="AC1404" t="s">
        <v>183</v>
      </c>
      <c r="AD1404" t="s">
        <v>62</v>
      </c>
      <c r="AE1404">
        <v>0</v>
      </c>
      <c r="AF1404" t="s">
        <v>467</v>
      </c>
      <c r="AG1404" t="s">
        <v>129</v>
      </c>
      <c r="AH1404" t="s">
        <v>129</v>
      </c>
      <c r="AI1404" t="s">
        <v>129</v>
      </c>
      <c r="AJ1404" t="s">
        <v>129</v>
      </c>
      <c r="AK1404" t="s">
        <v>146</v>
      </c>
      <c r="AL1404" t="s">
        <v>187</v>
      </c>
      <c r="AO1404" t="s">
        <v>136</v>
      </c>
      <c r="AP1404">
        <v>5</v>
      </c>
      <c r="AW1404" t="s">
        <v>137</v>
      </c>
      <c r="AX1404" t="s">
        <v>138</v>
      </c>
      <c r="AZ1404" t="s">
        <v>42</v>
      </c>
      <c r="BF1404">
        <v>-117.64143199999999</v>
      </c>
      <c r="BG1404">
        <v>34.074368</v>
      </c>
    </row>
    <row r="1405" spans="1:59" x14ac:dyDescent="0.3">
      <c r="A1405">
        <v>1709</v>
      </c>
      <c r="B1405">
        <v>51</v>
      </c>
      <c r="C1405" t="s">
        <v>3784</v>
      </c>
      <c r="D1405" t="s">
        <v>3785</v>
      </c>
      <c r="E1405" t="s">
        <v>180</v>
      </c>
      <c r="F1405">
        <v>-117.322012</v>
      </c>
      <c r="G1405">
        <v>34.115881999999999</v>
      </c>
      <c r="H1405" t="s">
        <v>496</v>
      </c>
      <c r="I1405">
        <v>18.2</v>
      </c>
      <c r="J1405">
        <v>17.399999999999999</v>
      </c>
      <c r="K1405">
        <v>35.6</v>
      </c>
      <c r="L1405" t="s">
        <v>31</v>
      </c>
      <c r="M1405" t="s">
        <v>129</v>
      </c>
      <c r="N1405" t="s">
        <v>125</v>
      </c>
      <c r="O1405">
        <v>0</v>
      </c>
      <c r="P1405" t="s">
        <v>477</v>
      </c>
      <c r="R1405" t="s">
        <v>66</v>
      </c>
      <c r="S1405" t="s">
        <v>144</v>
      </c>
      <c r="U1405" t="s">
        <v>42</v>
      </c>
      <c r="V1405" t="s">
        <v>156</v>
      </c>
      <c r="W1405" t="s">
        <v>146</v>
      </c>
      <c r="X1405" s="1">
        <v>37227</v>
      </c>
      <c r="Y1405" t="s">
        <v>145</v>
      </c>
      <c r="Z1405" t="s">
        <v>66</v>
      </c>
      <c r="AA1405" t="s">
        <v>473</v>
      </c>
      <c r="AB1405" t="s">
        <v>148</v>
      </c>
      <c r="AD1405" t="s">
        <v>66</v>
      </c>
      <c r="AE1405">
        <v>0</v>
      </c>
      <c r="AF1405" t="s">
        <v>593</v>
      </c>
      <c r="AG1405" t="s">
        <v>146</v>
      </c>
      <c r="AH1405" t="s">
        <v>146</v>
      </c>
      <c r="AI1405" t="s">
        <v>146</v>
      </c>
      <c r="AJ1405" t="s">
        <v>146</v>
      </c>
      <c r="AK1405" t="s">
        <v>146</v>
      </c>
      <c r="AL1405" t="s">
        <v>187</v>
      </c>
      <c r="AN1405" t="s">
        <v>642</v>
      </c>
      <c r="AO1405" t="s">
        <v>136</v>
      </c>
      <c r="AP1405">
        <v>5</v>
      </c>
      <c r="AR1405" t="s">
        <v>164</v>
      </c>
      <c r="AT1405">
        <v>10</v>
      </c>
      <c r="AU1405">
        <v>25</v>
      </c>
      <c r="AW1405" t="s">
        <v>137</v>
      </c>
      <c r="AX1405" t="s">
        <v>138</v>
      </c>
      <c r="AZ1405" t="s">
        <v>42</v>
      </c>
      <c r="BD1405" t="s">
        <v>173</v>
      </c>
      <c r="BF1405">
        <v>-117.321962938921</v>
      </c>
      <c r="BG1405">
        <v>34.115885824601797</v>
      </c>
    </row>
    <row r="1406" spans="1:59" x14ac:dyDescent="0.3">
      <c r="A1406">
        <v>1674</v>
      </c>
      <c r="B1406">
        <v>5713</v>
      </c>
      <c r="C1406" t="s">
        <v>3786</v>
      </c>
      <c r="D1406" t="s">
        <v>3787</v>
      </c>
      <c r="E1406" t="s">
        <v>180</v>
      </c>
      <c r="F1406">
        <v>-117.20564899999999</v>
      </c>
      <c r="G1406">
        <v>34.135907000000003</v>
      </c>
      <c r="H1406" t="s">
        <v>471</v>
      </c>
      <c r="I1406">
        <v>3.4</v>
      </c>
      <c r="J1406">
        <v>8.9</v>
      </c>
      <c r="K1406">
        <v>12.3</v>
      </c>
      <c r="L1406" t="s">
        <v>31</v>
      </c>
      <c r="M1406" t="s">
        <v>129</v>
      </c>
      <c r="N1406" t="s">
        <v>125</v>
      </c>
      <c r="O1406">
        <v>0</v>
      </c>
      <c r="P1406" t="s">
        <v>477</v>
      </c>
      <c r="Q1406" t="s">
        <v>1193</v>
      </c>
      <c r="R1406" t="s">
        <v>66</v>
      </c>
      <c r="S1406" t="s">
        <v>144</v>
      </c>
      <c r="T1406" t="s">
        <v>202</v>
      </c>
      <c r="U1406" t="s">
        <v>21</v>
      </c>
      <c r="V1406" t="s">
        <v>156</v>
      </c>
      <c r="W1406" t="s">
        <v>146</v>
      </c>
      <c r="X1406" s="1">
        <v>37227</v>
      </c>
      <c r="Y1406" t="s">
        <v>145</v>
      </c>
      <c r="Z1406" t="s">
        <v>203</v>
      </c>
      <c r="AA1406" t="s">
        <v>490</v>
      </c>
      <c r="AB1406" t="s">
        <v>204</v>
      </c>
      <c r="AD1406" t="s">
        <v>59</v>
      </c>
      <c r="AE1406">
        <v>0</v>
      </c>
      <c r="AG1406" t="s">
        <v>146</v>
      </c>
      <c r="AH1406" t="s">
        <v>146</v>
      </c>
      <c r="AI1406" t="s">
        <v>146</v>
      </c>
      <c r="AJ1406" t="s">
        <v>146</v>
      </c>
      <c r="AK1406" t="s">
        <v>146</v>
      </c>
      <c r="AL1406" t="s">
        <v>271</v>
      </c>
      <c r="AO1406" t="s">
        <v>136</v>
      </c>
      <c r="AP1406">
        <v>6</v>
      </c>
      <c r="AQ1406" t="s">
        <v>164</v>
      </c>
      <c r="AR1406" t="s">
        <v>164</v>
      </c>
      <c r="AT1406">
        <v>9</v>
      </c>
      <c r="AU1406">
        <v>20</v>
      </c>
      <c r="AW1406" t="s">
        <v>137</v>
      </c>
      <c r="AX1406" t="s">
        <v>138</v>
      </c>
      <c r="AZ1406" t="s">
        <v>42</v>
      </c>
      <c r="BD1406" t="s">
        <v>173</v>
      </c>
      <c r="BF1406">
        <v>-117.205557440722</v>
      </c>
      <c r="BG1406">
        <v>34.135885401793303</v>
      </c>
    </row>
    <row r="1407" spans="1:59" x14ac:dyDescent="0.3">
      <c r="A1407">
        <v>1113</v>
      </c>
      <c r="B1407">
        <v>5775</v>
      </c>
      <c r="C1407" t="s">
        <v>3788</v>
      </c>
      <c r="D1407" t="s">
        <v>3789</v>
      </c>
      <c r="E1407" t="s">
        <v>123</v>
      </c>
      <c r="F1407">
        <v>-117.607332</v>
      </c>
      <c r="G1407">
        <v>34.132738000000003</v>
      </c>
      <c r="H1407" t="s">
        <v>3738</v>
      </c>
      <c r="I1407">
        <v>1</v>
      </c>
      <c r="J1407">
        <v>1.9</v>
      </c>
      <c r="K1407">
        <v>2.9</v>
      </c>
      <c r="L1407" t="s">
        <v>53</v>
      </c>
      <c r="N1407" t="s">
        <v>125</v>
      </c>
      <c r="O1407">
        <v>0</v>
      </c>
      <c r="P1407" t="s">
        <v>275</v>
      </c>
      <c r="R1407" t="s">
        <v>155</v>
      </c>
      <c r="S1407" t="s">
        <v>144</v>
      </c>
      <c r="U1407" t="s">
        <v>42</v>
      </c>
      <c r="V1407" t="s">
        <v>156</v>
      </c>
      <c r="W1407" t="s">
        <v>146</v>
      </c>
      <c r="X1407" s="1">
        <v>37227</v>
      </c>
      <c r="Y1407" t="s">
        <v>145</v>
      </c>
      <c r="Z1407" t="s">
        <v>170</v>
      </c>
      <c r="AA1407" t="s">
        <v>276</v>
      </c>
      <c r="AC1407" t="s">
        <v>133</v>
      </c>
      <c r="AD1407" t="s">
        <v>66</v>
      </c>
      <c r="AE1407">
        <v>0</v>
      </c>
      <c r="AG1407" t="s">
        <v>146</v>
      </c>
      <c r="AH1407" t="s">
        <v>146</v>
      </c>
      <c r="AI1407" t="s">
        <v>146</v>
      </c>
      <c r="AJ1407" t="s">
        <v>146</v>
      </c>
      <c r="AK1407" t="s">
        <v>146</v>
      </c>
      <c r="AL1407" t="s">
        <v>187</v>
      </c>
      <c r="AO1407" t="s">
        <v>136</v>
      </c>
      <c r="AP1407">
        <v>4</v>
      </c>
      <c r="AT1407">
        <v>10</v>
      </c>
      <c r="AU1407">
        <v>38</v>
      </c>
      <c r="AW1407" t="s">
        <v>137</v>
      </c>
      <c r="AX1407" t="s">
        <v>138</v>
      </c>
      <c r="AZ1407" t="s">
        <v>42</v>
      </c>
      <c r="BF1407">
        <v>-117.607332</v>
      </c>
      <c r="BG1407">
        <v>34.132738000000003</v>
      </c>
    </row>
    <row r="1408" spans="1:59" x14ac:dyDescent="0.3">
      <c r="A1408">
        <v>1812</v>
      </c>
      <c r="B1408">
        <v>6250</v>
      </c>
      <c r="C1408" t="s">
        <v>3790</v>
      </c>
      <c r="D1408" t="s">
        <v>3791</v>
      </c>
      <c r="E1408" t="s">
        <v>259</v>
      </c>
      <c r="F1408">
        <v>-117.641429</v>
      </c>
      <c r="G1408">
        <v>34.069437999999998</v>
      </c>
      <c r="H1408" t="s">
        <v>3738</v>
      </c>
      <c r="I1408">
        <v>2</v>
      </c>
      <c r="J1408">
        <v>4.2</v>
      </c>
      <c r="K1408">
        <v>6.2</v>
      </c>
      <c r="L1408" t="s">
        <v>53</v>
      </c>
      <c r="N1408" t="s">
        <v>125</v>
      </c>
      <c r="O1408">
        <v>0</v>
      </c>
      <c r="P1408" t="s">
        <v>253</v>
      </c>
      <c r="R1408" t="s">
        <v>66</v>
      </c>
      <c r="S1408" t="s">
        <v>465</v>
      </c>
      <c r="U1408" t="s">
        <v>42</v>
      </c>
      <c r="V1408" t="s">
        <v>157</v>
      </c>
      <c r="W1408" t="s">
        <v>146</v>
      </c>
      <c r="X1408" s="1">
        <v>37227</v>
      </c>
      <c r="Y1408" t="s">
        <v>130</v>
      </c>
      <c r="Z1408" t="s">
        <v>170</v>
      </c>
      <c r="AA1408" t="s">
        <v>1507</v>
      </c>
      <c r="AD1408" t="s">
        <v>66</v>
      </c>
      <c r="AE1408">
        <v>0</v>
      </c>
      <c r="AG1408" t="s">
        <v>129</v>
      </c>
      <c r="AH1408" t="s">
        <v>129</v>
      </c>
      <c r="AI1408" t="s">
        <v>129</v>
      </c>
      <c r="AJ1408" t="s">
        <v>129</v>
      </c>
      <c r="AK1408" t="s">
        <v>146</v>
      </c>
      <c r="AL1408" t="s">
        <v>187</v>
      </c>
      <c r="AO1408" t="s">
        <v>136</v>
      </c>
      <c r="AP1408">
        <v>5</v>
      </c>
      <c r="AW1408" t="s">
        <v>137</v>
      </c>
      <c r="AX1408" t="s">
        <v>138</v>
      </c>
      <c r="AZ1408" t="s">
        <v>42</v>
      </c>
      <c r="BF1408">
        <v>-117.641429</v>
      </c>
      <c r="BG1408">
        <v>34.069437999999998</v>
      </c>
    </row>
    <row r="1409" spans="1:59" x14ac:dyDescent="0.3">
      <c r="A1409">
        <v>1675</v>
      </c>
      <c r="B1409">
        <v>5714</v>
      </c>
      <c r="C1409" t="s">
        <v>3792</v>
      </c>
      <c r="D1409" t="s">
        <v>3793</v>
      </c>
      <c r="E1409" t="s">
        <v>180</v>
      </c>
      <c r="F1409">
        <v>-117.209598</v>
      </c>
      <c r="G1409">
        <v>34.135827999999997</v>
      </c>
      <c r="H1409" t="s">
        <v>471</v>
      </c>
      <c r="I1409">
        <v>23.1</v>
      </c>
      <c r="J1409">
        <v>15.6</v>
      </c>
      <c r="K1409">
        <v>38.700000000000003</v>
      </c>
      <c r="L1409" t="s">
        <v>31</v>
      </c>
      <c r="M1409" t="s">
        <v>129</v>
      </c>
      <c r="N1409" t="s">
        <v>125</v>
      </c>
      <c r="O1409">
        <v>0</v>
      </c>
      <c r="P1409" t="s">
        <v>477</v>
      </c>
      <c r="Q1409" t="s">
        <v>1193</v>
      </c>
      <c r="R1409" t="s">
        <v>66</v>
      </c>
      <c r="S1409" t="s">
        <v>144</v>
      </c>
      <c r="T1409" t="s">
        <v>202</v>
      </c>
      <c r="U1409" t="s">
        <v>21</v>
      </c>
      <c r="V1409" t="s">
        <v>156</v>
      </c>
      <c r="W1409" t="s">
        <v>146</v>
      </c>
      <c r="X1409" s="1">
        <v>37227</v>
      </c>
      <c r="Y1409" t="s">
        <v>156</v>
      </c>
      <c r="Z1409" t="s">
        <v>203</v>
      </c>
      <c r="AA1409" t="s">
        <v>490</v>
      </c>
      <c r="AB1409" t="s">
        <v>204</v>
      </c>
      <c r="AC1409" t="s">
        <v>133</v>
      </c>
      <c r="AD1409" t="s">
        <v>59</v>
      </c>
      <c r="AE1409">
        <v>0</v>
      </c>
      <c r="AG1409" t="s">
        <v>146</v>
      </c>
      <c r="AH1409" t="s">
        <v>146</v>
      </c>
      <c r="AI1409" t="s">
        <v>146</v>
      </c>
      <c r="AJ1409" t="s">
        <v>146</v>
      </c>
      <c r="AK1409" t="s">
        <v>146</v>
      </c>
      <c r="AL1409" t="s">
        <v>187</v>
      </c>
      <c r="AM1409" t="s">
        <v>3794</v>
      </c>
      <c r="AO1409" t="s">
        <v>136</v>
      </c>
      <c r="AP1409">
        <v>12</v>
      </c>
      <c r="AQ1409" t="s">
        <v>164</v>
      </c>
      <c r="AR1409" t="s">
        <v>164</v>
      </c>
      <c r="AT1409">
        <v>12</v>
      </c>
      <c r="AU1409">
        <v>30</v>
      </c>
      <c r="AW1409" t="s">
        <v>137</v>
      </c>
      <c r="AX1409" t="s">
        <v>138</v>
      </c>
      <c r="AZ1409" t="s">
        <v>42</v>
      </c>
      <c r="BD1409" t="s">
        <v>173</v>
      </c>
      <c r="BF1409">
        <v>-117.209206397484</v>
      </c>
      <c r="BG1409">
        <v>34.135911475259903</v>
      </c>
    </row>
    <row r="1410" spans="1:59" x14ac:dyDescent="0.3">
      <c r="A1410">
        <v>1114</v>
      </c>
      <c r="B1410">
        <v>5776</v>
      </c>
      <c r="C1410" t="s">
        <v>3795</v>
      </c>
      <c r="D1410" t="s">
        <v>3796</v>
      </c>
      <c r="E1410" t="s">
        <v>123</v>
      </c>
      <c r="F1410">
        <v>-117.616345</v>
      </c>
      <c r="G1410">
        <v>34.132235000000001</v>
      </c>
      <c r="H1410" t="s">
        <v>3738</v>
      </c>
      <c r="I1410">
        <v>4.0999999999999996</v>
      </c>
      <c r="J1410">
        <v>3.6</v>
      </c>
      <c r="K1410">
        <v>7.7</v>
      </c>
      <c r="L1410" t="s">
        <v>53</v>
      </c>
      <c r="N1410" t="s">
        <v>125</v>
      </c>
      <c r="O1410">
        <v>0</v>
      </c>
      <c r="P1410" t="s">
        <v>275</v>
      </c>
      <c r="R1410" t="s">
        <v>155</v>
      </c>
      <c r="S1410" t="s">
        <v>144</v>
      </c>
      <c r="U1410" t="s">
        <v>42</v>
      </c>
      <c r="V1410" t="s">
        <v>130</v>
      </c>
      <c r="W1410" t="s">
        <v>146</v>
      </c>
      <c r="X1410" s="1">
        <v>37227</v>
      </c>
      <c r="Y1410" t="s">
        <v>157</v>
      </c>
      <c r="Z1410" t="s">
        <v>170</v>
      </c>
      <c r="AA1410" t="s">
        <v>276</v>
      </c>
      <c r="AC1410" t="s">
        <v>133</v>
      </c>
      <c r="AD1410" t="s">
        <v>66</v>
      </c>
      <c r="AE1410">
        <v>0</v>
      </c>
      <c r="AG1410" t="s">
        <v>146</v>
      </c>
      <c r="AH1410" t="s">
        <v>146</v>
      </c>
      <c r="AI1410" t="s">
        <v>146</v>
      </c>
      <c r="AJ1410" t="s">
        <v>146</v>
      </c>
      <c r="AK1410" t="s">
        <v>146</v>
      </c>
      <c r="AL1410" t="s">
        <v>187</v>
      </c>
      <c r="AO1410" t="s">
        <v>136</v>
      </c>
      <c r="AP1410">
        <v>12</v>
      </c>
      <c r="AT1410">
        <v>12</v>
      </c>
      <c r="AU1410">
        <v>25</v>
      </c>
      <c r="AW1410" t="s">
        <v>137</v>
      </c>
      <c r="AX1410" t="s">
        <v>138</v>
      </c>
      <c r="AZ1410" t="s">
        <v>42</v>
      </c>
      <c r="BF1410">
        <v>-117.616345</v>
      </c>
      <c r="BG1410">
        <v>34.132235000000001</v>
      </c>
    </row>
    <row r="1411" spans="1:59" x14ac:dyDescent="0.3">
      <c r="A1411">
        <v>1813</v>
      </c>
      <c r="B1411">
        <v>7895</v>
      </c>
      <c r="C1411" t="s">
        <v>3797</v>
      </c>
      <c r="D1411" t="s">
        <v>3798</v>
      </c>
      <c r="E1411" t="s">
        <v>259</v>
      </c>
      <c r="F1411">
        <v>-117.6414</v>
      </c>
      <c r="G1411">
        <v>34.067148000000003</v>
      </c>
      <c r="H1411" t="s">
        <v>3738</v>
      </c>
      <c r="I1411">
        <v>2.6</v>
      </c>
      <c r="J1411">
        <v>4.5</v>
      </c>
      <c r="K1411">
        <v>7.1</v>
      </c>
      <c r="L1411" t="s">
        <v>53</v>
      </c>
      <c r="N1411" t="s">
        <v>125</v>
      </c>
      <c r="O1411">
        <v>0</v>
      </c>
      <c r="P1411" t="s">
        <v>253</v>
      </c>
      <c r="R1411" t="s">
        <v>66</v>
      </c>
      <c r="S1411" t="s">
        <v>465</v>
      </c>
      <c r="U1411" t="s">
        <v>42</v>
      </c>
      <c r="V1411" t="s">
        <v>145</v>
      </c>
      <c r="W1411" t="s">
        <v>146</v>
      </c>
      <c r="X1411" s="1">
        <v>37227</v>
      </c>
      <c r="Y1411" t="s">
        <v>130</v>
      </c>
      <c r="Z1411" t="s">
        <v>170</v>
      </c>
      <c r="AA1411" t="s">
        <v>1507</v>
      </c>
      <c r="AC1411" t="s">
        <v>183</v>
      </c>
      <c r="AD1411" t="s">
        <v>66</v>
      </c>
      <c r="AE1411">
        <v>0</v>
      </c>
      <c r="AF1411" t="s">
        <v>1162</v>
      </c>
      <c r="AG1411" t="s">
        <v>129</v>
      </c>
      <c r="AH1411" t="s">
        <v>129</v>
      </c>
      <c r="AI1411" t="s">
        <v>129</v>
      </c>
      <c r="AJ1411" t="s">
        <v>129</v>
      </c>
      <c r="AK1411" t="s">
        <v>146</v>
      </c>
      <c r="AL1411" t="s">
        <v>187</v>
      </c>
      <c r="AO1411" t="s">
        <v>136</v>
      </c>
      <c r="AP1411">
        <v>4</v>
      </c>
      <c r="AW1411" t="s">
        <v>137</v>
      </c>
      <c r="AX1411" t="s">
        <v>138</v>
      </c>
      <c r="AZ1411" t="s">
        <v>42</v>
      </c>
      <c r="BF1411">
        <v>-117.6414</v>
      </c>
      <c r="BG1411">
        <v>34.067148000000003</v>
      </c>
    </row>
    <row r="1412" spans="1:59" x14ac:dyDescent="0.3">
      <c r="A1412">
        <v>1676</v>
      </c>
      <c r="B1412">
        <v>5715</v>
      </c>
      <c r="C1412" t="s">
        <v>3799</v>
      </c>
      <c r="D1412" t="s">
        <v>3800</v>
      </c>
      <c r="E1412" t="s">
        <v>180</v>
      </c>
      <c r="F1412">
        <v>-117.213604</v>
      </c>
      <c r="G1412">
        <v>34.135916000000002</v>
      </c>
      <c r="H1412" t="s">
        <v>471</v>
      </c>
      <c r="I1412">
        <v>15.5</v>
      </c>
      <c r="J1412">
        <v>11.9</v>
      </c>
      <c r="K1412">
        <v>27.4</v>
      </c>
      <c r="L1412" t="s">
        <v>33</v>
      </c>
      <c r="M1412" t="s">
        <v>129</v>
      </c>
      <c r="N1412" t="s">
        <v>125</v>
      </c>
      <c r="O1412">
        <v>0</v>
      </c>
      <c r="P1412" t="s">
        <v>477</v>
      </c>
      <c r="Q1412" t="s">
        <v>1193</v>
      </c>
      <c r="R1412" t="s">
        <v>66</v>
      </c>
      <c r="S1412" t="s">
        <v>144</v>
      </c>
      <c r="T1412" t="s">
        <v>202</v>
      </c>
      <c r="U1412" t="s">
        <v>28</v>
      </c>
      <c r="V1412" t="s">
        <v>156</v>
      </c>
      <c r="W1412" t="s">
        <v>146</v>
      </c>
      <c r="X1412" s="1">
        <v>37227</v>
      </c>
      <c r="Y1412" t="s">
        <v>145</v>
      </c>
      <c r="Z1412" t="s">
        <v>203</v>
      </c>
      <c r="AA1412" t="s">
        <v>490</v>
      </c>
      <c r="AB1412" t="s">
        <v>204</v>
      </c>
      <c r="AD1412" t="s">
        <v>59</v>
      </c>
      <c r="AE1412">
        <v>0</v>
      </c>
      <c r="AG1412" t="s">
        <v>146</v>
      </c>
      <c r="AH1412" t="s">
        <v>146</v>
      </c>
      <c r="AI1412" t="s">
        <v>146</v>
      </c>
      <c r="AJ1412" t="s">
        <v>146</v>
      </c>
      <c r="AK1412" t="s">
        <v>146</v>
      </c>
      <c r="AL1412" t="s">
        <v>187</v>
      </c>
      <c r="AO1412" t="s">
        <v>136</v>
      </c>
      <c r="AP1412">
        <v>11</v>
      </c>
      <c r="AQ1412" t="s">
        <v>164</v>
      </c>
      <c r="AR1412" t="s">
        <v>164</v>
      </c>
      <c r="AT1412">
        <v>11</v>
      </c>
      <c r="AU1412">
        <v>50</v>
      </c>
      <c r="AW1412" t="s">
        <v>137</v>
      </c>
      <c r="AX1412" t="s">
        <v>138</v>
      </c>
      <c r="AZ1412" t="s">
        <v>42</v>
      </c>
      <c r="BD1412" t="s">
        <v>173</v>
      </c>
      <c r="BF1412">
        <v>-117.213574759957</v>
      </c>
      <c r="BG1412">
        <v>34.135931907857596</v>
      </c>
    </row>
    <row r="1413" spans="1:59" x14ac:dyDescent="0.3">
      <c r="A1413">
        <v>1710</v>
      </c>
      <c r="B1413">
        <v>7882</v>
      </c>
      <c r="C1413" t="s">
        <v>3801</v>
      </c>
      <c r="D1413" t="s">
        <v>3802</v>
      </c>
      <c r="E1413" t="s">
        <v>180</v>
      </c>
      <c r="F1413">
        <v>-117.32250000000001</v>
      </c>
      <c r="G1413">
        <v>34.119782000000001</v>
      </c>
      <c r="H1413" t="s">
        <v>496</v>
      </c>
      <c r="I1413">
        <v>9.3000000000000007</v>
      </c>
      <c r="J1413">
        <v>19.8</v>
      </c>
      <c r="K1413">
        <v>29.1</v>
      </c>
      <c r="L1413" t="s">
        <v>53</v>
      </c>
      <c r="M1413" t="s">
        <v>129</v>
      </c>
      <c r="N1413" t="s">
        <v>125</v>
      </c>
      <c r="O1413">
        <v>0</v>
      </c>
      <c r="P1413" t="s">
        <v>477</v>
      </c>
      <c r="Q1413" t="s">
        <v>432</v>
      </c>
      <c r="R1413" t="s">
        <v>196</v>
      </c>
      <c r="S1413" t="s">
        <v>465</v>
      </c>
      <c r="U1413" t="s">
        <v>42</v>
      </c>
      <c r="V1413" t="s">
        <v>157</v>
      </c>
      <c r="W1413" t="s">
        <v>146</v>
      </c>
      <c r="X1413" s="1">
        <v>37227</v>
      </c>
      <c r="Y1413" t="s">
        <v>130</v>
      </c>
      <c r="Z1413" t="s">
        <v>170</v>
      </c>
      <c r="AA1413" t="s">
        <v>473</v>
      </c>
      <c r="AB1413" t="s">
        <v>148</v>
      </c>
      <c r="AD1413" t="s">
        <v>66</v>
      </c>
      <c r="AE1413">
        <v>0</v>
      </c>
      <c r="AF1413" t="s">
        <v>1285</v>
      </c>
      <c r="AG1413" t="s">
        <v>129</v>
      </c>
      <c r="AH1413" t="s">
        <v>129</v>
      </c>
      <c r="AI1413" t="s">
        <v>129</v>
      </c>
      <c r="AJ1413" t="s">
        <v>146</v>
      </c>
      <c r="AK1413" t="s">
        <v>146</v>
      </c>
      <c r="AL1413" t="s">
        <v>187</v>
      </c>
      <c r="AM1413" t="s">
        <v>978</v>
      </c>
      <c r="AO1413" t="s">
        <v>136</v>
      </c>
      <c r="AP1413">
        <v>4</v>
      </c>
      <c r="AT1413">
        <v>0</v>
      </c>
      <c r="AU1413">
        <v>0</v>
      </c>
      <c r="AW1413" t="s">
        <v>137</v>
      </c>
      <c r="AX1413" t="s">
        <v>138</v>
      </c>
      <c r="AZ1413" t="s">
        <v>42</v>
      </c>
      <c r="BD1413" t="s">
        <v>173</v>
      </c>
      <c r="BF1413">
        <v>-117.32250000000001</v>
      </c>
      <c r="BG1413">
        <v>34.119782000000001</v>
      </c>
    </row>
    <row r="1414" spans="1:59" x14ac:dyDescent="0.3">
      <c r="A1414">
        <v>1115</v>
      </c>
      <c r="B1414">
        <v>5777</v>
      </c>
      <c r="C1414" t="s">
        <v>3803</v>
      </c>
      <c r="D1414" t="s">
        <v>3804</v>
      </c>
      <c r="E1414" t="s">
        <v>123</v>
      </c>
      <c r="F1414">
        <v>-117.61619399999999</v>
      </c>
      <c r="G1414">
        <v>34.127383999999999</v>
      </c>
      <c r="H1414" t="s">
        <v>3738</v>
      </c>
      <c r="I1414">
        <v>0.8</v>
      </c>
      <c r="J1414">
        <v>0.6</v>
      </c>
      <c r="K1414">
        <v>1.4</v>
      </c>
      <c r="L1414" t="s">
        <v>53</v>
      </c>
      <c r="N1414" t="s">
        <v>125</v>
      </c>
      <c r="O1414">
        <v>0</v>
      </c>
      <c r="P1414" t="s">
        <v>275</v>
      </c>
      <c r="R1414" t="s">
        <v>155</v>
      </c>
      <c r="S1414" t="s">
        <v>144</v>
      </c>
      <c r="U1414" t="s">
        <v>42</v>
      </c>
      <c r="V1414" t="s">
        <v>145</v>
      </c>
      <c r="W1414" t="s">
        <v>146</v>
      </c>
      <c r="X1414" s="1">
        <v>37227</v>
      </c>
      <c r="Y1414" t="s">
        <v>157</v>
      </c>
      <c r="Z1414" t="s">
        <v>170</v>
      </c>
      <c r="AA1414" t="s">
        <v>276</v>
      </c>
      <c r="AC1414" t="s">
        <v>133</v>
      </c>
      <c r="AD1414" t="s">
        <v>66</v>
      </c>
      <c r="AE1414">
        <v>0</v>
      </c>
      <c r="AG1414" t="s">
        <v>129</v>
      </c>
      <c r="AH1414" t="s">
        <v>129</v>
      </c>
      <c r="AI1414" t="s">
        <v>146</v>
      </c>
      <c r="AJ1414" t="s">
        <v>146</v>
      </c>
      <c r="AK1414" t="s">
        <v>146</v>
      </c>
      <c r="AL1414" t="s">
        <v>187</v>
      </c>
      <c r="AO1414" t="s">
        <v>136</v>
      </c>
      <c r="AP1414">
        <v>6</v>
      </c>
      <c r="AT1414">
        <v>6</v>
      </c>
      <c r="AU1414">
        <v>24</v>
      </c>
      <c r="AW1414" t="s">
        <v>137</v>
      </c>
      <c r="AX1414" t="s">
        <v>138</v>
      </c>
      <c r="AZ1414" t="s">
        <v>42</v>
      </c>
      <c r="BF1414">
        <v>-117.61619399999999</v>
      </c>
      <c r="BG1414">
        <v>34.127383999999999</v>
      </c>
    </row>
    <row r="1415" spans="1:59" x14ac:dyDescent="0.3">
      <c r="A1415">
        <v>1677</v>
      </c>
      <c r="B1415">
        <v>5716</v>
      </c>
      <c r="C1415" t="s">
        <v>3805</v>
      </c>
      <c r="D1415" t="s">
        <v>3806</v>
      </c>
      <c r="E1415" t="s">
        <v>180</v>
      </c>
      <c r="F1415">
        <v>-117.21994100000001</v>
      </c>
      <c r="G1415">
        <v>34.135938000000003</v>
      </c>
      <c r="H1415" t="s">
        <v>471</v>
      </c>
      <c r="I1415">
        <v>23.8</v>
      </c>
      <c r="J1415">
        <v>7.8</v>
      </c>
      <c r="K1415">
        <v>31.6</v>
      </c>
      <c r="L1415" t="s">
        <v>31</v>
      </c>
      <c r="M1415" t="s">
        <v>129</v>
      </c>
      <c r="O1415">
        <v>0</v>
      </c>
      <c r="P1415" t="s">
        <v>477</v>
      </c>
      <c r="Q1415" t="s">
        <v>1193</v>
      </c>
      <c r="S1415" t="s">
        <v>144</v>
      </c>
      <c r="T1415" t="s">
        <v>202</v>
      </c>
      <c r="U1415" t="s">
        <v>28</v>
      </c>
      <c r="V1415" t="s">
        <v>156</v>
      </c>
      <c r="W1415" t="s">
        <v>146</v>
      </c>
      <c r="X1415" s="1">
        <v>37227</v>
      </c>
      <c r="Y1415" t="s">
        <v>156</v>
      </c>
      <c r="Z1415" t="s">
        <v>203</v>
      </c>
      <c r="AA1415" t="s">
        <v>490</v>
      </c>
      <c r="AB1415" t="s">
        <v>204</v>
      </c>
      <c r="AC1415" t="s">
        <v>133</v>
      </c>
      <c r="AD1415" t="s">
        <v>59</v>
      </c>
      <c r="AE1415">
        <v>0</v>
      </c>
      <c r="AG1415" t="s">
        <v>146</v>
      </c>
      <c r="AH1415" t="s">
        <v>146</v>
      </c>
      <c r="AI1415" t="s">
        <v>146</v>
      </c>
      <c r="AJ1415" t="s">
        <v>146</v>
      </c>
      <c r="AK1415" t="s">
        <v>146</v>
      </c>
      <c r="AL1415" t="s">
        <v>187</v>
      </c>
      <c r="AM1415" t="s">
        <v>3807</v>
      </c>
      <c r="AO1415" t="s">
        <v>136</v>
      </c>
      <c r="AP1415">
        <v>9</v>
      </c>
      <c r="AQ1415" t="s">
        <v>164</v>
      </c>
      <c r="AR1415" t="s">
        <v>164</v>
      </c>
      <c r="AT1415">
        <v>14</v>
      </c>
      <c r="AU1415">
        <v>24</v>
      </c>
      <c r="AW1415" t="s">
        <v>137</v>
      </c>
      <c r="AX1415" t="s">
        <v>138</v>
      </c>
      <c r="AZ1415" t="s">
        <v>42</v>
      </c>
      <c r="BD1415" t="s">
        <v>173</v>
      </c>
      <c r="BF1415">
        <v>-117.219896332243</v>
      </c>
      <c r="BG1415">
        <v>34.1359526718052</v>
      </c>
    </row>
    <row r="1416" spans="1:59" x14ac:dyDescent="0.3">
      <c r="A1416">
        <v>1116</v>
      </c>
      <c r="B1416">
        <v>5778</v>
      </c>
      <c r="C1416" t="s">
        <v>3808</v>
      </c>
      <c r="D1416" t="s">
        <v>3809</v>
      </c>
      <c r="E1416" t="s">
        <v>123</v>
      </c>
      <c r="F1416">
        <v>-117.616219</v>
      </c>
      <c r="G1416">
        <v>34.121170999999997</v>
      </c>
      <c r="H1416" t="s">
        <v>3738</v>
      </c>
      <c r="I1416">
        <v>27.1</v>
      </c>
      <c r="J1416">
        <v>7.4</v>
      </c>
      <c r="K1416">
        <v>34.5</v>
      </c>
      <c r="L1416" t="s">
        <v>37</v>
      </c>
      <c r="N1416" t="s">
        <v>125</v>
      </c>
      <c r="O1416">
        <v>0</v>
      </c>
      <c r="P1416" t="s">
        <v>275</v>
      </c>
      <c r="Q1416" t="s">
        <v>432</v>
      </c>
      <c r="R1416" t="s">
        <v>196</v>
      </c>
      <c r="S1416" t="s">
        <v>144</v>
      </c>
      <c r="U1416" t="s">
        <v>42</v>
      </c>
      <c r="V1416" t="s">
        <v>145</v>
      </c>
      <c r="W1416" t="s">
        <v>146</v>
      </c>
      <c r="X1416" s="1">
        <v>37227</v>
      </c>
      <c r="Y1416" t="s">
        <v>145</v>
      </c>
      <c r="Z1416" t="s">
        <v>170</v>
      </c>
      <c r="AA1416" t="s">
        <v>276</v>
      </c>
      <c r="AC1416" t="s">
        <v>133</v>
      </c>
      <c r="AD1416" t="s">
        <v>62</v>
      </c>
      <c r="AE1416">
        <v>0</v>
      </c>
      <c r="AG1416" t="s">
        <v>146</v>
      </c>
      <c r="AH1416" t="s">
        <v>146</v>
      </c>
      <c r="AI1416" t="s">
        <v>146</v>
      </c>
      <c r="AJ1416" t="s">
        <v>146</v>
      </c>
      <c r="AK1416" t="s">
        <v>146</v>
      </c>
      <c r="AL1416" t="s">
        <v>159</v>
      </c>
      <c r="AO1416" t="s">
        <v>136</v>
      </c>
      <c r="AP1416">
        <v>12</v>
      </c>
      <c r="AR1416" t="s">
        <v>188</v>
      </c>
      <c r="AT1416">
        <v>12</v>
      </c>
      <c r="AU1416">
        <v>100</v>
      </c>
      <c r="AW1416" t="s">
        <v>137</v>
      </c>
      <c r="AX1416" t="s">
        <v>138</v>
      </c>
      <c r="AZ1416" t="s">
        <v>42</v>
      </c>
      <c r="BF1416">
        <v>-117.616219</v>
      </c>
      <c r="BG1416">
        <v>34.121170999999997</v>
      </c>
    </row>
    <row r="1417" spans="1:59" x14ac:dyDescent="0.3">
      <c r="A1417">
        <v>1678</v>
      </c>
      <c r="B1417">
        <v>5717</v>
      </c>
      <c r="C1417" t="s">
        <v>3810</v>
      </c>
      <c r="D1417" t="s">
        <v>3811</v>
      </c>
      <c r="E1417" t="s">
        <v>180</v>
      </c>
      <c r="F1417">
        <v>-117.224478</v>
      </c>
      <c r="G1417">
        <v>34.135894</v>
      </c>
      <c r="H1417" t="s">
        <v>471</v>
      </c>
      <c r="I1417">
        <v>69.7</v>
      </c>
      <c r="J1417">
        <v>43.9</v>
      </c>
      <c r="K1417">
        <v>113.6</v>
      </c>
      <c r="L1417" t="s">
        <v>37</v>
      </c>
      <c r="M1417" t="s">
        <v>129</v>
      </c>
      <c r="N1417" t="s">
        <v>125</v>
      </c>
      <c r="O1417">
        <v>0</v>
      </c>
      <c r="P1417" t="s">
        <v>502</v>
      </c>
      <c r="R1417" t="s">
        <v>155</v>
      </c>
      <c r="S1417" t="s">
        <v>144</v>
      </c>
      <c r="T1417" t="s">
        <v>42</v>
      </c>
      <c r="U1417" t="s">
        <v>42</v>
      </c>
      <c r="V1417" t="s">
        <v>145</v>
      </c>
      <c r="W1417" t="s">
        <v>146</v>
      </c>
      <c r="X1417" s="1">
        <v>37227</v>
      </c>
      <c r="Y1417" t="s">
        <v>156</v>
      </c>
      <c r="Z1417" t="s">
        <v>170</v>
      </c>
      <c r="AA1417" t="s">
        <v>490</v>
      </c>
      <c r="AB1417" t="s">
        <v>148</v>
      </c>
      <c r="AD1417" t="s">
        <v>61</v>
      </c>
      <c r="AE1417">
        <v>0</v>
      </c>
      <c r="AF1417" t="s">
        <v>514</v>
      </c>
      <c r="AG1417" t="s">
        <v>129</v>
      </c>
      <c r="AH1417" t="s">
        <v>129</v>
      </c>
      <c r="AI1417" t="s">
        <v>146</v>
      </c>
      <c r="AJ1417" t="s">
        <v>146</v>
      </c>
      <c r="AK1417" t="s">
        <v>146</v>
      </c>
      <c r="AL1417" t="s">
        <v>187</v>
      </c>
      <c r="AM1417" t="s">
        <v>3812</v>
      </c>
      <c r="AO1417" t="s">
        <v>136</v>
      </c>
      <c r="AP1417">
        <v>7</v>
      </c>
      <c r="AQ1417" t="s">
        <v>151</v>
      </c>
      <c r="AR1417" t="s">
        <v>152</v>
      </c>
      <c r="AT1417">
        <v>7</v>
      </c>
      <c r="AU1417">
        <v>50</v>
      </c>
      <c r="AW1417" t="s">
        <v>137</v>
      </c>
      <c r="AX1417" t="s">
        <v>138</v>
      </c>
      <c r="AZ1417" t="s">
        <v>42</v>
      </c>
      <c r="BB1417" t="s">
        <v>272</v>
      </c>
      <c r="BD1417" t="s">
        <v>173</v>
      </c>
      <c r="BF1417">
        <v>-117.22497860526499</v>
      </c>
      <c r="BG1417">
        <v>34.1359543555972</v>
      </c>
    </row>
    <row r="1418" spans="1:59" x14ac:dyDescent="0.3">
      <c r="A1418">
        <v>1711</v>
      </c>
      <c r="B1418">
        <v>5744</v>
      </c>
      <c r="C1418" t="s">
        <v>3813</v>
      </c>
      <c r="D1418" t="s">
        <v>3814</v>
      </c>
      <c r="E1418" t="s">
        <v>180</v>
      </c>
      <c r="F1418">
        <v>-117.322467</v>
      </c>
      <c r="G1418">
        <v>34.122297000000003</v>
      </c>
      <c r="H1418" t="s">
        <v>496</v>
      </c>
      <c r="I1418">
        <v>45.8</v>
      </c>
      <c r="J1418">
        <v>34.4</v>
      </c>
      <c r="K1418">
        <v>80.2</v>
      </c>
      <c r="L1418" t="s">
        <v>31</v>
      </c>
      <c r="M1418" t="s">
        <v>129</v>
      </c>
      <c r="N1418" t="s">
        <v>125</v>
      </c>
      <c r="O1418">
        <v>0</v>
      </c>
      <c r="P1418" t="s">
        <v>477</v>
      </c>
      <c r="R1418" t="s">
        <v>66</v>
      </c>
      <c r="S1418" t="s">
        <v>144</v>
      </c>
      <c r="U1418" t="s">
        <v>42</v>
      </c>
      <c r="V1418" t="s">
        <v>156</v>
      </c>
      <c r="W1418" t="s">
        <v>146</v>
      </c>
      <c r="X1418" s="1">
        <v>37227</v>
      </c>
      <c r="Y1418" t="s">
        <v>157</v>
      </c>
      <c r="Z1418" t="s">
        <v>170</v>
      </c>
      <c r="AA1418" t="s">
        <v>473</v>
      </c>
      <c r="AB1418" t="s">
        <v>148</v>
      </c>
      <c r="AD1418" t="s">
        <v>60</v>
      </c>
      <c r="AE1418">
        <v>0</v>
      </c>
      <c r="AF1418" t="s">
        <v>405</v>
      </c>
      <c r="AG1418" t="s">
        <v>129</v>
      </c>
      <c r="AH1418" t="s">
        <v>129</v>
      </c>
      <c r="AI1418" t="s">
        <v>146</v>
      </c>
      <c r="AJ1418" t="s">
        <v>146</v>
      </c>
      <c r="AK1418" t="s">
        <v>146</v>
      </c>
      <c r="AL1418" t="s">
        <v>187</v>
      </c>
      <c r="AM1418" t="s">
        <v>1236</v>
      </c>
      <c r="AO1418" t="s">
        <v>136</v>
      </c>
      <c r="AP1418">
        <v>6</v>
      </c>
      <c r="AR1418" t="s">
        <v>164</v>
      </c>
      <c r="AT1418">
        <v>6</v>
      </c>
      <c r="AU1418">
        <v>30</v>
      </c>
      <c r="AW1418" t="s">
        <v>137</v>
      </c>
      <c r="AX1418" t="s">
        <v>138</v>
      </c>
      <c r="AZ1418" t="s">
        <v>42</v>
      </c>
      <c r="BB1418" t="s">
        <v>272</v>
      </c>
      <c r="BD1418" t="s">
        <v>173</v>
      </c>
      <c r="BF1418">
        <v>-117.32243087817</v>
      </c>
      <c r="BG1418">
        <v>34.122088931089003</v>
      </c>
    </row>
    <row r="1419" spans="1:59" x14ac:dyDescent="0.3">
      <c r="A1419">
        <v>1712</v>
      </c>
      <c r="B1419">
        <v>5745</v>
      </c>
      <c r="C1419" t="s">
        <v>3815</v>
      </c>
      <c r="D1419" t="s">
        <v>3816</v>
      </c>
      <c r="E1419" t="s">
        <v>180</v>
      </c>
      <c r="F1419">
        <v>-117.322474</v>
      </c>
      <c r="G1419">
        <v>34.124957000000002</v>
      </c>
      <c r="H1419" t="s">
        <v>496</v>
      </c>
      <c r="I1419">
        <v>4.5999999999999996</v>
      </c>
      <c r="J1419">
        <v>5.8</v>
      </c>
      <c r="K1419">
        <v>10.4</v>
      </c>
      <c r="L1419" t="s">
        <v>53</v>
      </c>
      <c r="M1419" t="s">
        <v>129</v>
      </c>
      <c r="N1419" t="s">
        <v>125</v>
      </c>
      <c r="O1419">
        <v>0</v>
      </c>
      <c r="P1419" t="s">
        <v>477</v>
      </c>
      <c r="R1419" t="s">
        <v>66</v>
      </c>
      <c r="S1419" t="s">
        <v>144</v>
      </c>
      <c r="U1419" t="s">
        <v>42</v>
      </c>
      <c r="V1419" t="s">
        <v>156</v>
      </c>
      <c r="W1419" t="s">
        <v>146</v>
      </c>
      <c r="X1419" s="1">
        <v>37227</v>
      </c>
      <c r="Y1419" t="s">
        <v>130</v>
      </c>
      <c r="Z1419" t="s">
        <v>66</v>
      </c>
      <c r="AA1419" t="s">
        <v>473</v>
      </c>
      <c r="AB1419" t="s">
        <v>148</v>
      </c>
      <c r="AD1419" t="s">
        <v>66</v>
      </c>
      <c r="AE1419">
        <v>0</v>
      </c>
      <c r="AF1419" t="s">
        <v>241</v>
      </c>
      <c r="AG1419" t="s">
        <v>129</v>
      </c>
      <c r="AH1419" t="s">
        <v>129</v>
      </c>
      <c r="AI1419" t="s">
        <v>146</v>
      </c>
      <c r="AJ1419" t="s">
        <v>146</v>
      </c>
      <c r="AK1419" t="s">
        <v>146</v>
      </c>
      <c r="AL1419" t="s">
        <v>187</v>
      </c>
      <c r="AM1419" t="s">
        <v>2866</v>
      </c>
      <c r="AO1419" t="s">
        <v>136</v>
      </c>
      <c r="AP1419">
        <v>4</v>
      </c>
      <c r="AT1419">
        <v>4</v>
      </c>
      <c r="AU1419">
        <v>30</v>
      </c>
      <c r="AW1419" t="s">
        <v>137</v>
      </c>
      <c r="AX1419" t="s">
        <v>138</v>
      </c>
      <c r="AZ1419" t="s">
        <v>42</v>
      </c>
      <c r="BD1419" t="s">
        <v>173</v>
      </c>
      <c r="BF1419">
        <v>-117.322479</v>
      </c>
      <c r="BG1419">
        <v>34.125151000000002</v>
      </c>
    </row>
    <row r="1420" spans="1:59" x14ac:dyDescent="0.3">
      <c r="A1420">
        <v>1117</v>
      </c>
      <c r="B1420">
        <v>5779</v>
      </c>
      <c r="C1420" t="s">
        <v>3817</v>
      </c>
      <c r="D1420" t="s">
        <v>3818</v>
      </c>
      <c r="E1420" t="s">
        <v>123</v>
      </c>
      <c r="F1420">
        <v>-117.616117</v>
      </c>
      <c r="G1420">
        <v>34.118186000000001</v>
      </c>
      <c r="H1420" t="s">
        <v>3738</v>
      </c>
      <c r="I1420">
        <v>1.9</v>
      </c>
      <c r="J1420">
        <v>0.4</v>
      </c>
      <c r="K1420">
        <v>2.2999999999999998</v>
      </c>
      <c r="L1420" t="s">
        <v>37</v>
      </c>
      <c r="N1420" t="s">
        <v>125</v>
      </c>
      <c r="O1420">
        <v>0</v>
      </c>
      <c r="P1420" t="s">
        <v>275</v>
      </c>
      <c r="R1420" t="s">
        <v>155</v>
      </c>
      <c r="S1420" t="s">
        <v>144</v>
      </c>
      <c r="U1420" t="s">
        <v>42</v>
      </c>
      <c r="V1420" t="s">
        <v>156</v>
      </c>
      <c r="W1420" t="s">
        <v>146</v>
      </c>
      <c r="X1420" s="1">
        <v>37227</v>
      </c>
      <c r="Y1420" t="s">
        <v>145</v>
      </c>
      <c r="Z1420" t="s">
        <v>170</v>
      </c>
      <c r="AA1420" t="s">
        <v>276</v>
      </c>
      <c r="AC1420" t="s">
        <v>245</v>
      </c>
      <c r="AD1420" t="s">
        <v>66</v>
      </c>
      <c r="AE1420">
        <v>0</v>
      </c>
      <c r="AG1420" t="s">
        <v>146</v>
      </c>
      <c r="AH1420" t="s">
        <v>146</v>
      </c>
      <c r="AI1420" t="s">
        <v>146</v>
      </c>
      <c r="AJ1420" t="s">
        <v>146</v>
      </c>
      <c r="AK1420" t="s">
        <v>146</v>
      </c>
      <c r="AL1420" t="s">
        <v>187</v>
      </c>
      <c r="AO1420" t="s">
        <v>136</v>
      </c>
      <c r="AP1420">
        <v>4</v>
      </c>
      <c r="AR1420" t="s">
        <v>188</v>
      </c>
      <c r="AT1420">
        <v>9</v>
      </c>
      <c r="AU1420">
        <v>33</v>
      </c>
      <c r="AW1420" t="s">
        <v>137</v>
      </c>
      <c r="AX1420" t="s">
        <v>138</v>
      </c>
      <c r="AZ1420" t="s">
        <v>42</v>
      </c>
      <c r="BF1420">
        <v>-117.616117</v>
      </c>
      <c r="BG1420">
        <v>34.118186000000001</v>
      </c>
    </row>
    <row r="1421" spans="1:59" x14ac:dyDescent="0.3">
      <c r="A1421">
        <v>1679</v>
      </c>
      <c r="B1421">
        <v>5718</v>
      </c>
      <c r="C1421" t="s">
        <v>3819</v>
      </c>
      <c r="D1421" t="s">
        <v>3820</v>
      </c>
      <c r="E1421" t="s">
        <v>180</v>
      </c>
      <c r="F1421">
        <v>-117.229302</v>
      </c>
      <c r="G1421">
        <v>34.135944000000002</v>
      </c>
      <c r="H1421" t="s">
        <v>471</v>
      </c>
      <c r="I1421">
        <v>16.100000000000001</v>
      </c>
      <c r="J1421">
        <v>7.2</v>
      </c>
      <c r="K1421">
        <v>23.3</v>
      </c>
      <c r="L1421" t="s">
        <v>31</v>
      </c>
      <c r="M1421" t="s">
        <v>129</v>
      </c>
      <c r="N1421" t="s">
        <v>125</v>
      </c>
      <c r="O1421">
        <v>0</v>
      </c>
      <c r="P1421" t="s">
        <v>3331</v>
      </c>
      <c r="Q1421" t="s">
        <v>432</v>
      </c>
      <c r="R1421" t="s">
        <v>155</v>
      </c>
      <c r="S1421" t="s">
        <v>144</v>
      </c>
      <c r="T1421" t="s">
        <v>202</v>
      </c>
      <c r="U1421" t="s">
        <v>28</v>
      </c>
      <c r="V1421" t="s">
        <v>156</v>
      </c>
      <c r="W1421" t="s">
        <v>146</v>
      </c>
      <c r="X1421" s="1">
        <v>37227</v>
      </c>
      <c r="Y1421" t="s">
        <v>145</v>
      </c>
      <c r="Z1421" t="s">
        <v>203</v>
      </c>
      <c r="AA1421" t="s">
        <v>269</v>
      </c>
      <c r="AB1421" t="s">
        <v>204</v>
      </c>
      <c r="AC1421" t="s">
        <v>331</v>
      </c>
      <c r="AD1421" t="s">
        <v>59</v>
      </c>
      <c r="AE1421">
        <v>0</v>
      </c>
      <c r="AG1421" t="s">
        <v>146</v>
      </c>
      <c r="AH1421" t="s">
        <v>146</v>
      </c>
      <c r="AI1421" t="s">
        <v>146</v>
      </c>
      <c r="AJ1421" t="s">
        <v>146</v>
      </c>
      <c r="AK1421" t="s">
        <v>146</v>
      </c>
      <c r="AL1421" t="s">
        <v>187</v>
      </c>
      <c r="AO1421" t="s">
        <v>136</v>
      </c>
      <c r="AP1421">
        <v>6</v>
      </c>
      <c r="AQ1421" t="s">
        <v>164</v>
      </c>
      <c r="AR1421" t="s">
        <v>164</v>
      </c>
      <c r="AT1421">
        <v>10</v>
      </c>
      <c r="AU1421">
        <v>25</v>
      </c>
      <c r="AV1421" t="s">
        <v>223</v>
      </c>
      <c r="AW1421" t="s">
        <v>137</v>
      </c>
      <c r="AX1421" t="s">
        <v>138</v>
      </c>
      <c r="AZ1421" t="s">
        <v>42</v>
      </c>
      <c r="BD1421" t="s">
        <v>173</v>
      </c>
      <c r="BF1421">
        <v>-117.229504999573</v>
      </c>
      <c r="BG1421">
        <v>34.135947162420401</v>
      </c>
    </row>
    <row r="1422" spans="1:59" x14ac:dyDescent="0.3">
      <c r="A1422">
        <v>1713</v>
      </c>
      <c r="B1422">
        <v>86</v>
      </c>
      <c r="C1422" t="s">
        <v>3821</v>
      </c>
      <c r="D1422" t="s">
        <v>3822</v>
      </c>
      <c r="E1422" t="s">
        <v>180</v>
      </c>
      <c r="F1422">
        <v>-117.322681</v>
      </c>
      <c r="G1422">
        <v>34.130833000000003</v>
      </c>
      <c r="H1422" t="s">
        <v>3823</v>
      </c>
      <c r="I1422">
        <v>48.6</v>
      </c>
      <c r="J1422">
        <v>34.1</v>
      </c>
      <c r="K1422">
        <v>82.7</v>
      </c>
      <c r="L1422" t="s">
        <v>31</v>
      </c>
      <c r="M1422" t="s">
        <v>129</v>
      </c>
      <c r="N1422" t="s">
        <v>125</v>
      </c>
      <c r="O1422">
        <v>0</v>
      </c>
      <c r="P1422" t="s">
        <v>143</v>
      </c>
      <c r="Q1422" t="s">
        <v>432</v>
      </c>
      <c r="R1422" t="s">
        <v>66</v>
      </c>
      <c r="S1422" t="s">
        <v>144</v>
      </c>
      <c r="U1422" t="s">
        <v>42</v>
      </c>
      <c r="V1422" t="s">
        <v>145</v>
      </c>
      <c r="W1422" t="s">
        <v>146</v>
      </c>
      <c r="X1422" s="1">
        <v>37227</v>
      </c>
      <c r="Y1422" t="s">
        <v>156</v>
      </c>
      <c r="Z1422" t="s">
        <v>181</v>
      </c>
      <c r="AA1422" t="s">
        <v>182</v>
      </c>
      <c r="AB1422" t="s">
        <v>148</v>
      </c>
      <c r="AC1422" t="s">
        <v>133</v>
      </c>
      <c r="AD1422" t="s">
        <v>60</v>
      </c>
      <c r="AE1422">
        <v>0</v>
      </c>
      <c r="AF1422" t="s">
        <v>405</v>
      </c>
      <c r="AG1422" t="s">
        <v>129</v>
      </c>
      <c r="AH1422" t="s">
        <v>129</v>
      </c>
      <c r="AI1422" t="s">
        <v>146</v>
      </c>
      <c r="AJ1422" t="s">
        <v>146</v>
      </c>
      <c r="AK1422" t="s">
        <v>146</v>
      </c>
      <c r="AL1422" t="s">
        <v>187</v>
      </c>
      <c r="AM1422" t="s">
        <v>2827</v>
      </c>
      <c r="AO1422" t="s">
        <v>136</v>
      </c>
      <c r="AP1422">
        <v>7</v>
      </c>
      <c r="AR1422" t="s">
        <v>164</v>
      </c>
      <c r="AT1422">
        <v>7</v>
      </c>
      <c r="AU1422">
        <v>30</v>
      </c>
      <c r="AW1422" t="s">
        <v>137</v>
      </c>
      <c r="AX1422" t="s">
        <v>138</v>
      </c>
      <c r="AZ1422" t="s">
        <v>42</v>
      </c>
      <c r="BB1422" t="s">
        <v>272</v>
      </c>
      <c r="BD1422" t="s">
        <v>173</v>
      </c>
      <c r="BF1422">
        <v>-117.322599</v>
      </c>
      <c r="BG1422">
        <v>34.131126000000002</v>
      </c>
    </row>
    <row r="1423" spans="1:59" x14ac:dyDescent="0.3">
      <c r="A1423">
        <v>1814</v>
      </c>
      <c r="B1423">
        <v>6217</v>
      </c>
      <c r="C1423" t="s">
        <v>3824</v>
      </c>
      <c r="D1423" t="s">
        <v>3825</v>
      </c>
      <c r="E1423" t="s">
        <v>259</v>
      </c>
      <c r="F1423">
        <v>-117.65120400000001</v>
      </c>
      <c r="G1423">
        <v>34.063324999999999</v>
      </c>
      <c r="H1423" t="s">
        <v>3826</v>
      </c>
      <c r="I1423">
        <v>63.1</v>
      </c>
      <c r="J1423">
        <v>49.7</v>
      </c>
      <c r="K1423">
        <v>112.8</v>
      </c>
      <c r="L1423" t="s">
        <v>51</v>
      </c>
      <c r="N1423" t="s">
        <v>125</v>
      </c>
      <c r="O1423">
        <v>0</v>
      </c>
      <c r="P1423" t="s">
        <v>215</v>
      </c>
      <c r="R1423" t="s">
        <v>196</v>
      </c>
      <c r="S1423" t="s">
        <v>144</v>
      </c>
      <c r="T1423" t="s">
        <v>169</v>
      </c>
      <c r="U1423" t="s">
        <v>38</v>
      </c>
      <c r="V1423" t="s">
        <v>145</v>
      </c>
      <c r="W1423" t="s">
        <v>146</v>
      </c>
      <c r="X1423" s="1">
        <v>37227</v>
      </c>
      <c r="Y1423" t="s">
        <v>145</v>
      </c>
      <c r="Z1423" t="s">
        <v>203</v>
      </c>
      <c r="AA1423" t="s">
        <v>311</v>
      </c>
      <c r="AC1423" t="s">
        <v>133</v>
      </c>
      <c r="AD1423" t="s">
        <v>38</v>
      </c>
      <c r="AE1423">
        <v>0</v>
      </c>
      <c r="AG1423" t="s">
        <v>146</v>
      </c>
      <c r="AH1423" t="s">
        <v>146</v>
      </c>
      <c r="AI1423" t="s">
        <v>146</v>
      </c>
      <c r="AJ1423" t="s">
        <v>146</v>
      </c>
      <c r="AK1423" t="s">
        <v>146</v>
      </c>
      <c r="AL1423" t="s">
        <v>187</v>
      </c>
      <c r="AO1423" t="s">
        <v>136</v>
      </c>
      <c r="AP1423">
        <v>19</v>
      </c>
      <c r="AQ1423" t="s">
        <v>294</v>
      </c>
      <c r="AR1423" t="s">
        <v>294</v>
      </c>
      <c r="AT1423">
        <v>19</v>
      </c>
      <c r="AU1423">
        <v>42</v>
      </c>
      <c r="AW1423" t="s">
        <v>137</v>
      </c>
      <c r="AX1423" t="s">
        <v>138</v>
      </c>
      <c r="AZ1423" t="s">
        <v>42</v>
      </c>
      <c r="BB1423" t="s">
        <v>3827</v>
      </c>
      <c r="BC1423" t="s">
        <v>3828</v>
      </c>
      <c r="BF1423">
        <v>-117.651224116568</v>
      </c>
      <c r="BG1423">
        <v>34.063319445017299</v>
      </c>
    </row>
    <row r="1424" spans="1:59" x14ac:dyDescent="0.3">
      <c r="A1424">
        <v>1714</v>
      </c>
      <c r="B1424">
        <v>5747</v>
      </c>
      <c r="C1424" t="s">
        <v>3829</v>
      </c>
      <c r="D1424" t="s">
        <v>3830</v>
      </c>
      <c r="E1424" t="s">
        <v>180</v>
      </c>
      <c r="F1424">
        <v>-117.322523</v>
      </c>
      <c r="G1424">
        <v>34.134411</v>
      </c>
      <c r="H1424" t="s">
        <v>496</v>
      </c>
      <c r="I1424">
        <v>7.7</v>
      </c>
      <c r="J1424">
        <v>11.4</v>
      </c>
      <c r="K1424">
        <v>19.100000000000001</v>
      </c>
      <c r="L1424" t="s">
        <v>31</v>
      </c>
      <c r="M1424" t="s">
        <v>129</v>
      </c>
      <c r="N1424" t="s">
        <v>125</v>
      </c>
      <c r="O1424">
        <v>0</v>
      </c>
      <c r="P1424" t="s">
        <v>143</v>
      </c>
      <c r="Q1424" t="s">
        <v>432</v>
      </c>
      <c r="R1424" t="s">
        <v>66</v>
      </c>
      <c r="S1424" t="s">
        <v>144</v>
      </c>
      <c r="U1424" t="s">
        <v>42</v>
      </c>
      <c r="V1424" t="s">
        <v>156</v>
      </c>
      <c r="W1424" t="s">
        <v>146</v>
      </c>
      <c r="X1424" s="1">
        <v>37229</v>
      </c>
      <c r="Y1424" t="s">
        <v>157</v>
      </c>
      <c r="Z1424" t="s">
        <v>66</v>
      </c>
      <c r="AA1424" t="s">
        <v>503</v>
      </c>
      <c r="AB1424" t="s">
        <v>148</v>
      </c>
      <c r="AD1424" t="s">
        <v>60</v>
      </c>
      <c r="AE1424">
        <v>0</v>
      </c>
      <c r="AF1424" t="s">
        <v>241</v>
      </c>
      <c r="AG1424" t="s">
        <v>129</v>
      </c>
      <c r="AH1424" t="s">
        <v>129</v>
      </c>
      <c r="AI1424" t="s">
        <v>146</v>
      </c>
      <c r="AJ1424" t="s">
        <v>146</v>
      </c>
      <c r="AK1424" t="s">
        <v>146</v>
      </c>
      <c r="AL1424" t="s">
        <v>187</v>
      </c>
      <c r="AM1424" t="s">
        <v>1239</v>
      </c>
      <c r="AO1424" t="s">
        <v>136</v>
      </c>
      <c r="AP1424">
        <v>6</v>
      </c>
      <c r="AR1424" t="s">
        <v>164</v>
      </c>
      <c r="AT1424">
        <v>6</v>
      </c>
      <c r="AU1424">
        <v>30</v>
      </c>
      <c r="AW1424" t="s">
        <v>137</v>
      </c>
      <c r="AX1424" t="s">
        <v>138</v>
      </c>
      <c r="AZ1424" t="s">
        <v>42</v>
      </c>
      <c r="BD1424" t="s">
        <v>173</v>
      </c>
      <c r="BF1424">
        <v>-117.32249617791</v>
      </c>
      <c r="BG1424">
        <v>34.134422100636101</v>
      </c>
    </row>
    <row r="1425" spans="1:59" x14ac:dyDescent="0.3">
      <c r="A1425">
        <v>1815</v>
      </c>
      <c r="B1425">
        <v>8650</v>
      </c>
      <c r="C1425" t="s">
        <v>3831</v>
      </c>
      <c r="D1425" t="s">
        <v>3832</v>
      </c>
      <c r="E1425" t="s">
        <v>259</v>
      </c>
      <c r="F1425">
        <v>-117.650285</v>
      </c>
      <c r="G1425">
        <v>34.054783</v>
      </c>
      <c r="H1425" t="s">
        <v>3738</v>
      </c>
      <c r="I1425">
        <v>2.5</v>
      </c>
      <c r="J1425">
        <v>14.2</v>
      </c>
      <c r="K1425">
        <v>16.7</v>
      </c>
      <c r="L1425" t="s">
        <v>53</v>
      </c>
      <c r="O1425">
        <v>0</v>
      </c>
      <c r="P1425" t="s">
        <v>3833</v>
      </c>
      <c r="S1425" t="s">
        <v>127</v>
      </c>
      <c r="U1425" t="s">
        <v>42</v>
      </c>
      <c r="V1425" t="s">
        <v>128</v>
      </c>
      <c r="W1425" t="s">
        <v>129</v>
      </c>
      <c r="X1425" s="1">
        <v>25569</v>
      </c>
      <c r="Y1425" t="s">
        <v>130</v>
      </c>
      <c r="Z1425" t="s">
        <v>131</v>
      </c>
      <c r="AA1425" t="s">
        <v>3834</v>
      </c>
      <c r="AD1425" t="s">
        <v>66</v>
      </c>
      <c r="AE1425">
        <v>0</v>
      </c>
      <c r="AF1425" t="s">
        <v>3835</v>
      </c>
      <c r="AG1425" t="s">
        <v>129</v>
      </c>
      <c r="AH1425" t="s">
        <v>129</v>
      </c>
      <c r="AI1425" t="s">
        <v>129</v>
      </c>
      <c r="AJ1425" t="s">
        <v>129</v>
      </c>
      <c r="AK1425" t="s">
        <v>129</v>
      </c>
      <c r="AL1425" t="s">
        <v>159</v>
      </c>
      <c r="AO1425" t="s">
        <v>136</v>
      </c>
      <c r="AW1425" t="s">
        <v>137</v>
      </c>
      <c r="AX1425" t="s">
        <v>138</v>
      </c>
      <c r="AZ1425" t="s">
        <v>42</v>
      </c>
      <c r="BF1425">
        <v>-117.650285</v>
      </c>
      <c r="BG1425">
        <v>34.054783</v>
      </c>
    </row>
    <row r="1426" spans="1:59" x14ac:dyDescent="0.3">
      <c r="A1426">
        <v>1680</v>
      </c>
      <c r="B1426">
        <v>5719</v>
      </c>
      <c r="C1426" t="s">
        <v>3836</v>
      </c>
      <c r="D1426" t="s">
        <v>3837</v>
      </c>
      <c r="E1426" t="s">
        <v>180</v>
      </c>
      <c r="F1426">
        <v>-117.231919</v>
      </c>
      <c r="G1426">
        <v>34.135869</v>
      </c>
      <c r="H1426" t="s">
        <v>471</v>
      </c>
      <c r="I1426">
        <v>13.2</v>
      </c>
      <c r="J1426">
        <v>16.5</v>
      </c>
      <c r="K1426">
        <v>29.7</v>
      </c>
      <c r="L1426" t="s">
        <v>31</v>
      </c>
      <c r="M1426" t="s">
        <v>129</v>
      </c>
      <c r="N1426" t="s">
        <v>125</v>
      </c>
      <c r="O1426">
        <v>0</v>
      </c>
      <c r="P1426" t="s">
        <v>268</v>
      </c>
      <c r="R1426" t="s">
        <v>66</v>
      </c>
      <c r="S1426" t="s">
        <v>144</v>
      </c>
      <c r="T1426" t="s">
        <v>202</v>
      </c>
      <c r="U1426" t="s">
        <v>21</v>
      </c>
      <c r="V1426" t="s">
        <v>157</v>
      </c>
      <c r="W1426" t="s">
        <v>146</v>
      </c>
      <c r="X1426" s="1">
        <v>37227</v>
      </c>
      <c r="Y1426" t="s">
        <v>156</v>
      </c>
      <c r="Z1426" t="s">
        <v>203</v>
      </c>
      <c r="AA1426" t="s">
        <v>269</v>
      </c>
      <c r="AB1426" t="s">
        <v>204</v>
      </c>
      <c r="AD1426" t="s">
        <v>59</v>
      </c>
      <c r="AE1426">
        <v>0</v>
      </c>
      <c r="AG1426" t="s">
        <v>146</v>
      </c>
      <c r="AH1426" t="s">
        <v>146</v>
      </c>
      <c r="AI1426" t="s">
        <v>146</v>
      </c>
      <c r="AJ1426" t="s">
        <v>146</v>
      </c>
      <c r="AK1426" t="s">
        <v>146</v>
      </c>
      <c r="AL1426" t="s">
        <v>187</v>
      </c>
      <c r="AM1426" t="s">
        <v>3807</v>
      </c>
      <c r="AO1426" t="s">
        <v>136</v>
      </c>
      <c r="AP1426">
        <v>13</v>
      </c>
      <c r="AQ1426" t="s">
        <v>164</v>
      </c>
      <c r="AR1426" t="s">
        <v>164</v>
      </c>
      <c r="AT1426">
        <v>13</v>
      </c>
      <c r="AU1426">
        <v>30</v>
      </c>
      <c r="AV1426" t="s">
        <v>223</v>
      </c>
      <c r="AW1426" t="s">
        <v>137</v>
      </c>
      <c r="AX1426" t="s">
        <v>138</v>
      </c>
      <c r="AZ1426" t="s">
        <v>42</v>
      </c>
      <c r="BD1426" t="s">
        <v>173</v>
      </c>
      <c r="BF1426">
        <v>-117.231775233514</v>
      </c>
      <c r="BG1426">
        <v>34.135947146769198</v>
      </c>
    </row>
    <row r="1427" spans="1:59" x14ac:dyDescent="0.3">
      <c r="A1427">
        <v>1118</v>
      </c>
      <c r="B1427">
        <v>405</v>
      </c>
      <c r="C1427" t="s">
        <v>3838</v>
      </c>
      <c r="D1427" t="s">
        <v>3839</v>
      </c>
      <c r="E1427" t="s">
        <v>123</v>
      </c>
      <c r="F1427">
        <v>-117.611143</v>
      </c>
      <c r="G1427">
        <v>34.106189000000001</v>
      </c>
      <c r="H1427" t="s">
        <v>3738</v>
      </c>
      <c r="I1427">
        <v>30.9</v>
      </c>
      <c r="J1427">
        <v>30</v>
      </c>
      <c r="K1427">
        <v>60.9</v>
      </c>
      <c r="L1427" t="s">
        <v>46</v>
      </c>
      <c r="N1427" t="s">
        <v>293</v>
      </c>
      <c r="O1427">
        <v>0</v>
      </c>
      <c r="P1427" t="s">
        <v>275</v>
      </c>
      <c r="Q1427" t="s">
        <v>432</v>
      </c>
      <c r="R1427" t="s">
        <v>155</v>
      </c>
      <c r="S1427" t="s">
        <v>144</v>
      </c>
      <c r="T1427" t="s">
        <v>169</v>
      </c>
      <c r="U1427" t="s">
        <v>40</v>
      </c>
      <c r="V1427" t="s">
        <v>145</v>
      </c>
      <c r="W1427" t="s">
        <v>146</v>
      </c>
      <c r="X1427" s="1">
        <v>37227</v>
      </c>
      <c r="Y1427" t="s">
        <v>145</v>
      </c>
      <c r="Z1427" t="s">
        <v>203</v>
      </c>
      <c r="AA1427" t="s">
        <v>276</v>
      </c>
      <c r="AC1427" t="s">
        <v>133</v>
      </c>
      <c r="AD1427" t="s">
        <v>60</v>
      </c>
      <c r="AE1427">
        <v>0</v>
      </c>
      <c r="AG1427" t="s">
        <v>146</v>
      </c>
      <c r="AH1427" t="s">
        <v>146</v>
      </c>
      <c r="AI1427" t="s">
        <v>146</v>
      </c>
      <c r="AJ1427" t="s">
        <v>146</v>
      </c>
      <c r="AK1427" t="s">
        <v>146</v>
      </c>
      <c r="AL1427" t="s">
        <v>187</v>
      </c>
      <c r="AO1427" t="s">
        <v>136</v>
      </c>
      <c r="AP1427">
        <v>13</v>
      </c>
      <c r="AQ1427" t="s">
        <v>294</v>
      </c>
      <c r="AR1427" t="s">
        <v>604</v>
      </c>
      <c r="AT1427">
        <v>20</v>
      </c>
      <c r="AU1427">
        <v>11</v>
      </c>
      <c r="AW1427" t="s">
        <v>137</v>
      </c>
      <c r="AX1427" t="s">
        <v>138</v>
      </c>
      <c r="AZ1427" t="s">
        <v>42</v>
      </c>
      <c r="BF1427">
        <v>-117.611143</v>
      </c>
      <c r="BG1427">
        <v>34.106189000000001</v>
      </c>
    </row>
    <row r="1428" spans="1:59" x14ac:dyDescent="0.3">
      <c r="A1428">
        <v>1715</v>
      </c>
      <c r="B1428">
        <v>5980</v>
      </c>
      <c r="C1428" t="s">
        <v>3840</v>
      </c>
      <c r="D1428" t="s">
        <v>3841</v>
      </c>
      <c r="E1428" t="s">
        <v>180</v>
      </c>
      <c r="F1428">
        <v>-117.308223</v>
      </c>
      <c r="G1428">
        <v>34.135964999999999</v>
      </c>
      <c r="H1428" t="s">
        <v>496</v>
      </c>
      <c r="I1428">
        <v>35.1</v>
      </c>
      <c r="J1428">
        <v>30</v>
      </c>
      <c r="K1428">
        <v>65.099999999999994</v>
      </c>
      <c r="L1428" t="s">
        <v>31</v>
      </c>
      <c r="M1428" t="s">
        <v>129</v>
      </c>
      <c r="N1428" t="s">
        <v>125</v>
      </c>
      <c r="O1428">
        <v>0</v>
      </c>
      <c r="P1428" t="s">
        <v>477</v>
      </c>
      <c r="R1428" t="s">
        <v>66</v>
      </c>
      <c r="S1428" t="s">
        <v>144</v>
      </c>
      <c r="T1428" t="s">
        <v>202</v>
      </c>
      <c r="U1428" t="s">
        <v>21</v>
      </c>
      <c r="V1428" t="s">
        <v>156</v>
      </c>
      <c r="W1428" t="s">
        <v>146</v>
      </c>
      <c r="X1428" s="1">
        <v>37227</v>
      </c>
      <c r="Y1428" t="s">
        <v>145</v>
      </c>
      <c r="Z1428" t="s">
        <v>203</v>
      </c>
      <c r="AA1428" t="s">
        <v>503</v>
      </c>
      <c r="AB1428" t="s">
        <v>204</v>
      </c>
      <c r="AC1428" t="s">
        <v>133</v>
      </c>
      <c r="AD1428" t="s">
        <v>59</v>
      </c>
      <c r="AE1428">
        <v>0</v>
      </c>
      <c r="AG1428" t="s">
        <v>146</v>
      </c>
      <c r="AH1428" t="s">
        <v>146</v>
      </c>
      <c r="AI1428" t="s">
        <v>146</v>
      </c>
      <c r="AJ1428" t="s">
        <v>146</v>
      </c>
      <c r="AK1428" t="s">
        <v>146</v>
      </c>
      <c r="AL1428" t="s">
        <v>187</v>
      </c>
      <c r="AO1428" t="s">
        <v>136</v>
      </c>
      <c r="AP1428">
        <v>9</v>
      </c>
      <c r="AQ1428" t="s">
        <v>164</v>
      </c>
      <c r="AR1428" t="s">
        <v>164</v>
      </c>
      <c r="AT1428">
        <v>9</v>
      </c>
      <c r="AU1428">
        <v>30</v>
      </c>
      <c r="AW1428" t="s">
        <v>137</v>
      </c>
      <c r="AX1428" t="s">
        <v>138</v>
      </c>
      <c r="AZ1428" t="s">
        <v>42</v>
      </c>
      <c r="BB1428" t="s">
        <v>302</v>
      </c>
      <c r="BD1428" t="s">
        <v>173</v>
      </c>
      <c r="BF1428">
        <v>-117.30826296897899</v>
      </c>
      <c r="BG1428">
        <v>34.135955225825398</v>
      </c>
    </row>
    <row r="1429" spans="1:59" x14ac:dyDescent="0.3">
      <c r="A1429">
        <v>1681</v>
      </c>
      <c r="B1429">
        <v>5720</v>
      </c>
      <c r="C1429" t="s">
        <v>3842</v>
      </c>
      <c r="D1429" t="s">
        <v>3843</v>
      </c>
      <c r="E1429" t="s">
        <v>180</v>
      </c>
      <c r="F1429">
        <v>-117.241096</v>
      </c>
      <c r="G1429">
        <v>34.136003000000002</v>
      </c>
      <c r="H1429" t="s">
        <v>471</v>
      </c>
      <c r="I1429">
        <v>27.7</v>
      </c>
      <c r="J1429">
        <v>39.1</v>
      </c>
      <c r="K1429">
        <v>66.8</v>
      </c>
      <c r="L1429" t="s">
        <v>31</v>
      </c>
      <c r="M1429" t="s">
        <v>129</v>
      </c>
      <c r="N1429" t="s">
        <v>125</v>
      </c>
      <c r="O1429">
        <v>0</v>
      </c>
      <c r="P1429" t="s">
        <v>268</v>
      </c>
      <c r="Q1429" t="s">
        <v>1193</v>
      </c>
      <c r="R1429" t="s">
        <v>66</v>
      </c>
      <c r="S1429" t="s">
        <v>144</v>
      </c>
      <c r="U1429" t="s">
        <v>42</v>
      </c>
      <c r="V1429" t="s">
        <v>156</v>
      </c>
      <c r="W1429" t="s">
        <v>146</v>
      </c>
      <c r="X1429" s="1">
        <v>37227</v>
      </c>
      <c r="Y1429" t="s">
        <v>145</v>
      </c>
      <c r="Z1429" t="s">
        <v>170</v>
      </c>
      <c r="AA1429" t="s">
        <v>269</v>
      </c>
      <c r="AB1429" t="s">
        <v>148</v>
      </c>
      <c r="AD1429" t="s">
        <v>59</v>
      </c>
      <c r="AE1429">
        <v>0</v>
      </c>
      <c r="AG1429" t="s">
        <v>146</v>
      </c>
      <c r="AH1429" t="s">
        <v>146</v>
      </c>
      <c r="AI1429" t="s">
        <v>146</v>
      </c>
      <c r="AJ1429" t="s">
        <v>146</v>
      </c>
      <c r="AK1429" t="s">
        <v>146</v>
      </c>
      <c r="AL1429" t="s">
        <v>271</v>
      </c>
      <c r="AO1429" t="s">
        <v>136</v>
      </c>
      <c r="AP1429">
        <v>12</v>
      </c>
      <c r="AR1429" t="s">
        <v>164</v>
      </c>
      <c r="AT1429">
        <v>12</v>
      </c>
      <c r="AU1429">
        <v>50</v>
      </c>
      <c r="AV1429" t="s">
        <v>223</v>
      </c>
      <c r="AW1429" t="s">
        <v>137</v>
      </c>
      <c r="AX1429" t="s">
        <v>138</v>
      </c>
      <c r="AZ1429" t="s">
        <v>42</v>
      </c>
      <c r="BB1429" t="s">
        <v>302</v>
      </c>
      <c r="BD1429" t="s">
        <v>173</v>
      </c>
      <c r="BF1429">
        <v>-117.241095237867</v>
      </c>
      <c r="BG1429">
        <v>34.135908775617203</v>
      </c>
    </row>
    <row r="1430" spans="1:59" x14ac:dyDescent="0.3">
      <c r="A1430">
        <v>1682</v>
      </c>
      <c r="B1430">
        <v>5286</v>
      </c>
      <c r="C1430" t="s">
        <v>3844</v>
      </c>
      <c r="D1430" t="s">
        <v>3845</v>
      </c>
      <c r="E1430" t="s">
        <v>180</v>
      </c>
      <c r="F1430">
        <v>-117.248024</v>
      </c>
      <c r="G1430">
        <v>34.135925999999998</v>
      </c>
      <c r="H1430" t="s">
        <v>471</v>
      </c>
      <c r="I1430">
        <v>7.3</v>
      </c>
      <c r="J1430">
        <v>10.1</v>
      </c>
      <c r="K1430">
        <v>17.399999999999999</v>
      </c>
      <c r="L1430" t="s">
        <v>31</v>
      </c>
      <c r="M1430" t="s">
        <v>129</v>
      </c>
      <c r="N1430" t="s">
        <v>125</v>
      </c>
      <c r="O1430">
        <v>0</v>
      </c>
      <c r="P1430" t="s">
        <v>268</v>
      </c>
      <c r="R1430" t="s">
        <v>155</v>
      </c>
      <c r="S1430" t="s">
        <v>144</v>
      </c>
      <c r="T1430" t="s">
        <v>42</v>
      </c>
      <c r="U1430" t="s">
        <v>42</v>
      </c>
      <c r="V1430" t="s">
        <v>145</v>
      </c>
      <c r="W1430" t="s">
        <v>146</v>
      </c>
      <c r="X1430" s="1">
        <v>37227</v>
      </c>
      <c r="Y1430" t="s">
        <v>145</v>
      </c>
      <c r="Z1430" t="s">
        <v>170</v>
      </c>
      <c r="AA1430" t="s">
        <v>269</v>
      </c>
      <c r="AB1430" t="s">
        <v>148</v>
      </c>
      <c r="AD1430" t="s">
        <v>59</v>
      </c>
      <c r="AE1430">
        <v>0</v>
      </c>
      <c r="AG1430" t="s">
        <v>146</v>
      </c>
      <c r="AH1430" t="s">
        <v>146</v>
      </c>
      <c r="AI1430" t="s">
        <v>146</v>
      </c>
      <c r="AJ1430" t="s">
        <v>146</v>
      </c>
      <c r="AK1430" t="s">
        <v>146</v>
      </c>
      <c r="AL1430" t="s">
        <v>271</v>
      </c>
      <c r="AO1430" t="s">
        <v>136</v>
      </c>
      <c r="AP1430">
        <v>11</v>
      </c>
      <c r="AQ1430" t="s">
        <v>151</v>
      </c>
      <c r="AR1430" t="s">
        <v>164</v>
      </c>
      <c r="AT1430">
        <v>11</v>
      </c>
      <c r="AU1430">
        <v>50</v>
      </c>
      <c r="AV1430" t="s">
        <v>223</v>
      </c>
      <c r="AW1430" t="s">
        <v>137</v>
      </c>
      <c r="AX1430" t="s">
        <v>138</v>
      </c>
      <c r="AZ1430" t="s">
        <v>42</v>
      </c>
      <c r="BD1430" t="s">
        <v>173</v>
      </c>
      <c r="BF1430">
        <v>-117.24888230716699</v>
      </c>
      <c r="BG1430">
        <v>34.135923336162101</v>
      </c>
    </row>
    <row r="1431" spans="1:59" x14ac:dyDescent="0.3">
      <c r="A1431">
        <v>1119</v>
      </c>
      <c r="B1431">
        <v>5780</v>
      </c>
      <c r="C1431" t="s">
        <v>3846</v>
      </c>
      <c r="D1431" t="s">
        <v>3847</v>
      </c>
      <c r="E1431" t="s">
        <v>123</v>
      </c>
      <c r="F1431">
        <v>-117.611137</v>
      </c>
      <c r="G1431">
        <v>34.099310000000003</v>
      </c>
      <c r="H1431" t="s">
        <v>3738</v>
      </c>
      <c r="I1431">
        <v>9.1999999999999993</v>
      </c>
      <c r="J1431">
        <v>5.7</v>
      </c>
      <c r="K1431">
        <v>14.9</v>
      </c>
      <c r="L1431" t="s">
        <v>37</v>
      </c>
      <c r="N1431" t="s">
        <v>293</v>
      </c>
      <c r="O1431">
        <v>0</v>
      </c>
      <c r="P1431" t="s">
        <v>275</v>
      </c>
      <c r="R1431" t="s">
        <v>155</v>
      </c>
      <c r="S1431" t="s">
        <v>144</v>
      </c>
      <c r="U1431" t="s">
        <v>42</v>
      </c>
      <c r="V1431" t="s">
        <v>145</v>
      </c>
      <c r="W1431" t="s">
        <v>146</v>
      </c>
      <c r="X1431" s="1">
        <v>37227</v>
      </c>
      <c r="Y1431" t="s">
        <v>157</v>
      </c>
      <c r="Z1431" t="s">
        <v>170</v>
      </c>
      <c r="AA1431" t="s">
        <v>276</v>
      </c>
      <c r="AC1431" t="s">
        <v>133</v>
      </c>
      <c r="AD1431" t="s">
        <v>66</v>
      </c>
      <c r="AE1431">
        <v>0</v>
      </c>
      <c r="AF1431" t="s">
        <v>3848</v>
      </c>
      <c r="AG1431" t="s">
        <v>129</v>
      </c>
      <c r="AH1431" t="s">
        <v>129</v>
      </c>
      <c r="AI1431" t="s">
        <v>146</v>
      </c>
      <c r="AJ1431" t="s">
        <v>146</v>
      </c>
      <c r="AK1431" t="s">
        <v>146</v>
      </c>
      <c r="AL1431" t="s">
        <v>187</v>
      </c>
      <c r="AO1431" t="s">
        <v>136</v>
      </c>
      <c r="AP1431">
        <v>6</v>
      </c>
      <c r="AR1431" t="s">
        <v>188</v>
      </c>
      <c r="AT1431">
        <v>6</v>
      </c>
      <c r="AU1431">
        <v>45</v>
      </c>
      <c r="AW1431" t="s">
        <v>137</v>
      </c>
      <c r="AX1431" t="s">
        <v>138</v>
      </c>
      <c r="AZ1431" t="s">
        <v>42</v>
      </c>
      <c r="BF1431">
        <v>-117.611137</v>
      </c>
      <c r="BG1431">
        <v>34.099310000000003</v>
      </c>
    </row>
    <row r="1432" spans="1:59" x14ac:dyDescent="0.3">
      <c r="A1432">
        <v>1716</v>
      </c>
      <c r="B1432">
        <v>5981</v>
      </c>
      <c r="C1432" t="s">
        <v>3849</v>
      </c>
      <c r="D1432" t="s">
        <v>3850</v>
      </c>
      <c r="E1432" t="s">
        <v>180</v>
      </c>
      <c r="F1432">
        <v>-117.305029</v>
      </c>
      <c r="G1432">
        <v>34.135950000000001</v>
      </c>
      <c r="H1432" t="s">
        <v>496</v>
      </c>
      <c r="I1432">
        <v>12</v>
      </c>
      <c r="J1432">
        <v>9.1</v>
      </c>
      <c r="K1432">
        <v>21.1</v>
      </c>
      <c r="L1432" t="s">
        <v>49</v>
      </c>
      <c r="M1432" t="s">
        <v>129</v>
      </c>
      <c r="N1432" t="s">
        <v>125</v>
      </c>
      <c r="O1432">
        <v>0</v>
      </c>
      <c r="P1432" t="s">
        <v>477</v>
      </c>
      <c r="R1432" t="s">
        <v>155</v>
      </c>
      <c r="S1432" t="s">
        <v>144</v>
      </c>
      <c r="T1432" t="s">
        <v>66</v>
      </c>
      <c r="U1432" t="s">
        <v>42</v>
      </c>
      <c r="V1432" t="s">
        <v>156</v>
      </c>
      <c r="W1432" t="s">
        <v>146</v>
      </c>
      <c r="X1432" s="1">
        <v>37227</v>
      </c>
      <c r="Y1432" t="s">
        <v>145</v>
      </c>
      <c r="Z1432" t="s">
        <v>170</v>
      </c>
      <c r="AA1432" t="s">
        <v>503</v>
      </c>
      <c r="AB1432" t="s">
        <v>148</v>
      </c>
      <c r="AC1432" t="s">
        <v>133</v>
      </c>
      <c r="AD1432" t="s">
        <v>66</v>
      </c>
      <c r="AE1432">
        <v>0</v>
      </c>
      <c r="AG1432" t="s">
        <v>146</v>
      </c>
      <c r="AH1432" t="s">
        <v>146</v>
      </c>
      <c r="AI1432" t="s">
        <v>146</v>
      </c>
      <c r="AJ1432" t="s">
        <v>146</v>
      </c>
      <c r="AK1432" t="s">
        <v>146</v>
      </c>
      <c r="AL1432" t="s">
        <v>187</v>
      </c>
      <c r="AO1432" t="s">
        <v>136</v>
      </c>
      <c r="AP1432">
        <v>10</v>
      </c>
      <c r="AQ1432" t="s">
        <v>151</v>
      </c>
      <c r="AR1432" t="s">
        <v>836</v>
      </c>
      <c r="AT1432">
        <v>10</v>
      </c>
      <c r="AU1432">
        <v>40</v>
      </c>
      <c r="AW1432" t="s">
        <v>137</v>
      </c>
      <c r="AX1432" t="s">
        <v>138</v>
      </c>
      <c r="AZ1432" t="s">
        <v>42</v>
      </c>
      <c r="BD1432" t="s">
        <v>173</v>
      </c>
      <c r="BF1432">
        <v>-117.305084338623</v>
      </c>
      <c r="BG1432">
        <v>34.135943417092598</v>
      </c>
    </row>
    <row r="1433" spans="1:59" x14ac:dyDescent="0.3">
      <c r="A1433">
        <v>1816</v>
      </c>
      <c r="B1433">
        <v>8651</v>
      </c>
      <c r="C1433" t="s">
        <v>3851</v>
      </c>
      <c r="D1433" t="s">
        <v>3852</v>
      </c>
      <c r="E1433" t="s">
        <v>259</v>
      </c>
      <c r="F1433">
        <v>-117.646373</v>
      </c>
      <c r="G1433">
        <v>34.054779000000003</v>
      </c>
      <c r="H1433" t="s">
        <v>3738</v>
      </c>
      <c r="I1433">
        <v>2.1</v>
      </c>
      <c r="J1433">
        <v>4.5999999999999996</v>
      </c>
      <c r="K1433">
        <v>6.7</v>
      </c>
      <c r="L1433" t="s">
        <v>53</v>
      </c>
      <c r="O1433">
        <v>0</v>
      </c>
      <c r="P1433" t="s">
        <v>3833</v>
      </c>
      <c r="S1433" t="s">
        <v>127</v>
      </c>
      <c r="U1433" t="s">
        <v>42</v>
      </c>
      <c r="V1433" t="s">
        <v>128</v>
      </c>
      <c r="W1433" t="s">
        <v>129</v>
      </c>
      <c r="X1433" s="1">
        <v>25569</v>
      </c>
      <c r="Y1433" t="s">
        <v>130</v>
      </c>
      <c r="Z1433" t="s">
        <v>66</v>
      </c>
      <c r="AA1433" t="s">
        <v>3834</v>
      </c>
      <c r="AD1433" t="s">
        <v>66</v>
      </c>
      <c r="AE1433">
        <v>0</v>
      </c>
      <c r="AF1433" t="s">
        <v>3835</v>
      </c>
      <c r="AG1433" t="s">
        <v>129</v>
      </c>
      <c r="AH1433" t="s">
        <v>129</v>
      </c>
      <c r="AI1433" t="s">
        <v>129</v>
      </c>
      <c r="AJ1433" t="s">
        <v>129</v>
      </c>
      <c r="AK1433" t="s">
        <v>129</v>
      </c>
      <c r="AL1433" t="s">
        <v>187</v>
      </c>
      <c r="AO1433" t="s">
        <v>136</v>
      </c>
      <c r="AW1433" t="s">
        <v>137</v>
      </c>
      <c r="AX1433" t="s">
        <v>138</v>
      </c>
      <c r="AZ1433" t="s">
        <v>42</v>
      </c>
      <c r="BF1433">
        <v>-117.646373</v>
      </c>
      <c r="BG1433">
        <v>34.054779000000003</v>
      </c>
    </row>
    <row r="1434" spans="1:59" x14ac:dyDescent="0.3">
      <c r="A1434">
        <v>1717</v>
      </c>
      <c r="B1434">
        <v>5982</v>
      </c>
      <c r="C1434" t="s">
        <v>3853</v>
      </c>
      <c r="D1434" t="s">
        <v>3854</v>
      </c>
      <c r="E1434" t="s">
        <v>180</v>
      </c>
      <c r="F1434">
        <v>-117.300642</v>
      </c>
      <c r="G1434">
        <v>34.135939</v>
      </c>
      <c r="H1434" t="s">
        <v>496</v>
      </c>
      <c r="I1434">
        <v>10.3</v>
      </c>
      <c r="J1434">
        <v>9.6999999999999993</v>
      </c>
      <c r="K1434">
        <v>20</v>
      </c>
      <c r="L1434" t="s">
        <v>31</v>
      </c>
      <c r="M1434" t="s">
        <v>129</v>
      </c>
      <c r="N1434" t="s">
        <v>125</v>
      </c>
      <c r="O1434">
        <v>0</v>
      </c>
      <c r="P1434" t="s">
        <v>477</v>
      </c>
      <c r="Q1434" t="s">
        <v>432</v>
      </c>
      <c r="R1434" t="s">
        <v>66</v>
      </c>
      <c r="S1434" t="s">
        <v>144</v>
      </c>
      <c r="T1434" t="s">
        <v>202</v>
      </c>
      <c r="U1434" t="s">
        <v>21</v>
      </c>
      <c r="V1434" t="s">
        <v>156</v>
      </c>
      <c r="W1434" t="s">
        <v>146</v>
      </c>
      <c r="X1434" s="1">
        <v>37227</v>
      </c>
      <c r="Y1434" t="s">
        <v>145</v>
      </c>
      <c r="Z1434" t="s">
        <v>203</v>
      </c>
      <c r="AA1434" t="s">
        <v>503</v>
      </c>
      <c r="AB1434" t="s">
        <v>204</v>
      </c>
      <c r="AC1434" t="s">
        <v>133</v>
      </c>
      <c r="AD1434" t="s">
        <v>59</v>
      </c>
      <c r="AE1434">
        <v>0</v>
      </c>
      <c r="AG1434" t="s">
        <v>146</v>
      </c>
      <c r="AH1434" t="s">
        <v>146</v>
      </c>
      <c r="AI1434" t="s">
        <v>146</v>
      </c>
      <c r="AJ1434" t="s">
        <v>146</v>
      </c>
      <c r="AK1434" t="s">
        <v>146</v>
      </c>
      <c r="AL1434" t="s">
        <v>187</v>
      </c>
      <c r="AO1434" t="s">
        <v>136</v>
      </c>
      <c r="AP1434">
        <v>6</v>
      </c>
      <c r="AQ1434" t="s">
        <v>164</v>
      </c>
      <c r="AR1434" t="s">
        <v>164</v>
      </c>
      <c r="AT1434">
        <v>8</v>
      </c>
      <c r="AU1434">
        <v>20</v>
      </c>
      <c r="AV1434" t="s">
        <v>223</v>
      </c>
      <c r="AW1434" t="s">
        <v>137</v>
      </c>
      <c r="AX1434" t="s">
        <v>138</v>
      </c>
      <c r="AZ1434" t="s">
        <v>42</v>
      </c>
      <c r="BD1434" t="s">
        <v>173</v>
      </c>
      <c r="BF1434">
        <v>-117.30055295071</v>
      </c>
      <c r="BG1434">
        <v>34.135923903364898</v>
      </c>
    </row>
    <row r="1435" spans="1:59" x14ac:dyDescent="0.3">
      <c r="A1435">
        <v>1683</v>
      </c>
      <c r="B1435">
        <v>5288</v>
      </c>
      <c r="C1435" t="s">
        <v>3855</v>
      </c>
      <c r="D1435" t="s">
        <v>3856</v>
      </c>
      <c r="E1435" t="s">
        <v>180</v>
      </c>
      <c r="F1435">
        <v>-117.253434</v>
      </c>
      <c r="G1435">
        <v>34.135984999999998</v>
      </c>
      <c r="H1435" t="s">
        <v>471</v>
      </c>
      <c r="I1435">
        <v>92.1</v>
      </c>
      <c r="J1435">
        <v>69.8</v>
      </c>
      <c r="K1435">
        <v>161.9</v>
      </c>
      <c r="L1435" t="s">
        <v>37</v>
      </c>
      <c r="M1435" t="s">
        <v>129</v>
      </c>
      <c r="N1435" t="s">
        <v>125</v>
      </c>
      <c r="O1435">
        <v>0</v>
      </c>
      <c r="P1435" t="s">
        <v>268</v>
      </c>
      <c r="R1435" t="s">
        <v>155</v>
      </c>
      <c r="S1435" t="s">
        <v>144</v>
      </c>
      <c r="T1435" t="s">
        <v>202</v>
      </c>
      <c r="U1435" t="s">
        <v>21</v>
      </c>
      <c r="V1435" t="s">
        <v>156</v>
      </c>
      <c r="W1435" t="s">
        <v>146</v>
      </c>
      <c r="X1435" s="1">
        <v>37227</v>
      </c>
      <c r="Y1435" t="s">
        <v>145</v>
      </c>
      <c r="Z1435" t="s">
        <v>203</v>
      </c>
      <c r="AA1435" t="s">
        <v>269</v>
      </c>
      <c r="AB1435" t="s">
        <v>204</v>
      </c>
      <c r="AC1435" t="s">
        <v>133</v>
      </c>
      <c r="AD1435" t="s">
        <v>59</v>
      </c>
      <c r="AE1435">
        <v>0</v>
      </c>
      <c r="AG1435" t="s">
        <v>146</v>
      </c>
      <c r="AH1435" t="s">
        <v>146</v>
      </c>
      <c r="AI1435" t="s">
        <v>146</v>
      </c>
      <c r="AJ1435" t="s">
        <v>146</v>
      </c>
      <c r="AK1435" t="s">
        <v>146</v>
      </c>
      <c r="AL1435" t="s">
        <v>187</v>
      </c>
      <c r="AO1435" t="s">
        <v>136</v>
      </c>
      <c r="AP1435">
        <v>6</v>
      </c>
      <c r="AQ1435" t="s">
        <v>164</v>
      </c>
      <c r="AR1435" t="s">
        <v>164</v>
      </c>
      <c r="AS1435" t="s">
        <v>950</v>
      </c>
      <c r="AT1435">
        <v>10</v>
      </c>
      <c r="AU1435">
        <v>50</v>
      </c>
      <c r="AV1435" t="s">
        <v>223</v>
      </c>
      <c r="AW1435" t="s">
        <v>37</v>
      </c>
      <c r="AX1435" t="s">
        <v>138</v>
      </c>
      <c r="AZ1435" t="s">
        <v>42</v>
      </c>
      <c r="BB1435" t="s">
        <v>272</v>
      </c>
      <c r="BD1435" t="s">
        <v>173</v>
      </c>
      <c r="BF1435">
        <v>-117.253353455577</v>
      </c>
      <c r="BG1435">
        <v>34.135923579459799</v>
      </c>
    </row>
    <row r="1436" spans="1:59" x14ac:dyDescent="0.3">
      <c r="A1436">
        <v>1817</v>
      </c>
      <c r="B1436">
        <v>8652</v>
      </c>
      <c r="C1436" t="s">
        <v>3857</v>
      </c>
      <c r="D1436" t="s">
        <v>3858</v>
      </c>
      <c r="E1436" t="s">
        <v>259</v>
      </c>
      <c r="F1436">
        <v>-117.64276599999999</v>
      </c>
      <c r="G1436">
        <v>34.054785000000003</v>
      </c>
      <c r="H1436" t="s">
        <v>3738</v>
      </c>
      <c r="I1436">
        <v>0.4</v>
      </c>
      <c r="J1436">
        <v>1.1000000000000001</v>
      </c>
      <c r="K1436">
        <v>1.5</v>
      </c>
      <c r="L1436" t="s">
        <v>53</v>
      </c>
      <c r="O1436">
        <v>0</v>
      </c>
      <c r="P1436" t="s">
        <v>3833</v>
      </c>
      <c r="S1436" t="s">
        <v>144</v>
      </c>
      <c r="U1436" t="s">
        <v>42</v>
      </c>
      <c r="V1436" t="s">
        <v>145</v>
      </c>
      <c r="W1436" t="s">
        <v>146</v>
      </c>
      <c r="X1436" s="1">
        <v>25569</v>
      </c>
      <c r="Y1436" t="s">
        <v>157</v>
      </c>
      <c r="Z1436" t="s">
        <v>66</v>
      </c>
      <c r="AA1436" t="s">
        <v>3834</v>
      </c>
      <c r="AD1436" t="s">
        <v>66</v>
      </c>
      <c r="AE1436">
        <v>0</v>
      </c>
      <c r="AF1436" t="s">
        <v>3835</v>
      </c>
      <c r="AG1436" t="s">
        <v>129</v>
      </c>
      <c r="AH1436" t="s">
        <v>129</v>
      </c>
      <c r="AI1436" t="s">
        <v>146</v>
      </c>
      <c r="AJ1436" t="s">
        <v>146</v>
      </c>
      <c r="AK1436" t="s">
        <v>146</v>
      </c>
      <c r="AL1436" t="s">
        <v>187</v>
      </c>
      <c r="AO1436" t="s">
        <v>136</v>
      </c>
      <c r="AP1436">
        <v>5</v>
      </c>
      <c r="AT1436">
        <v>5</v>
      </c>
      <c r="AU1436">
        <v>25</v>
      </c>
      <c r="AW1436" t="s">
        <v>137</v>
      </c>
      <c r="AX1436" t="s">
        <v>138</v>
      </c>
      <c r="AZ1436" t="s">
        <v>42</v>
      </c>
      <c r="BF1436">
        <v>-117.64276599999999</v>
      </c>
      <c r="BG1436">
        <v>34.054785000000003</v>
      </c>
    </row>
    <row r="1437" spans="1:59" x14ac:dyDescent="0.3">
      <c r="A1437">
        <v>1718</v>
      </c>
      <c r="B1437">
        <v>5983</v>
      </c>
      <c r="C1437" t="s">
        <v>3859</v>
      </c>
      <c r="D1437" t="s">
        <v>3860</v>
      </c>
      <c r="E1437" t="s">
        <v>180</v>
      </c>
      <c r="F1437">
        <v>-117.298115</v>
      </c>
      <c r="G1437">
        <v>34.135917999999997</v>
      </c>
      <c r="H1437" t="s">
        <v>496</v>
      </c>
      <c r="I1437">
        <v>14.1</v>
      </c>
      <c r="J1437">
        <v>9</v>
      </c>
      <c r="K1437">
        <v>23.1</v>
      </c>
      <c r="L1437" t="s">
        <v>31</v>
      </c>
      <c r="M1437" t="s">
        <v>129</v>
      </c>
      <c r="N1437" t="s">
        <v>125</v>
      </c>
      <c r="O1437">
        <v>0</v>
      </c>
      <c r="P1437" t="s">
        <v>477</v>
      </c>
      <c r="R1437" t="s">
        <v>66</v>
      </c>
      <c r="S1437" t="s">
        <v>144</v>
      </c>
      <c r="T1437" t="s">
        <v>42</v>
      </c>
      <c r="U1437" t="s">
        <v>42</v>
      </c>
      <c r="V1437" t="s">
        <v>156</v>
      </c>
      <c r="W1437" t="s">
        <v>146</v>
      </c>
      <c r="X1437" s="1">
        <v>37227</v>
      </c>
      <c r="Y1437" t="s">
        <v>145</v>
      </c>
      <c r="Z1437" t="s">
        <v>170</v>
      </c>
      <c r="AA1437" t="s">
        <v>503</v>
      </c>
      <c r="AB1437" t="s">
        <v>148</v>
      </c>
      <c r="AC1437" t="s">
        <v>133</v>
      </c>
      <c r="AD1437" t="s">
        <v>60</v>
      </c>
      <c r="AE1437">
        <v>0</v>
      </c>
      <c r="AF1437" t="s">
        <v>360</v>
      </c>
      <c r="AG1437" t="s">
        <v>146</v>
      </c>
      <c r="AH1437" t="s">
        <v>146</v>
      </c>
      <c r="AI1437" t="s">
        <v>146</v>
      </c>
      <c r="AJ1437" t="s">
        <v>146</v>
      </c>
      <c r="AK1437" t="s">
        <v>146</v>
      </c>
      <c r="AL1437" t="s">
        <v>187</v>
      </c>
      <c r="AO1437" t="s">
        <v>136</v>
      </c>
      <c r="AP1437">
        <v>8</v>
      </c>
      <c r="AQ1437" t="s">
        <v>151</v>
      </c>
      <c r="AR1437" t="s">
        <v>164</v>
      </c>
      <c r="AU1437">
        <v>30</v>
      </c>
      <c r="AV1437" t="s">
        <v>223</v>
      </c>
      <c r="AW1437" t="s">
        <v>137</v>
      </c>
      <c r="AX1437" t="s">
        <v>138</v>
      </c>
      <c r="AZ1437" t="s">
        <v>42</v>
      </c>
      <c r="BD1437" t="s">
        <v>173</v>
      </c>
      <c r="BF1437">
        <v>-117.298057345004</v>
      </c>
      <c r="BG1437">
        <v>34.135914567359798</v>
      </c>
    </row>
    <row r="1438" spans="1:59" x14ac:dyDescent="0.3">
      <c r="A1438">
        <v>1120</v>
      </c>
      <c r="B1438">
        <v>5781</v>
      </c>
      <c r="C1438" t="s">
        <v>3861</v>
      </c>
      <c r="D1438" t="s">
        <v>3862</v>
      </c>
      <c r="E1438" t="s">
        <v>123</v>
      </c>
      <c r="F1438">
        <v>-117.61112799999999</v>
      </c>
      <c r="G1438">
        <v>34.095660000000002</v>
      </c>
      <c r="H1438" t="s">
        <v>3738</v>
      </c>
      <c r="I1438">
        <v>2.5</v>
      </c>
      <c r="J1438">
        <v>0.8</v>
      </c>
      <c r="K1438">
        <v>3.3</v>
      </c>
      <c r="L1438" t="s">
        <v>37</v>
      </c>
      <c r="N1438" t="s">
        <v>125</v>
      </c>
      <c r="O1438">
        <v>0</v>
      </c>
      <c r="P1438" t="s">
        <v>275</v>
      </c>
      <c r="R1438" t="s">
        <v>155</v>
      </c>
      <c r="S1438" t="s">
        <v>144</v>
      </c>
      <c r="U1438" t="s">
        <v>42</v>
      </c>
      <c r="V1438" t="s">
        <v>157</v>
      </c>
      <c r="W1438" t="s">
        <v>146</v>
      </c>
      <c r="X1438" s="1">
        <v>37227</v>
      </c>
      <c r="Y1438" t="s">
        <v>156</v>
      </c>
      <c r="Z1438" t="s">
        <v>170</v>
      </c>
      <c r="AA1438" t="s">
        <v>276</v>
      </c>
      <c r="AC1438" t="s">
        <v>133</v>
      </c>
      <c r="AD1438" t="s">
        <v>66</v>
      </c>
      <c r="AE1438">
        <v>0</v>
      </c>
      <c r="AG1438" t="s">
        <v>146</v>
      </c>
      <c r="AH1438" t="s">
        <v>146</v>
      </c>
      <c r="AI1438" t="s">
        <v>146</v>
      </c>
      <c r="AJ1438" t="s">
        <v>146</v>
      </c>
      <c r="AK1438" t="s">
        <v>146</v>
      </c>
      <c r="AL1438" t="s">
        <v>187</v>
      </c>
      <c r="AO1438" t="s">
        <v>136</v>
      </c>
      <c r="AP1438">
        <v>6</v>
      </c>
      <c r="AR1438" t="s">
        <v>188</v>
      </c>
      <c r="AT1438">
        <v>7</v>
      </c>
      <c r="AU1438">
        <v>56</v>
      </c>
      <c r="AW1438" t="s">
        <v>137</v>
      </c>
      <c r="AX1438" t="s">
        <v>138</v>
      </c>
      <c r="AZ1438" t="s">
        <v>42</v>
      </c>
      <c r="BF1438">
        <v>-117.61112799999999</v>
      </c>
      <c r="BG1438">
        <v>34.095660000000002</v>
      </c>
    </row>
    <row r="1439" spans="1:59" x14ac:dyDescent="0.3">
      <c r="A1439">
        <v>1719</v>
      </c>
      <c r="B1439">
        <v>5984</v>
      </c>
      <c r="C1439" t="s">
        <v>3863</v>
      </c>
      <c r="D1439" t="s">
        <v>3864</v>
      </c>
      <c r="E1439" t="s">
        <v>180</v>
      </c>
      <c r="F1439">
        <v>-117.29389999999999</v>
      </c>
      <c r="G1439">
        <v>34.135905000000001</v>
      </c>
      <c r="H1439" t="s">
        <v>496</v>
      </c>
      <c r="I1439">
        <v>82.5</v>
      </c>
      <c r="J1439">
        <v>34.200000000000003</v>
      </c>
      <c r="K1439">
        <v>116.7</v>
      </c>
      <c r="L1439" t="s">
        <v>31</v>
      </c>
      <c r="M1439" t="s">
        <v>129</v>
      </c>
      <c r="N1439" t="s">
        <v>125</v>
      </c>
      <c r="O1439">
        <v>0</v>
      </c>
      <c r="P1439" t="s">
        <v>477</v>
      </c>
      <c r="Q1439" t="s">
        <v>1193</v>
      </c>
      <c r="R1439" t="s">
        <v>66</v>
      </c>
      <c r="S1439" t="s">
        <v>144</v>
      </c>
      <c r="T1439" t="s">
        <v>202</v>
      </c>
      <c r="U1439" t="s">
        <v>28</v>
      </c>
      <c r="V1439" t="s">
        <v>156</v>
      </c>
      <c r="W1439" t="s">
        <v>146</v>
      </c>
      <c r="X1439" s="1">
        <v>37227</v>
      </c>
      <c r="Y1439" t="s">
        <v>145</v>
      </c>
      <c r="Z1439" t="s">
        <v>203</v>
      </c>
      <c r="AA1439" t="s">
        <v>503</v>
      </c>
      <c r="AB1439" t="s">
        <v>204</v>
      </c>
      <c r="AC1439" t="s">
        <v>133</v>
      </c>
      <c r="AD1439" t="s">
        <v>63</v>
      </c>
      <c r="AE1439">
        <v>0</v>
      </c>
      <c r="AG1439" t="s">
        <v>146</v>
      </c>
      <c r="AH1439" t="s">
        <v>146</v>
      </c>
      <c r="AI1439" t="s">
        <v>146</v>
      </c>
      <c r="AJ1439" t="s">
        <v>146</v>
      </c>
      <c r="AK1439" t="s">
        <v>146</v>
      </c>
      <c r="AL1439" t="s">
        <v>187</v>
      </c>
      <c r="AO1439" t="s">
        <v>136</v>
      </c>
      <c r="AP1439">
        <v>9</v>
      </c>
      <c r="AQ1439" t="s">
        <v>164</v>
      </c>
      <c r="AR1439" t="s">
        <v>164</v>
      </c>
      <c r="AT1439">
        <v>9</v>
      </c>
      <c r="AU1439">
        <v>40</v>
      </c>
      <c r="AV1439" t="s">
        <v>223</v>
      </c>
      <c r="AW1439" t="s">
        <v>137</v>
      </c>
      <c r="AX1439" t="s">
        <v>138</v>
      </c>
      <c r="AZ1439" t="s">
        <v>42</v>
      </c>
      <c r="BB1439" t="s">
        <v>302</v>
      </c>
      <c r="BD1439" t="s">
        <v>173</v>
      </c>
      <c r="BF1439">
        <v>-117.29389999999999</v>
      </c>
      <c r="BG1439">
        <v>34.135905000000001</v>
      </c>
    </row>
    <row r="1440" spans="1:59" x14ac:dyDescent="0.3">
      <c r="A1440">
        <v>1684</v>
      </c>
      <c r="B1440">
        <v>5292</v>
      </c>
      <c r="C1440" t="s">
        <v>3865</v>
      </c>
      <c r="D1440" t="s">
        <v>3866</v>
      </c>
      <c r="E1440" t="s">
        <v>180</v>
      </c>
      <c r="F1440">
        <v>-117.268438</v>
      </c>
      <c r="G1440">
        <v>34.135983000000003</v>
      </c>
      <c r="H1440" t="s">
        <v>267</v>
      </c>
      <c r="I1440">
        <v>13.9</v>
      </c>
      <c r="J1440">
        <v>26.6</v>
      </c>
      <c r="K1440">
        <v>40.5</v>
      </c>
      <c r="L1440" t="s">
        <v>31</v>
      </c>
      <c r="M1440" t="s">
        <v>129</v>
      </c>
      <c r="N1440" t="s">
        <v>125</v>
      </c>
      <c r="O1440">
        <v>0</v>
      </c>
      <c r="P1440" t="s">
        <v>268</v>
      </c>
      <c r="R1440" t="s">
        <v>66</v>
      </c>
      <c r="S1440" t="s">
        <v>144</v>
      </c>
      <c r="U1440" t="s">
        <v>42</v>
      </c>
      <c r="V1440" t="s">
        <v>156</v>
      </c>
      <c r="W1440" t="s">
        <v>146</v>
      </c>
      <c r="X1440" s="1">
        <v>37227</v>
      </c>
      <c r="Y1440" t="s">
        <v>145</v>
      </c>
      <c r="Z1440" t="s">
        <v>170</v>
      </c>
      <c r="AA1440" t="s">
        <v>269</v>
      </c>
      <c r="AB1440" t="s">
        <v>148</v>
      </c>
      <c r="AC1440" t="s">
        <v>245</v>
      </c>
      <c r="AD1440" t="s">
        <v>60</v>
      </c>
      <c r="AE1440">
        <v>0</v>
      </c>
      <c r="AG1440" t="s">
        <v>146</v>
      </c>
      <c r="AH1440" t="s">
        <v>146</v>
      </c>
      <c r="AI1440" t="s">
        <v>146</v>
      </c>
      <c r="AJ1440" t="s">
        <v>146</v>
      </c>
      <c r="AK1440" t="s">
        <v>146</v>
      </c>
      <c r="AL1440" t="s">
        <v>271</v>
      </c>
      <c r="AO1440" t="s">
        <v>136</v>
      </c>
      <c r="AP1440">
        <v>8</v>
      </c>
      <c r="AQ1440" t="s">
        <v>151</v>
      </c>
      <c r="AR1440" t="s">
        <v>323</v>
      </c>
      <c r="AT1440">
        <v>8</v>
      </c>
      <c r="AU1440">
        <v>5</v>
      </c>
      <c r="AV1440" t="s">
        <v>223</v>
      </c>
      <c r="AW1440" t="s">
        <v>137</v>
      </c>
      <c r="AX1440" t="s">
        <v>138</v>
      </c>
      <c r="AZ1440" t="s">
        <v>42</v>
      </c>
      <c r="BD1440" t="s">
        <v>173</v>
      </c>
      <c r="BF1440">
        <v>-117.26848375152299</v>
      </c>
      <c r="BG1440">
        <v>34.135997054313698</v>
      </c>
    </row>
    <row r="1441" spans="1:59" x14ac:dyDescent="0.3">
      <c r="A1441">
        <v>1121</v>
      </c>
      <c r="B1441">
        <v>5782</v>
      </c>
      <c r="C1441" t="s">
        <v>3867</v>
      </c>
      <c r="D1441" t="s">
        <v>3868</v>
      </c>
      <c r="E1441" t="s">
        <v>259</v>
      </c>
      <c r="F1441">
        <v>-117.611164</v>
      </c>
      <c r="G1441">
        <v>34.092008</v>
      </c>
      <c r="H1441" t="s">
        <v>3738</v>
      </c>
      <c r="I1441">
        <v>2.7</v>
      </c>
      <c r="J1441">
        <v>1.1000000000000001</v>
      </c>
      <c r="K1441">
        <v>3.8</v>
      </c>
      <c r="L1441" t="s">
        <v>53</v>
      </c>
      <c r="N1441" t="s">
        <v>125</v>
      </c>
      <c r="O1441">
        <v>0</v>
      </c>
      <c r="P1441" t="s">
        <v>275</v>
      </c>
      <c r="R1441" t="s">
        <v>155</v>
      </c>
      <c r="S1441" t="s">
        <v>144</v>
      </c>
      <c r="U1441" t="s">
        <v>42</v>
      </c>
      <c r="V1441" t="s">
        <v>156</v>
      </c>
      <c r="W1441" t="s">
        <v>146</v>
      </c>
      <c r="X1441" s="1">
        <v>37227</v>
      </c>
      <c r="Y1441" t="s">
        <v>157</v>
      </c>
      <c r="Z1441" t="s">
        <v>170</v>
      </c>
      <c r="AA1441" t="s">
        <v>276</v>
      </c>
      <c r="AC1441" t="s">
        <v>133</v>
      </c>
      <c r="AD1441" t="s">
        <v>66</v>
      </c>
      <c r="AE1441">
        <v>0</v>
      </c>
      <c r="AF1441" t="s">
        <v>1496</v>
      </c>
      <c r="AG1441" t="s">
        <v>129</v>
      </c>
      <c r="AH1441" t="s">
        <v>129</v>
      </c>
      <c r="AI1441" t="s">
        <v>146</v>
      </c>
      <c r="AJ1441" t="s">
        <v>146</v>
      </c>
      <c r="AK1441" t="s">
        <v>146</v>
      </c>
      <c r="AL1441" t="s">
        <v>187</v>
      </c>
      <c r="AO1441" t="s">
        <v>136</v>
      </c>
      <c r="AP1441">
        <v>5</v>
      </c>
      <c r="AT1441">
        <v>5</v>
      </c>
      <c r="AU1441">
        <v>25</v>
      </c>
      <c r="AW1441" t="s">
        <v>137</v>
      </c>
      <c r="AX1441" t="s">
        <v>138</v>
      </c>
      <c r="AZ1441" t="s">
        <v>42</v>
      </c>
      <c r="BF1441">
        <v>-117.611164</v>
      </c>
      <c r="BG1441">
        <v>34.092008</v>
      </c>
    </row>
    <row r="1442" spans="1:59" x14ac:dyDescent="0.3">
      <c r="A1442">
        <v>1818</v>
      </c>
      <c r="B1442">
        <v>8653</v>
      </c>
      <c r="C1442" t="s">
        <v>3869</v>
      </c>
      <c r="D1442" t="s">
        <v>3870</v>
      </c>
      <c r="E1442" t="s">
        <v>259</v>
      </c>
      <c r="F1442">
        <v>-117.637924</v>
      </c>
      <c r="G1442">
        <v>34.054769</v>
      </c>
      <c r="H1442" t="s">
        <v>3738</v>
      </c>
      <c r="I1442">
        <v>0.1</v>
      </c>
      <c r="J1442">
        <v>1.1000000000000001</v>
      </c>
      <c r="K1442">
        <v>1.2</v>
      </c>
      <c r="L1442" t="s">
        <v>53</v>
      </c>
      <c r="O1442">
        <v>0</v>
      </c>
      <c r="P1442" t="s">
        <v>3833</v>
      </c>
      <c r="S1442" t="s">
        <v>127</v>
      </c>
      <c r="U1442" t="s">
        <v>42</v>
      </c>
      <c r="V1442" t="s">
        <v>128</v>
      </c>
      <c r="W1442" t="s">
        <v>129</v>
      </c>
      <c r="X1442" s="1">
        <v>25569</v>
      </c>
      <c r="Y1442" t="s">
        <v>130</v>
      </c>
      <c r="Z1442" t="s">
        <v>66</v>
      </c>
      <c r="AA1442" t="s">
        <v>3834</v>
      </c>
      <c r="AD1442" t="s">
        <v>66</v>
      </c>
      <c r="AE1442">
        <v>0</v>
      </c>
      <c r="AF1442" t="s">
        <v>3835</v>
      </c>
      <c r="AG1442" t="s">
        <v>129</v>
      </c>
      <c r="AH1442" t="s">
        <v>129</v>
      </c>
      <c r="AI1442" t="s">
        <v>129</v>
      </c>
      <c r="AJ1442" t="s">
        <v>129</v>
      </c>
      <c r="AK1442" t="s">
        <v>129</v>
      </c>
      <c r="AL1442" t="s">
        <v>187</v>
      </c>
      <c r="AO1442" t="s">
        <v>136</v>
      </c>
      <c r="AW1442" t="s">
        <v>137</v>
      </c>
      <c r="AX1442" t="s">
        <v>138</v>
      </c>
      <c r="AZ1442" t="s">
        <v>42</v>
      </c>
      <c r="BF1442">
        <v>-117.637924</v>
      </c>
      <c r="BG1442">
        <v>34.054769</v>
      </c>
    </row>
    <row r="1443" spans="1:59" x14ac:dyDescent="0.3">
      <c r="A1443">
        <v>1720</v>
      </c>
      <c r="B1443">
        <v>5985</v>
      </c>
      <c r="C1443" t="s">
        <v>3871</v>
      </c>
      <c r="D1443" t="s">
        <v>3872</v>
      </c>
      <c r="E1443" t="s">
        <v>180</v>
      </c>
      <c r="F1443">
        <v>-117.28945299999999</v>
      </c>
      <c r="G1443">
        <v>34.135890000000003</v>
      </c>
      <c r="H1443" t="s">
        <v>496</v>
      </c>
      <c r="I1443">
        <v>23</v>
      </c>
      <c r="J1443">
        <v>24.8</v>
      </c>
      <c r="K1443">
        <v>47.8</v>
      </c>
      <c r="L1443" t="s">
        <v>31</v>
      </c>
      <c r="M1443" t="s">
        <v>129</v>
      </c>
      <c r="N1443" t="s">
        <v>125</v>
      </c>
      <c r="O1443">
        <v>0</v>
      </c>
      <c r="P1443" t="s">
        <v>477</v>
      </c>
      <c r="R1443" t="s">
        <v>66</v>
      </c>
      <c r="S1443" t="s">
        <v>144</v>
      </c>
      <c r="T1443" t="s">
        <v>42</v>
      </c>
      <c r="U1443" t="s">
        <v>42</v>
      </c>
      <c r="V1443" t="s">
        <v>156</v>
      </c>
      <c r="W1443" t="s">
        <v>146</v>
      </c>
      <c r="X1443" s="1">
        <v>25569</v>
      </c>
      <c r="Y1443" t="s">
        <v>145</v>
      </c>
      <c r="Z1443" t="s">
        <v>170</v>
      </c>
      <c r="AA1443" t="s">
        <v>503</v>
      </c>
      <c r="AB1443" t="s">
        <v>148</v>
      </c>
      <c r="AC1443" t="s">
        <v>133</v>
      </c>
      <c r="AD1443" t="s">
        <v>60</v>
      </c>
      <c r="AE1443">
        <v>0</v>
      </c>
      <c r="AF1443" t="s">
        <v>3873</v>
      </c>
      <c r="AG1443" t="s">
        <v>146</v>
      </c>
      <c r="AH1443" t="s">
        <v>146</v>
      </c>
      <c r="AI1443" t="s">
        <v>146</v>
      </c>
      <c r="AJ1443" t="s">
        <v>146</v>
      </c>
      <c r="AK1443" t="s">
        <v>146</v>
      </c>
      <c r="AL1443" t="s">
        <v>187</v>
      </c>
      <c r="AO1443" t="s">
        <v>136</v>
      </c>
      <c r="AP1443">
        <v>9</v>
      </c>
      <c r="AQ1443" t="s">
        <v>151</v>
      </c>
      <c r="AR1443" t="s">
        <v>164</v>
      </c>
      <c r="AT1443">
        <v>9</v>
      </c>
      <c r="AU1443">
        <v>30</v>
      </c>
      <c r="AV1443" t="s">
        <v>223</v>
      </c>
      <c r="AW1443" t="s">
        <v>137</v>
      </c>
      <c r="AX1443" t="s">
        <v>138</v>
      </c>
      <c r="AZ1443" t="s">
        <v>42</v>
      </c>
      <c r="BB1443" t="s">
        <v>272</v>
      </c>
      <c r="BD1443" t="s">
        <v>173</v>
      </c>
      <c r="BF1443">
        <v>-117.288975566755</v>
      </c>
      <c r="BG1443">
        <v>34.135866023033898</v>
      </c>
    </row>
    <row r="1444" spans="1:59" x14ac:dyDescent="0.3">
      <c r="A1444">
        <v>1819</v>
      </c>
      <c r="B1444">
        <v>8654</v>
      </c>
      <c r="C1444" t="s">
        <v>3874</v>
      </c>
      <c r="D1444" t="s">
        <v>3875</v>
      </c>
      <c r="E1444" t="s">
        <v>259</v>
      </c>
      <c r="F1444">
        <v>-117.636735</v>
      </c>
      <c r="G1444">
        <v>34.053213999999997</v>
      </c>
      <c r="H1444" t="s">
        <v>3738</v>
      </c>
      <c r="I1444">
        <v>0.8</v>
      </c>
      <c r="J1444">
        <v>2.6</v>
      </c>
      <c r="K1444">
        <v>3.4</v>
      </c>
      <c r="L1444" t="s">
        <v>53</v>
      </c>
      <c r="O1444">
        <v>0</v>
      </c>
      <c r="P1444" t="s">
        <v>3833</v>
      </c>
      <c r="S1444" t="s">
        <v>465</v>
      </c>
      <c r="U1444" t="s">
        <v>42</v>
      </c>
      <c r="V1444" t="s">
        <v>157</v>
      </c>
      <c r="W1444" t="s">
        <v>146</v>
      </c>
      <c r="X1444" s="1">
        <v>25569</v>
      </c>
      <c r="Y1444" t="s">
        <v>130</v>
      </c>
      <c r="Z1444" t="s">
        <v>131</v>
      </c>
      <c r="AA1444" t="s">
        <v>3834</v>
      </c>
      <c r="AD1444" t="s">
        <v>66</v>
      </c>
      <c r="AE1444">
        <v>0</v>
      </c>
      <c r="AG1444" t="s">
        <v>129</v>
      </c>
      <c r="AH1444" t="s">
        <v>129</v>
      </c>
      <c r="AI1444" t="s">
        <v>129</v>
      </c>
      <c r="AJ1444" t="s">
        <v>129</v>
      </c>
      <c r="AK1444" t="s">
        <v>146</v>
      </c>
      <c r="AL1444" t="s">
        <v>135</v>
      </c>
      <c r="AM1444" t="s">
        <v>3876</v>
      </c>
      <c r="AN1444" t="s">
        <v>308</v>
      </c>
      <c r="AO1444" t="s">
        <v>136</v>
      </c>
      <c r="AP1444">
        <v>5</v>
      </c>
      <c r="AW1444" t="s">
        <v>137</v>
      </c>
      <c r="AX1444" t="s">
        <v>138</v>
      </c>
      <c r="AZ1444" t="s">
        <v>42</v>
      </c>
      <c r="BF1444">
        <v>-117.636735</v>
      </c>
      <c r="BG1444">
        <v>34.053213999999997</v>
      </c>
    </row>
    <row r="1445" spans="1:59" x14ac:dyDescent="0.3">
      <c r="A1445">
        <v>1122</v>
      </c>
      <c r="B1445">
        <v>5783</v>
      </c>
      <c r="C1445" t="s">
        <v>3877</v>
      </c>
      <c r="D1445" t="s">
        <v>3878</v>
      </c>
      <c r="E1445" t="s">
        <v>259</v>
      </c>
      <c r="F1445">
        <v>-117.61121199999999</v>
      </c>
      <c r="G1445">
        <v>34.088419000000002</v>
      </c>
      <c r="H1445" t="s">
        <v>3738</v>
      </c>
      <c r="I1445">
        <v>3.3</v>
      </c>
      <c r="J1445">
        <v>8</v>
      </c>
      <c r="K1445">
        <v>11.3</v>
      </c>
      <c r="L1445" t="s">
        <v>53</v>
      </c>
      <c r="N1445" t="s">
        <v>125</v>
      </c>
      <c r="O1445">
        <v>0</v>
      </c>
      <c r="P1445" t="s">
        <v>275</v>
      </c>
      <c r="R1445" t="s">
        <v>155</v>
      </c>
      <c r="S1445" t="s">
        <v>144</v>
      </c>
      <c r="U1445" t="s">
        <v>42</v>
      </c>
      <c r="V1445" t="s">
        <v>157</v>
      </c>
      <c r="W1445" t="s">
        <v>146</v>
      </c>
      <c r="X1445" s="1">
        <v>37227</v>
      </c>
      <c r="Y1445" t="s">
        <v>145</v>
      </c>
      <c r="Z1445" t="s">
        <v>181</v>
      </c>
      <c r="AA1445" t="s">
        <v>276</v>
      </c>
      <c r="AC1445" t="s">
        <v>245</v>
      </c>
      <c r="AD1445" t="s">
        <v>66</v>
      </c>
      <c r="AE1445">
        <v>0</v>
      </c>
      <c r="AG1445" t="s">
        <v>146</v>
      </c>
      <c r="AH1445" t="s">
        <v>146</v>
      </c>
      <c r="AI1445" t="s">
        <v>146</v>
      </c>
      <c r="AJ1445" t="s">
        <v>146</v>
      </c>
      <c r="AK1445" t="s">
        <v>146</v>
      </c>
      <c r="AL1445" t="s">
        <v>187</v>
      </c>
      <c r="AN1445" t="s">
        <v>642</v>
      </c>
      <c r="AO1445" t="s">
        <v>136</v>
      </c>
      <c r="AP1445">
        <v>5</v>
      </c>
      <c r="AT1445">
        <v>11</v>
      </c>
      <c r="AU1445">
        <v>10</v>
      </c>
      <c r="AW1445" t="s">
        <v>137</v>
      </c>
      <c r="AX1445" t="s">
        <v>138</v>
      </c>
      <c r="AZ1445" t="s">
        <v>42</v>
      </c>
      <c r="BF1445">
        <v>-117.61121199999999</v>
      </c>
      <c r="BG1445">
        <v>34.088419000000002</v>
      </c>
    </row>
    <row r="1446" spans="1:59" x14ac:dyDescent="0.3">
      <c r="A1446">
        <v>1685</v>
      </c>
      <c r="B1446">
        <v>7614</v>
      </c>
      <c r="C1446" t="s">
        <v>3879</v>
      </c>
      <c r="D1446" t="s">
        <v>3880</v>
      </c>
      <c r="E1446" t="s">
        <v>180</v>
      </c>
      <c r="F1446">
        <v>-117.273391</v>
      </c>
      <c r="G1446">
        <v>34.136001999999998</v>
      </c>
      <c r="H1446" t="s">
        <v>471</v>
      </c>
      <c r="I1446">
        <v>30.5</v>
      </c>
      <c r="J1446">
        <v>24.9</v>
      </c>
      <c r="K1446">
        <v>55.4</v>
      </c>
      <c r="L1446" t="s">
        <v>31</v>
      </c>
      <c r="M1446" t="s">
        <v>146</v>
      </c>
      <c r="N1446" t="s">
        <v>125</v>
      </c>
      <c r="O1446">
        <v>0</v>
      </c>
      <c r="P1446" t="s">
        <v>502</v>
      </c>
      <c r="S1446" t="s">
        <v>144</v>
      </c>
      <c r="U1446" t="s">
        <v>42</v>
      </c>
      <c r="V1446" t="s">
        <v>145</v>
      </c>
      <c r="W1446" t="s">
        <v>146</v>
      </c>
      <c r="X1446" s="1">
        <v>37227</v>
      </c>
      <c r="Y1446" t="s">
        <v>156</v>
      </c>
      <c r="Z1446" t="s">
        <v>170</v>
      </c>
      <c r="AA1446" t="s">
        <v>490</v>
      </c>
      <c r="AB1446" t="s">
        <v>148</v>
      </c>
      <c r="AD1446" t="s">
        <v>61</v>
      </c>
      <c r="AE1446">
        <v>0</v>
      </c>
      <c r="AF1446" t="s">
        <v>1896</v>
      </c>
      <c r="AG1446" t="s">
        <v>129</v>
      </c>
      <c r="AH1446" t="s">
        <v>129</v>
      </c>
      <c r="AI1446" t="s">
        <v>146</v>
      </c>
      <c r="AJ1446" t="s">
        <v>146</v>
      </c>
      <c r="AK1446" t="s">
        <v>146</v>
      </c>
      <c r="AL1446" t="s">
        <v>135</v>
      </c>
      <c r="AO1446" t="s">
        <v>136</v>
      </c>
      <c r="AQ1446" t="s">
        <v>151</v>
      </c>
      <c r="AR1446" t="s">
        <v>164</v>
      </c>
      <c r="AV1446" t="s">
        <v>223</v>
      </c>
      <c r="AW1446" t="s">
        <v>137</v>
      </c>
      <c r="AX1446" t="s">
        <v>138</v>
      </c>
      <c r="AZ1446" t="s">
        <v>42</v>
      </c>
      <c r="BB1446" t="s">
        <v>272</v>
      </c>
      <c r="BD1446" t="s">
        <v>3881</v>
      </c>
      <c r="BF1446">
        <v>-117.27336097766801</v>
      </c>
      <c r="BG1446">
        <v>34.136017716461197</v>
      </c>
    </row>
    <row r="1447" spans="1:59" x14ac:dyDescent="0.3">
      <c r="A1447">
        <v>1721</v>
      </c>
      <c r="B1447">
        <v>5986</v>
      </c>
      <c r="C1447" t="s">
        <v>3882</v>
      </c>
      <c r="D1447" t="s">
        <v>3883</v>
      </c>
      <c r="E1447" t="s">
        <v>180</v>
      </c>
      <c r="F1447">
        <v>-117.285258</v>
      </c>
      <c r="G1447">
        <v>34.135891000000001</v>
      </c>
      <c r="H1447" t="s">
        <v>496</v>
      </c>
      <c r="I1447">
        <v>24.3</v>
      </c>
      <c r="J1447">
        <v>24.3</v>
      </c>
      <c r="K1447">
        <v>48.6</v>
      </c>
      <c r="L1447" t="s">
        <v>31</v>
      </c>
      <c r="M1447" t="s">
        <v>129</v>
      </c>
      <c r="N1447" t="s">
        <v>125</v>
      </c>
      <c r="O1447">
        <v>0</v>
      </c>
      <c r="P1447" t="s">
        <v>477</v>
      </c>
      <c r="R1447" t="s">
        <v>66</v>
      </c>
      <c r="S1447" t="s">
        <v>144</v>
      </c>
      <c r="U1447" t="s">
        <v>42</v>
      </c>
      <c r="V1447" t="s">
        <v>130</v>
      </c>
      <c r="W1447" t="s">
        <v>146</v>
      </c>
      <c r="X1447" s="1">
        <v>37227</v>
      </c>
      <c r="Y1447" t="s">
        <v>156</v>
      </c>
      <c r="Z1447" t="s">
        <v>170</v>
      </c>
      <c r="AA1447" t="s">
        <v>503</v>
      </c>
      <c r="AB1447" t="s">
        <v>148</v>
      </c>
      <c r="AC1447" t="s">
        <v>133</v>
      </c>
      <c r="AD1447" t="s">
        <v>60</v>
      </c>
      <c r="AE1447">
        <v>0</v>
      </c>
      <c r="AF1447" t="s">
        <v>360</v>
      </c>
      <c r="AG1447" t="s">
        <v>129</v>
      </c>
      <c r="AH1447" t="s">
        <v>129</v>
      </c>
      <c r="AI1447" t="s">
        <v>146</v>
      </c>
      <c r="AJ1447" t="s">
        <v>129</v>
      </c>
      <c r="AK1447" t="s">
        <v>146</v>
      </c>
      <c r="AL1447" t="s">
        <v>187</v>
      </c>
      <c r="AM1447" t="s">
        <v>3884</v>
      </c>
      <c r="AO1447" t="s">
        <v>136</v>
      </c>
      <c r="AP1447">
        <v>7</v>
      </c>
      <c r="AQ1447" t="s">
        <v>151</v>
      </c>
      <c r="AR1447" t="s">
        <v>538</v>
      </c>
      <c r="AT1447">
        <v>7</v>
      </c>
      <c r="AU1447">
        <v>30</v>
      </c>
      <c r="AV1447" t="s">
        <v>223</v>
      </c>
      <c r="AW1447" t="s">
        <v>137</v>
      </c>
      <c r="AX1447" t="s">
        <v>138</v>
      </c>
      <c r="AZ1447" t="s">
        <v>42</v>
      </c>
      <c r="BB1447" t="s">
        <v>272</v>
      </c>
      <c r="BD1447" t="s">
        <v>173</v>
      </c>
      <c r="BF1447">
        <v>-117.285458092635</v>
      </c>
      <c r="BG1447">
        <v>34.1358621389112</v>
      </c>
    </row>
    <row r="1448" spans="1:59" x14ac:dyDescent="0.3">
      <c r="A1448">
        <v>1123</v>
      </c>
      <c r="B1448">
        <v>8878</v>
      </c>
      <c r="C1448" t="s">
        <v>3885</v>
      </c>
      <c r="D1448" t="s">
        <v>3886</v>
      </c>
      <c r="E1448" t="s">
        <v>259</v>
      </c>
      <c r="F1448">
        <v>-117.6146</v>
      </c>
      <c r="G1448">
        <v>34.084983000000001</v>
      </c>
      <c r="H1448" t="s">
        <v>3738</v>
      </c>
      <c r="I1448">
        <v>37.4</v>
      </c>
      <c r="J1448">
        <v>16.2</v>
      </c>
      <c r="K1448">
        <v>53.6</v>
      </c>
      <c r="L1448" t="s">
        <v>53</v>
      </c>
      <c r="O1448">
        <v>0</v>
      </c>
      <c r="S1448" t="s">
        <v>144</v>
      </c>
      <c r="U1448" t="s">
        <v>42</v>
      </c>
      <c r="V1448" t="s">
        <v>130</v>
      </c>
      <c r="W1448" t="s">
        <v>146</v>
      </c>
      <c r="Y1448" t="s">
        <v>157</v>
      </c>
      <c r="Z1448" t="s">
        <v>131</v>
      </c>
      <c r="AD1448" t="s">
        <v>66</v>
      </c>
      <c r="AE1448">
        <v>0</v>
      </c>
      <c r="AF1448" t="s">
        <v>3887</v>
      </c>
      <c r="AG1448" t="s">
        <v>146</v>
      </c>
      <c r="AH1448" t="s">
        <v>146</v>
      </c>
      <c r="AI1448" t="s">
        <v>146</v>
      </c>
      <c r="AJ1448" t="s">
        <v>146</v>
      </c>
      <c r="AK1448" t="s">
        <v>146</v>
      </c>
      <c r="AL1448" t="s">
        <v>150</v>
      </c>
      <c r="AO1448" t="s">
        <v>136</v>
      </c>
      <c r="AP1448">
        <v>5</v>
      </c>
      <c r="AT1448">
        <v>10</v>
      </c>
      <c r="AU1448">
        <v>13</v>
      </c>
      <c r="AW1448" t="s">
        <v>137</v>
      </c>
      <c r="AX1448" t="s">
        <v>138</v>
      </c>
      <c r="AZ1448" t="s">
        <v>42</v>
      </c>
      <c r="BE1448" t="s">
        <v>3888</v>
      </c>
      <c r="BF1448">
        <v>-117.614594</v>
      </c>
      <c r="BG1448">
        <v>34.084918000000002</v>
      </c>
    </row>
    <row r="1449" spans="1:59" x14ac:dyDescent="0.3">
      <c r="A1449">
        <v>1686</v>
      </c>
      <c r="B1449">
        <v>368</v>
      </c>
      <c r="C1449" t="s">
        <v>3889</v>
      </c>
      <c r="D1449" t="s">
        <v>3890</v>
      </c>
      <c r="E1449" t="s">
        <v>180</v>
      </c>
      <c r="F1449">
        <v>-117.278955</v>
      </c>
      <c r="G1449">
        <v>34.135975999999999</v>
      </c>
      <c r="H1449" t="s">
        <v>267</v>
      </c>
      <c r="I1449">
        <v>45.2</v>
      </c>
      <c r="J1449">
        <v>45.8</v>
      </c>
      <c r="K1449">
        <v>91</v>
      </c>
      <c r="L1449" t="s">
        <v>31</v>
      </c>
      <c r="M1449" t="s">
        <v>129</v>
      </c>
      <c r="N1449" t="s">
        <v>125</v>
      </c>
      <c r="O1449">
        <v>0</v>
      </c>
      <c r="P1449" t="s">
        <v>477</v>
      </c>
      <c r="R1449" t="s">
        <v>66</v>
      </c>
      <c r="S1449" t="s">
        <v>144</v>
      </c>
      <c r="U1449" t="s">
        <v>42</v>
      </c>
      <c r="V1449" t="s">
        <v>130</v>
      </c>
      <c r="W1449" t="s">
        <v>146</v>
      </c>
      <c r="X1449" s="1">
        <v>37227</v>
      </c>
      <c r="Y1449" t="s">
        <v>145</v>
      </c>
      <c r="Z1449" t="s">
        <v>131</v>
      </c>
      <c r="AA1449" t="s">
        <v>490</v>
      </c>
      <c r="AB1449" t="s">
        <v>148</v>
      </c>
      <c r="AC1449" t="s">
        <v>133</v>
      </c>
      <c r="AD1449" t="s">
        <v>60</v>
      </c>
      <c r="AE1449">
        <v>0</v>
      </c>
      <c r="AF1449" t="s">
        <v>321</v>
      </c>
      <c r="AG1449" t="s">
        <v>146</v>
      </c>
      <c r="AH1449" t="s">
        <v>146</v>
      </c>
      <c r="AI1449" t="s">
        <v>146</v>
      </c>
      <c r="AJ1449" t="s">
        <v>146</v>
      </c>
      <c r="AK1449" t="s">
        <v>146</v>
      </c>
      <c r="AL1449" t="s">
        <v>150</v>
      </c>
      <c r="AO1449" t="s">
        <v>136</v>
      </c>
      <c r="AP1449">
        <v>7</v>
      </c>
      <c r="AQ1449" t="s">
        <v>151</v>
      </c>
      <c r="AR1449" t="s">
        <v>164</v>
      </c>
      <c r="AT1449">
        <v>8</v>
      </c>
      <c r="AU1449">
        <v>50</v>
      </c>
      <c r="AV1449" t="s">
        <v>150</v>
      </c>
      <c r="AW1449" t="s">
        <v>137</v>
      </c>
      <c r="AX1449" t="s">
        <v>138</v>
      </c>
      <c r="AZ1449" t="s">
        <v>42</v>
      </c>
      <c r="BB1449" t="s">
        <v>302</v>
      </c>
      <c r="BD1449" t="s">
        <v>173</v>
      </c>
      <c r="BF1449">
        <v>-117.28000106151499</v>
      </c>
      <c r="BG1449">
        <v>34.136031502138103</v>
      </c>
    </row>
    <row r="1450" spans="1:59" x14ac:dyDescent="0.3">
      <c r="A1450">
        <v>1722</v>
      </c>
      <c r="B1450">
        <v>5987</v>
      </c>
      <c r="C1450" t="s">
        <v>3891</v>
      </c>
      <c r="D1450" t="s">
        <v>3892</v>
      </c>
      <c r="E1450" t="s">
        <v>180</v>
      </c>
      <c r="F1450">
        <v>-117.281513</v>
      </c>
      <c r="G1450">
        <v>34.135843000000001</v>
      </c>
      <c r="H1450" t="s">
        <v>3893</v>
      </c>
      <c r="I1450">
        <v>18.5</v>
      </c>
      <c r="J1450">
        <v>25.5</v>
      </c>
      <c r="K1450">
        <v>44</v>
      </c>
      <c r="L1450" t="s">
        <v>31</v>
      </c>
      <c r="M1450" t="s">
        <v>129</v>
      </c>
      <c r="N1450" t="s">
        <v>125</v>
      </c>
      <c r="O1450">
        <v>0</v>
      </c>
      <c r="P1450" t="s">
        <v>477</v>
      </c>
      <c r="R1450" t="s">
        <v>66</v>
      </c>
      <c r="S1450" t="s">
        <v>144</v>
      </c>
      <c r="U1450" t="s">
        <v>42</v>
      </c>
      <c r="V1450" t="s">
        <v>130</v>
      </c>
      <c r="W1450" t="s">
        <v>146</v>
      </c>
      <c r="X1450" s="1">
        <v>37227</v>
      </c>
      <c r="Y1450" t="s">
        <v>145</v>
      </c>
      <c r="Z1450" t="s">
        <v>170</v>
      </c>
      <c r="AA1450" t="s">
        <v>503</v>
      </c>
      <c r="AB1450" t="s">
        <v>148</v>
      </c>
      <c r="AD1450" t="s">
        <v>60</v>
      </c>
      <c r="AE1450">
        <v>0</v>
      </c>
      <c r="AF1450" t="s">
        <v>3894</v>
      </c>
      <c r="AG1450" t="s">
        <v>146</v>
      </c>
      <c r="AH1450" t="s">
        <v>146</v>
      </c>
      <c r="AI1450" t="s">
        <v>146</v>
      </c>
      <c r="AJ1450" t="s">
        <v>146</v>
      </c>
      <c r="AK1450" t="s">
        <v>146</v>
      </c>
      <c r="AL1450" t="s">
        <v>187</v>
      </c>
      <c r="AM1450" t="s">
        <v>3895</v>
      </c>
      <c r="AO1450" t="s">
        <v>136</v>
      </c>
      <c r="AP1450">
        <v>6</v>
      </c>
      <c r="AQ1450" t="s">
        <v>151</v>
      </c>
      <c r="AR1450" t="s">
        <v>164</v>
      </c>
      <c r="AT1450">
        <v>8</v>
      </c>
      <c r="AU1450">
        <v>30</v>
      </c>
      <c r="AV1450" t="s">
        <v>223</v>
      </c>
      <c r="AW1450" t="s">
        <v>137</v>
      </c>
      <c r="AX1450" t="s">
        <v>138</v>
      </c>
      <c r="AZ1450" t="s">
        <v>42</v>
      </c>
      <c r="BD1450" t="s">
        <v>173</v>
      </c>
      <c r="BF1450">
        <v>-117.281477</v>
      </c>
      <c r="BG1450">
        <v>34.135877999999998</v>
      </c>
    </row>
    <row r="1451" spans="1:59" x14ac:dyDescent="0.3">
      <c r="A1451">
        <v>1124</v>
      </c>
      <c r="B1451">
        <v>8879</v>
      </c>
      <c r="C1451" t="s">
        <v>3896</v>
      </c>
      <c r="D1451" t="s">
        <v>3897</v>
      </c>
      <c r="E1451" t="s">
        <v>259</v>
      </c>
      <c r="F1451">
        <v>-117.62045999999999</v>
      </c>
      <c r="G1451">
        <v>34.085005000000002</v>
      </c>
      <c r="H1451" t="s">
        <v>3738</v>
      </c>
      <c r="I1451">
        <v>10.7</v>
      </c>
      <c r="J1451">
        <v>3.3</v>
      </c>
      <c r="K1451">
        <v>14</v>
      </c>
      <c r="L1451" t="s">
        <v>53</v>
      </c>
      <c r="O1451">
        <v>0</v>
      </c>
      <c r="S1451" t="s">
        <v>144</v>
      </c>
      <c r="U1451" t="s">
        <v>42</v>
      </c>
      <c r="V1451" t="s">
        <v>157</v>
      </c>
      <c r="W1451" t="s">
        <v>146</v>
      </c>
      <c r="Y1451" t="s">
        <v>156</v>
      </c>
      <c r="Z1451" t="s">
        <v>131</v>
      </c>
      <c r="AD1451" t="s">
        <v>66</v>
      </c>
      <c r="AE1451">
        <v>0</v>
      </c>
      <c r="AF1451" t="s">
        <v>1962</v>
      </c>
      <c r="AG1451" t="s">
        <v>146</v>
      </c>
      <c r="AH1451" t="s">
        <v>146</v>
      </c>
      <c r="AI1451" t="s">
        <v>146</v>
      </c>
      <c r="AJ1451" t="s">
        <v>146</v>
      </c>
      <c r="AK1451" t="s">
        <v>146</v>
      </c>
      <c r="AL1451" t="s">
        <v>3898</v>
      </c>
      <c r="AN1451" t="s">
        <v>217</v>
      </c>
      <c r="AO1451" t="s">
        <v>136</v>
      </c>
      <c r="AP1451">
        <v>7</v>
      </c>
      <c r="AT1451">
        <v>10</v>
      </c>
      <c r="AU1451">
        <v>10</v>
      </c>
      <c r="AV1451" t="s">
        <v>150</v>
      </c>
      <c r="AW1451" t="s">
        <v>137</v>
      </c>
      <c r="AX1451" t="s">
        <v>138</v>
      </c>
      <c r="AZ1451" t="s">
        <v>42</v>
      </c>
      <c r="BE1451" t="s">
        <v>3899</v>
      </c>
      <c r="BF1451">
        <v>-117.620403673875</v>
      </c>
      <c r="BG1451">
        <v>34.084949464410897</v>
      </c>
    </row>
    <row r="1452" spans="1:59" x14ac:dyDescent="0.3">
      <c r="A1452">
        <v>1820</v>
      </c>
      <c r="B1452">
        <v>8655</v>
      </c>
      <c r="C1452" t="s">
        <v>3900</v>
      </c>
      <c r="D1452" t="s">
        <v>3901</v>
      </c>
      <c r="E1452" t="s">
        <v>259</v>
      </c>
      <c r="F1452">
        <v>-117.637496</v>
      </c>
      <c r="G1452">
        <v>34.050102000000003</v>
      </c>
      <c r="H1452" t="s">
        <v>3738</v>
      </c>
      <c r="I1452">
        <v>0.3</v>
      </c>
      <c r="J1452">
        <v>1.2</v>
      </c>
      <c r="K1452">
        <v>1.5</v>
      </c>
      <c r="L1452" t="s">
        <v>53</v>
      </c>
      <c r="O1452">
        <v>0</v>
      </c>
      <c r="S1452" t="s">
        <v>127</v>
      </c>
      <c r="U1452" t="s">
        <v>42</v>
      </c>
      <c r="V1452" t="s">
        <v>145</v>
      </c>
      <c r="W1452" t="s">
        <v>146</v>
      </c>
      <c r="Y1452" t="s">
        <v>130</v>
      </c>
      <c r="Z1452" t="s">
        <v>66</v>
      </c>
      <c r="AD1452" t="s">
        <v>66</v>
      </c>
      <c r="AE1452">
        <v>0</v>
      </c>
      <c r="AG1452" t="s">
        <v>129</v>
      </c>
      <c r="AH1452" t="s">
        <v>129</v>
      </c>
      <c r="AI1452" t="s">
        <v>129</v>
      </c>
      <c r="AJ1452" t="s">
        <v>129</v>
      </c>
      <c r="AK1452" t="s">
        <v>146</v>
      </c>
      <c r="AO1452" t="s">
        <v>136</v>
      </c>
      <c r="AP1452">
        <v>5</v>
      </c>
      <c r="AW1452" t="s">
        <v>137</v>
      </c>
      <c r="AX1452" t="s">
        <v>138</v>
      </c>
      <c r="AZ1452" t="s">
        <v>42</v>
      </c>
      <c r="BF1452">
        <v>-117.637496</v>
      </c>
      <c r="BG1452">
        <v>34.050102000000003</v>
      </c>
    </row>
    <row r="1453" spans="1:59" x14ac:dyDescent="0.3">
      <c r="A1453">
        <v>1723</v>
      </c>
      <c r="B1453">
        <v>7601</v>
      </c>
      <c r="C1453" t="s">
        <v>3902</v>
      </c>
      <c r="D1453" t="s">
        <v>3903</v>
      </c>
      <c r="E1453" t="s">
        <v>180</v>
      </c>
      <c r="F1453">
        <v>-117.278582</v>
      </c>
      <c r="G1453">
        <v>34.135863999999998</v>
      </c>
      <c r="H1453" t="s">
        <v>496</v>
      </c>
      <c r="I1453">
        <v>30.4</v>
      </c>
      <c r="J1453">
        <v>27.5</v>
      </c>
      <c r="K1453">
        <v>57.9</v>
      </c>
      <c r="L1453" t="s">
        <v>31</v>
      </c>
      <c r="M1453" t="s">
        <v>129</v>
      </c>
      <c r="N1453" t="s">
        <v>125</v>
      </c>
      <c r="O1453">
        <v>0</v>
      </c>
      <c r="P1453" t="s">
        <v>477</v>
      </c>
      <c r="Q1453" t="s">
        <v>1193</v>
      </c>
      <c r="R1453" t="s">
        <v>155</v>
      </c>
      <c r="S1453" t="s">
        <v>144</v>
      </c>
      <c r="T1453" t="s">
        <v>202</v>
      </c>
      <c r="U1453" t="s">
        <v>21</v>
      </c>
      <c r="V1453" t="s">
        <v>156</v>
      </c>
      <c r="W1453" t="s">
        <v>146</v>
      </c>
      <c r="X1453" s="1">
        <v>37227</v>
      </c>
      <c r="Y1453" t="s">
        <v>145</v>
      </c>
      <c r="Z1453" t="s">
        <v>131</v>
      </c>
      <c r="AA1453" t="s">
        <v>503</v>
      </c>
      <c r="AB1453" t="s">
        <v>204</v>
      </c>
      <c r="AC1453" t="s">
        <v>133</v>
      </c>
      <c r="AD1453" t="s">
        <v>59</v>
      </c>
      <c r="AE1453">
        <v>0</v>
      </c>
      <c r="AG1453" t="s">
        <v>146</v>
      </c>
      <c r="AH1453" t="s">
        <v>146</v>
      </c>
      <c r="AI1453" t="s">
        <v>146</v>
      </c>
      <c r="AJ1453" t="s">
        <v>146</v>
      </c>
      <c r="AK1453" t="s">
        <v>146</v>
      </c>
      <c r="AL1453" t="s">
        <v>150</v>
      </c>
      <c r="AO1453" t="s">
        <v>136</v>
      </c>
      <c r="AP1453">
        <v>5</v>
      </c>
      <c r="AQ1453" t="s">
        <v>164</v>
      </c>
      <c r="AR1453" t="s">
        <v>164</v>
      </c>
      <c r="AT1453">
        <v>8</v>
      </c>
      <c r="AU1453">
        <v>22</v>
      </c>
      <c r="AV1453" t="s">
        <v>150</v>
      </c>
      <c r="AW1453" t="s">
        <v>137</v>
      </c>
      <c r="AX1453" t="s">
        <v>138</v>
      </c>
      <c r="AZ1453" t="s">
        <v>42</v>
      </c>
      <c r="BB1453" t="s">
        <v>302</v>
      </c>
      <c r="BD1453" t="s">
        <v>173</v>
      </c>
      <c r="BF1453">
        <v>-117.27793451467799</v>
      </c>
      <c r="BG1453">
        <v>34.135824482159201</v>
      </c>
    </row>
    <row r="1454" spans="1:59" x14ac:dyDescent="0.3">
      <c r="A1454">
        <v>1687</v>
      </c>
      <c r="B1454">
        <v>5721</v>
      </c>
      <c r="C1454" t="s">
        <v>3904</v>
      </c>
      <c r="D1454" t="s">
        <v>3905</v>
      </c>
      <c r="E1454" t="s">
        <v>180</v>
      </c>
      <c r="F1454">
        <v>-117.285237</v>
      </c>
      <c r="G1454">
        <v>34.135980000000004</v>
      </c>
      <c r="H1454" t="s">
        <v>471</v>
      </c>
      <c r="I1454">
        <v>26.3</v>
      </c>
      <c r="J1454">
        <v>28.6</v>
      </c>
      <c r="K1454">
        <v>54.9</v>
      </c>
      <c r="L1454" t="s">
        <v>31</v>
      </c>
      <c r="M1454" t="s">
        <v>129</v>
      </c>
      <c r="N1454" t="s">
        <v>125</v>
      </c>
      <c r="O1454">
        <v>0</v>
      </c>
      <c r="P1454" t="s">
        <v>477</v>
      </c>
      <c r="R1454" t="s">
        <v>66</v>
      </c>
      <c r="S1454" t="s">
        <v>144</v>
      </c>
      <c r="U1454" t="s">
        <v>42</v>
      </c>
      <c r="V1454" t="s">
        <v>130</v>
      </c>
      <c r="W1454" t="s">
        <v>146</v>
      </c>
      <c r="X1454" s="1">
        <v>37227</v>
      </c>
      <c r="Y1454" t="s">
        <v>145</v>
      </c>
      <c r="Z1454" t="s">
        <v>170</v>
      </c>
      <c r="AA1454" t="s">
        <v>490</v>
      </c>
      <c r="AB1454" t="s">
        <v>148</v>
      </c>
      <c r="AC1454" t="s">
        <v>133</v>
      </c>
      <c r="AD1454" t="s">
        <v>60</v>
      </c>
      <c r="AE1454">
        <v>0</v>
      </c>
      <c r="AF1454" t="s">
        <v>321</v>
      </c>
      <c r="AG1454" t="s">
        <v>146</v>
      </c>
      <c r="AH1454" t="s">
        <v>146</v>
      </c>
      <c r="AI1454" t="s">
        <v>146</v>
      </c>
      <c r="AJ1454" t="s">
        <v>146</v>
      </c>
      <c r="AK1454" t="s">
        <v>146</v>
      </c>
      <c r="AL1454" t="s">
        <v>187</v>
      </c>
      <c r="AM1454" t="s">
        <v>3895</v>
      </c>
      <c r="AO1454" t="s">
        <v>136</v>
      </c>
      <c r="AP1454">
        <v>8</v>
      </c>
      <c r="AQ1454" t="s">
        <v>151</v>
      </c>
      <c r="AR1454" t="s">
        <v>164</v>
      </c>
      <c r="AT1454">
        <v>8</v>
      </c>
      <c r="AU1454">
        <v>15</v>
      </c>
      <c r="AV1454" t="s">
        <v>223</v>
      </c>
      <c r="AW1454" t="s">
        <v>137</v>
      </c>
      <c r="AX1454" t="s">
        <v>138</v>
      </c>
      <c r="AZ1454" t="s">
        <v>42</v>
      </c>
      <c r="BB1454" t="s">
        <v>272</v>
      </c>
      <c r="BD1454" t="s">
        <v>173</v>
      </c>
      <c r="BF1454">
        <v>-117.285384521324</v>
      </c>
      <c r="BG1454">
        <v>34.136022182118502</v>
      </c>
    </row>
    <row r="1455" spans="1:59" x14ac:dyDescent="0.3">
      <c r="A1455">
        <v>1821</v>
      </c>
      <c r="B1455">
        <v>8656</v>
      </c>
      <c r="C1455" t="s">
        <v>3906</v>
      </c>
      <c r="D1455" t="s">
        <v>3907</v>
      </c>
      <c r="E1455" t="s">
        <v>259</v>
      </c>
      <c r="F1455">
        <v>-117.637479</v>
      </c>
      <c r="G1455">
        <v>34.046470999999997</v>
      </c>
      <c r="H1455" t="s">
        <v>3738</v>
      </c>
      <c r="I1455">
        <v>0.1</v>
      </c>
      <c r="J1455">
        <v>1.9</v>
      </c>
      <c r="K1455">
        <v>2</v>
      </c>
      <c r="L1455" t="s">
        <v>53</v>
      </c>
      <c r="O1455">
        <v>0</v>
      </c>
      <c r="P1455" t="s">
        <v>3833</v>
      </c>
      <c r="S1455" t="s">
        <v>144</v>
      </c>
      <c r="U1455" t="s">
        <v>42</v>
      </c>
      <c r="V1455" t="s">
        <v>157</v>
      </c>
      <c r="W1455" t="s">
        <v>146</v>
      </c>
      <c r="X1455" s="1">
        <v>25569</v>
      </c>
      <c r="Y1455" t="s">
        <v>130</v>
      </c>
      <c r="Z1455" t="s">
        <v>66</v>
      </c>
      <c r="AA1455" t="s">
        <v>3834</v>
      </c>
      <c r="AD1455" t="s">
        <v>66</v>
      </c>
      <c r="AE1455">
        <v>0</v>
      </c>
      <c r="AG1455" t="s">
        <v>129</v>
      </c>
      <c r="AH1455" t="s">
        <v>129</v>
      </c>
      <c r="AI1455" t="s">
        <v>146</v>
      </c>
      <c r="AJ1455" t="s">
        <v>146</v>
      </c>
      <c r="AK1455" t="s">
        <v>129</v>
      </c>
      <c r="AL1455" t="s">
        <v>187</v>
      </c>
      <c r="AM1455" t="s">
        <v>3908</v>
      </c>
      <c r="AO1455" t="s">
        <v>136</v>
      </c>
      <c r="AP1455">
        <v>5</v>
      </c>
      <c r="AT1455">
        <v>5</v>
      </c>
      <c r="AU1455">
        <v>25</v>
      </c>
      <c r="AW1455" t="s">
        <v>137</v>
      </c>
      <c r="AX1455" t="s">
        <v>138</v>
      </c>
      <c r="AZ1455" t="s">
        <v>42</v>
      </c>
      <c r="BF1455">
        <v>-117.637479</v>
      </c>
      <c r="BG1455">
        <v>34.046470999999997</v>
      </c>
    </row>
    <row r="1456" spans="1:59" x14ac:dyDescent="0.3">
      <c r="A1456">
        <v>1724</v>
      </c>
      <c r="B1456">
        <v>5273</v>
      </c>
      <c r="C1456" t="s">
        <v>3909</v>
      </c>
      <c r="D1456" t="s">
        <v>3910</v>
      </c>
      <c r="E1456" t="s">
        <v>180</v>
      </c>
      <c r="F1456">
        <v>-117.271951</v>
      </c>
      <c r="G1456">
        <v>34.135807999999997</v>
      </c>
      <c r="H1456" t="s">
        <v>3893</v>
      </c>
      <c r="I1456">
        <v>38.4</v>
      </c>
      <c r="J1456">
        <v>35.299999999999997</v>
      </c>
      <c r="K1456">
        <v>73.7</v>
      </c>
      <c r="L1456" t="s">
        <v>31</v>
      </c>
      <c r="M1456" t="s">
        <v>129</v>
      </c>
      <c r="N1456" t="s">
        <v>125</v>
      </c>
      <c r="O1456">
        <v>0</v>
      </c>
      <c r="P1456" t="s">
        <v>268</v>
      </c>
      <c r="Q1456" t="s">
        <v>432</v>
      </c>
      <c r="R1456" t="s">
        <v>66</v>
      </c>
      <c r="S1456" t="s">
        <v>144</v>
      </c>
      <c r="T1456" t="s">
        <v>202</v>
      </c>
      <c r="U1456" t="s">
        <v>28</v>
      </c>
      <c r="V1456" t="s">
        <v>145</v>
      </c>
      <c r="W1456" t="s">
        <v>146</v>
      </c>
      <c r="X1456" s="1">
        <v>37227</v>
      </c>
      <c r="Y1456" t="s">
        <v>145</v>
      </c>
      <c r="Z1456" t="s">
        <v>203</v>
      </c>
      <c r="AA1456" t="s">
        <v>330</v>
      </c>
      <c r="AB1456" t="s">
        <v>148</v>
      </c>
      <c r="AC1456" t="s">
        <v>133</v>
      </c>
      <c r="AD1456" t="s">
        <v>59</v>
      </c>
      <c r="AE1456">
        <v>0</v>
      </c>
      <c r="AG1456" t="s">
        <v>146</v>
      </c>
      <c r="AH1456" t="s">
        <v>146</v>
      </c>
      <c r="AI1456" t="s">
        <v>146</v>
      </c>
      <c r="AJ1456" t="s">
        <v>146</v>
      </c>
      <c r="AK1456" t="s">
        <v>146</v>
      </c>
      <c r="AL1456" t="s">
        <v>271</v>
      </c>
      <c r="AO1456" t="s">
        <v>136</v>
      </c>
      <c r="AP1456">
        <v>4</v>
      </c>
      <c r="AQ1456" t="s">
        <v>164</v>
      </c>
      <c r="AR1456" t="s">
        <v>164</v>
      </c>
      <c r="AT1456">
        <v>8</v>
      </c>
      <c r="AU1456">
        <v>25</v>
      </c>
      <c r="AV1456" t="s">
        <v>223</v>
      </c>
      <c r="AW1456" t="s">
        <v>137</v>
      </c>
      <c r="AX1456" t="s">
        <v>138</v>
      </c>
      <c r="AZ1456" t="s">
        <v>42</v>
      </c>
      <c r="BB1456" t="s">
        <v>272</v>
      </c>
      <c r="BD1456" t="s">
        <v>173</v>
      </c>
      <c r="BF1456">
        <v>-117.27206811656799</v>
      </c>
      <c r="BG1456">
        <v>34.135841224887798</v>
      </c>
    </row>
    <row r="1457" spans="1:59" x14ac:dyDescent="0.3">
      <c r="A1457">
        <v>1125</v>
      </c>
      <c r="B1457">
        <v>8880</v>
      </c>
      <c r="C1457" t="s">
        <v>3911</v>
      </c>
      <c r="D1457" t="s">
        <v>3912</v>
      </c>
      <c r="E1457" t="s">
        <v>259</v>
      </c>
      <c r="F1457">
        <v>-117.62867</v>
      </c>
      <c r="G1457">
        <v>34.084716999999998</v>
      </c>
      <c r="H1457" t="s">
        <v>3738</v>
      </c>
      <c r="I1457">
        <v>12.4</v>
      </c>
      <c r="J1457">
        <v>8.1999999999999993</v>
      </c>
      <c r="K1457">
        <v>20.6</v>
      </c>
      <c r="L1457" t="s">
        <v>53</v>
      </c>
      <c r="O1457">
        <v>0</v>
      </c>
      <c r="S1457" t="s">
        <v>127</v>
      </c>
      <c r="U1457" t="s">
        <v>42</v>
      </c>
      <c r="V1457" t="s">
        <v>156</v>
      </c>
      <c r="W1457" t="s">
        <v>146</v>
      </c>
      <c r="Y1457" t="s">
        <v>130</v>
      </c>
      <c r="Z1457" t="s">
        <v>66</v>
      </c>
      <c r="AD1457" t="s">
        <v>66</v>
      </c>
      <c r="AE1457">
        <v>0</v>
      </c>
      <c r="AG1457" t="s">
        <v>129</v>
      </c>
      <c r="AH1457" t="s">
        <v>129</v>
      </c>
      <c r="AI1457" t="s">
        <v>129</v>
      </c>
      <c r="AJ1457" t="s">
        <v>129</v>
      </c>
      <c r="AK1457" t="s">
        <v>146</v>
      </c>
      <c r="AO1457" t="s">
        <v>136</v>
      </c>
      <c r="AP1457">
        <v>5</v>
      </c>
      <c r="AW1457" t="s">
        <v>137</v>
      </c>
      <c r="AX1457" t="s">
        <v>138</v>
      </c>
      <c r="AZ1457" t="s">
        <v>42</v>
      </c>
      <c r="BE1457" t="s">
        <v>3913</v>
      </c>
      <c r="BF1457">
        <v>-117.62867</v>
      </c>
      <c r="BG1457">
        <v>34.084716999999998</v>
      </c>
    </row>
    <row r="1458" spans="1:59" x14ac:dyDescent="0.3">
      <c r="A1458">
        <v>1688</v>
      </c>
      <c r="B1458">
        <v>5723</v>
      </c>
      <c r="C1458" t="s">
        <v>3914</v>
      </c>
      <c r="D1458" t="s">
        <v>3915</v>
      </c>
      <c r="E1458" t="s">
        <v>180</v>
      </c>
      <c r="F1458">
        <v>-117.294473</v>
      </c>
      <c r="G1458">
        <v>34.136093000000002</v>
      </c>
      <c r="H1458" t="s">
        <v>471</v>
      </c>
      <c r="I1458">
        <v>39.4</v>
      </c>
      <c r="J1458">
        <v>87.7</v>
      </c>
      <c r="K1458">
        <v>127.1</v>
      </c>
      <c r="L1458" t="s">
        <v>37</v>
      </c>
      <c r="M1458" t="s">
        <v>129</v>
      </c>
      <c r="N1458" t="s">
        <v>125</v>
      </c>
      <c r="O1458">
        <v>0</v>
      </c>
      <c r="P1458" t="s">
        <v>502</v>
      </c>
      <c r="Q1458" t="s">
        <v>1193</v>
      </c>
      <c r="S1458" t="s">
        <v>144</v>
      </c>
      <c r="T1458" t="s">
        <v>202</v>
      </c>
      <c r="U1458" t="s">
        <v>28</v>
      </c>
      <c r="V1458" t="s">
        <v>156</v>
      </c>
      <c r="W1458" t="s">
        <v>146</v>
      </c>
      <c r="X1458" s="1">
        <v>37227</v>
      </c>
      <c r="Y1458" t="s">
        <v>145</v>
      </c>
      <c r="Z1458" t="s">
        <v>203</v>
      </c>
      <c r="AA1458" t="s">
        <v>490</v>
      </c>
      <c r="AB1458" t="s">
        <v>204</v>
      </c>
      <c r="AC1458" t="s">
        <v>133</v>
      </c>
      <c r="AD1458" t="s">
        <v>60</v>
      </c>
      <c r="AE1458">
        <v>0</v>
      </c>
      <c r="AG1458" t="s">
        <v>146</v>
      </c>
      <c r="AH1458" t="s">
        <v>146</v>
      </c>
      <c r="AI1458" t="s">
        <v>146</v>
      </c>
      <c r="AJ1458" t="s">
        <v>146</v>
      </c>
      <c r="AK1458" t="s">
        <v>146</v>
      </c>
      <c r="AL1458" t="s">
        <v>187</v>
      </c>
      <c r="AO1458" t="s">
        <v>136</v>
      </c>
      <c r="AP1458">
        <v>8</v>
      </c>
      <c r="AQ1458" t="s">
        <v>164</v>
      </c>
      <c r="AR1458" t="s">
        <v>950</v>
      </c>
      <c r="AS1458" t="s">
        <v>164</v>
      </c>
      <c r="AT1458">
        <v>8</v>
      </c>
      <c r="AU1458">
        <v>50</v>
      </c>
      <c r="AV1458" t="s">
        <v>223</v>
      </c>
      <c r="AW1458" t="s">
        <v>31</v>
      </c>
      <c r="AX1458" t="s">
        <v>138</v>
      </c>
      <c r="AZ1458" t="s">
        <v>42</v>
      </c>
      <c r="BB1458" t="s">
        <v>302</v>
      </c>
      <c r="BD1458" t="s">
        <v>173</v>
      </c>
      <c r="BF1458">
        <v>-117.29443099680999</v>
      </c>
      <c r="BG1458">
        <v>34.136096923028497</v>
      </c>
    </row>
    <row r="1459" spans="1:59" x14ac:dyDescent="0.3">
      <c r="A1459">
        <v>1725</v>
      </c>
      <c r="B1459">
        <v>5274</v>
      </c>
      <c r="C1459" t="s">
        <v>3916</v>
      </c>
      <c r="D1459" t="s">
        <v>3917</v>
      </c>
      <c r="E1459" t="s">
        <v>180</v>
      </c>
      <c r="F1459">
        <v>-117.26800900000001</v>
      </c>
      <c r="G1459">
        <v>34.135755000000003</v>
      </c>
      <c r="H1459" t="s">
        <v>3893</v>
      </c>
      <c r="I1459">
        <v>28.4</v>
      </c>
      <c r="J1459">
        <v>13.7</v>
      </c>
      <c r="K1459">
        <v>42.1</v>
      </c>
      <c r="L1459" t="s">
        <v>31</v>
      </c>
      <c r="M1459" t="s">
        <v>129</v>
      </c>
      <c r="N1459" t="s">
        <v>299</v>
      </c>
      <c r="O1459">
        <v>0</v>
      </c>
      <c r="P1459" t="s">
        <v>268</v>
      </c>
      <c r="Q1459" t="s">
        <v>432</v>
      </c>
      <c r="R1459" t="s">
        <v>196</v>
      </c>
      <c r="S1459" t="s">
        <v>144</v>
      </c>
      <c r="T1459" t="s">
        <v>202</v>
      </c>
      <c r="U1459" t="s">
        <v>28</v>
      </c>
      <c r="V1459" t="s">
        <v>145</v>
      </c>
      <c r="W1459" t="s">
        <v>146</v>
      </c>
      <c r="X1459" s="1">
        <v>37227</v>
      </c>
      <c r="Y1459" t="s">
        <v>145</v>
      </c>
      <c r="Z1459" t="s">
        <v>203</v>
      </c>
      <c r="AA1459" t="s">
        <v>330</v>
      </c>
      <c r="AB1459" t="s">
        <v>204</v>
      </c>
      <c r="AD1459" t="s">
        <v>59</v>
      </c>
      <c r="AE1459">
        <v>0</v>
      </c>
      <c r="AG1459" t="s">
        <v>146</v>
      </c>
      <c r="AH1459" t="s">
        <v>146</v>
      </c>
      <c r="AI1459" t="s">
        <v>146</v>
      </c>
      <c r="AJ1459" t="s">
        <v>146</v>
      </c>
      <c r="AK1459" t="s">
        <v>146</v>
      </c>
      <c r="AL1459" t="s">
        <v>187</v>
      </c>
      <c r="AO1459" t="s">
        <v>136</v>
      </c>
      <c r="AP1459">
        <v>5</v>
      </c>
      <c r="AQ1459" t="s">
        <v>164</v>
      </c>
      <c r="AR1459" t="s">
        <v>164</v>
      </c>
      <c r="AT1459">
        <v>9</v>
      </c>
      <c r="AU1459">
        <v>25</v>
      </c>
      <c r="AW1459" t="s">
        <v>137</v>
      </c>
      <c r="AX1459" t="s">
        <v>138</v>
      </c>
      <c r="AZ1459" t="s">
        <v>42</v>
      </c>
      <c r="BD1459" t="s">
        <v>173</v>
      </c>
      <c r="BF1459">
        <v>-117.268053069232</v>
      </c>
      <c r="BG1459">
        <v>34.135768389612799</v>
      </c>
    </row>
    <row r="1460" spans="1:59" x14ac:dyDescent="0.3">
      <c r="A1460">
        <v>1822</v>
      </c>
      <c r="B1460">
        <v>8657</v>
      </c>
      <c r="C1460" t="s">
        <v>3918</v>
      </c>
      <c r="D1460" t="s">
        <v>3919</v>
      </c>
      <c r="E1460" t="s">
        <v>259</v>
      </c>
      <c r="F1460">
        <v>-117.637382</v>
      </c>
      <c r="G1460">
        <v>34.043049000000003</v>
      </c>
      <c r="H1460" t="s">
        <v>3738</v>
      </c>
      <c r="I1460">
        <v>2.1</v>
      </c>
      <c r="J1460">
        <v>3.7</v>
      </c>
      <c r="K1460">
        <v>5.8</v>
      </c>
      <c r="L1460" t="s">
        <v>53</v>
      </c>
      <c r="O1460">
        <v>0</v>
      </c>
      <c r="P1460" t="s">
        <v>3833</v>
      </c>
      <c r="S1460" t="s">
        <v>144</v>
      </c>
      <c r="U1460" t="s">
        <v>42</v>
      </c>
      <c r="V1460" t="s">
        <v>145</v>
      </c>
      <c r="W1460" t="s">
        <v>146</v>
      </c>
      <c r="X1460" s="1">
        <v>25569</v>
      </c>
      <c r="Y1460" t="s">
        <v>157</v>
      </c>
      <c r="Z1460" t="s">
        <v>66</v>
      </c>
      <c r="AA1460" t="s">
        <v>3834</v>
      </c>
      <c r="AD1460" t="s">
        <v>66</v>
      </c>
      <c r="AE1460">
        <v>0</v>
      </c>
      <c r="AG1460" t="s">
        <v>129</v>
      </c>
      <c r="AH1460" t="s">
        <v>129</v>
      </c>
      <c r="AI1460" t="s">
        <v>146</v>
      </c>
      <c r="AJ1460" t="s">
        <v>146</v>
      </c>
      <c r="AK1460" t="s">
        <v>146</v>
      </c>
      <c r="AL1460" t="s">
        <v>187</v>
      </c>
      <c r="AO1460" t="s">
        <v>136</v>
      </c>
      <c r="AP1460">
        <v>5</v>
      </c>
      <c r="AT1460">
        <v>5</v>
      </c>
      <c r="AU1460">
        <v>25</v>
      </c>
      <c r="AW1460" t="s">
        <v>137</v>
      </c>
      <c r="AX1460" t="s">
        <v>138</v>
      </c>
      <c r="AZ1460" t="s">
        <v>42</v>
      </c>
      <c r="BF1460">
        <v>-117.637382</v>
      </c>
      <c r="BG1460">
        <v>34.043049000000003</v>
      </c>
    </row>
    <row r="1461" spans="1:59" x14ac:dyDescent="0.3">
      <c r="A1461">
        <v>1126</v>
      </c>
      <c r="B1461">
        <v>6246</v>
      </c>
      <c r="C1461" t="s">
        <v>3920</v>
      </c>
      <c r="D1461" t="s">
        <v>3921</v>
      </c>
      <c r="E1461" t="s">
        <v>259</v>
      </c>
      <c r="F1461">
        <v>-117.628687</v>
      </c>
      <c r="G1461">
        <v>34.077899000000002</v>
      </c>
      <c r="H1461" t="s">
        <v>3738</v>
      </c>
      <c r="I1461">
        <v>5.3</v>
      </c>
      <c r="J1461">
        <v>9.1</v>
      </c>
      <c r="K1461">
        <v>14.4</v>
      </c>
      <c r="L1461" t="s">
        <v>53</v>
      </c>
      <c r="N1461" t="s">
        <v>125</v>
      </c>
      <c r="O1461">
        <v>0</v>
      </c>
      <c r="P1461" t="s">
        <v>253</v>
      </c>
      <c r="R1461" t="s">
        <v>196</v>
      </c>
      <c r="S1461" t="s">
        <v>144</v>
      </c>
      <c r="U1461" t="s">
        <v>42</v>
      </c>
      <c r="V1461" t="s">
        <v>157</v>
      </c>
      <c r="W1461" t="s">
        <v>146</v>
      </c>
      <c r="X1461" s="1">
        <v>37227</v>
      </c>
      <c r="Y1461" t="s">
        <v>130</v>
      </c>
      <c r="Z1461" t="s">
        <v>170</v>
      </c>
      <c r="AA1461" t="s">
        <v>1507</v>
      </c>
      <c r="AC1461" t="s">
        <v>133</v>
      </c>
      <c r="AD1461" t="s">
        <v>66</v>
      </c>
      <c r="AE1461">
        <v>0</v>
      </c>
      <c r="AF1461" t="s">
        <v>3922</v>
      </c>
      <c r="AG1461" t="s">
        <v>129</v>
      </c>
      <c r="AH1461" t="s">
        <v>129</v>
      </c>
      <c r="AI1461" t="s">
        <v>146</v>
      </c>
      <c r="AJ1461" t="s">
        <v>146</v>
      </c>
      <c r="AK1461" t="s">
        <v>146</v>
      </c>
      <c r="AL1461" t="s">
        <v>187</v>
      </c>
      <c r="AO1461" t="s">
        <v>136</v>
      </c>
      <c r="AP1461">
        <v>5</v>
      </c>
      <c r="AT1461">
        <v>5</v>
      </c>
      <c r="AU1461">
        <v>23</v>
      </c>
      <c r="AW1461" t="s">
        <v>137</v>
      </c>
      <c r="AX1461" t="s">
        <v>138</v>
      </c>
      <c r="AZ1461" t="s">
        <v>42</v>
      </c>
      <c r="BF1461">
        <v>-117.628687</v>
      </c>
      <c r="BG1461">
        <v>34.077899000000002</v>
      </c>
    </row>
    <row r="1462" spans="1:59" x14ac:dyDescent="0.3">
      <c r="A1462">
        <v>1726</v>
      </c>
      <c r="B1462">
        <v>5275</v>
      </c>
      <c r="C1462" t="s">
        <v>3923</v>
      </c>
      <c r="D1462" t="s">
        <v>3924</v>
      </c>
      <c r="E1462" t="s">
        <v>180</v>
      </c>
      <c r="F1462">
        <v>-117.264326</v>
      </c>
      <c r="G1462">
        <v>34.135778999999999</v>
      </c>
      <c r="H1462" t="s">
        <v>3893</v>
      </c>
      <c r="I1462">
        <v>16.2</v>
      </c>
      <c r="J1462">
        <v>9.6</v>
      </c>
      <c r="K1462">
        <v>25.8</v>
      </c>
      <c r="L1462" t="s">
        <v>31</v>
      </c>
      <c r="M1462" t="s">
        <v>129</v>
      </c>
      <c r="N1462" t="s">
        <v>125</v>
      </c>
      <c r="O1462">
        <v>0</v>
      </c>
      <c r="P1462" t="s">
        <v>268</v>
      </c>
      <c r="Q1462" t="s">
        <v>432</v>
      </c>
      <c r="R1462" t="s">
        <v>155</v>
      </c>
      <c r="S1462" t="s">
        <v>144</v>
      </c>
      <c r="T1462" t="s">
        <v>202</v>
      </c>
      <c r="U1462" t="s">
        <v>28</v>
      </c>
      <c r="V1462" t="s">
        <v>145</v>
      </c>
      <c r="W1462" t="s">
        <v>146</v>
      </c>
      <c r="X1462" s="1">
        <v>37227</v>
      </c>
      <c r="Y1462" t="s">
        <v>145</v>
      </c>
      <c r="Z1462" t="s">
        <v>203</v>
      </c>
      <c r="AA1462" t="s">
        <v>330</v>
      </c>
      <c r="AB1462" t="s">
        <v>204</v>
      </c>
      <c r="AC1462" t="s">
        <v>133</v>
      </c>
      <c r="AD1462" t="s">
        <v>59</v>
      </c>
      <c r="AE1462">
        <v>0</v>
      </c>
      <c r="AG1462" t="s">
        <v>146</v>
      </c>
      <c r="AH1462" t="s">
        <v>146</v>
      </c>
      <c r="AI1462" t="s">
        <v>146</v>
      </c>
      <c r="AJ1462" t="s">
        <v>146</v>
      </c>
      <c r="AK1462" t="s">
        <v>146</v>
      </c>
      <c r="AL1462" t="s">
        <v>187</v>
      </c>
      <c r="AO1462" t="s">
        <v>136</v>
      </c>
      <c r="AP1462">
        <v>5</v>
      </c>
      <c r="AQ1462" t="s">
        <v>164</v>
      </c>
      <c r="AR1462" t="s">
        <v>164</v>
      </c>
      <c r="AT1462">
        <v>9</v>
      </c>
      <c r="AU1462">
        <v>25</v>
      </c>
      <c r="AW1462" t="s">
        <v>137</v>
      </c>
      <c r="AX1462" t="s">
        <v>138</v>
      </c>
      <c r="AZ1462" t="s">
        <v>42</v>
      </c>
      <c r="BD1462" t="s">
        <v>173</v>
      </c>
      <c r="BF1462">
        <v>-117.26434861564</v>
      </c>
      <c r="BG1462">
        <v>34.1357946871831</v>
      </c>
    </row>
    <row r="1463" spans="1:59" x14ac:dyDescent="0.3">
      <c r="A1463">
        <v>1127</v>
      </c>
      <c r="B1463">
        <v>6247</v>
      </c>
      <c r="C1463" t="s">
        <v>3925</v>
      </c>
      <c r="D1463" t="s">
        <v>3926</v>
      </c>
      <c r="E1463" t="s">
        <v>259</v>
      </c>
      <c r="F1463">
        <v>-117.632063</v>
      </c>
      <c r="G1463">
        <v>34.078040999999999</v>
      </c>
      <c r="H1463" t="s">
        <v>3738</v>
      </c>
      <c r="I1463">
        <v>11.3</v>
      </c>
      <c r="J1463">
        <v>1.3</v>
      </c>
      <c r="K1463">
        <v>12.6</v>
      </c>
      <c r="L1463" t="s">
        <v>33</v>
      </c>
      <c r="N1463" t="s">
        <v>125</v>
      </c>
      <c r="O1463">
        <v>0</v>
      </c>
      <c r="P1463" t="s">
        <v>195</v>
      </c>
      <c r="R1463" t="s">
        <v>155</v>
      </c>
      <c r="S1463" t="s">
        <v>144</v>
      </c>
      <c r="T1463" t="s">
        <v>202</v>
      </c>
      <c r="U1463" t="s">
        <v>28</v>
      </c>
      <c r="V1463" t="s">
        <v>156</v>
      </c>
      <c r="W1463" t="s">
        <v>146</v>
      </c>
      <c r="X1463" s="1">
        <v>37227</v>
      </c>
      <c r="Y1463" t="s">
        <v>145</v>
      </c>
      <c r="Z1463" t="s">
        <v>203</v>
      </c>
      <c r="AA1463" t="s">
        <v>3927</v>
      </c>
      <c r="AC1463" t="s">
        <v>183</v>
      </c>
      <c r="AD1463" t="s">
        <v>59</v>
      </c>
      <c r="AE1463">
        <v>0</v>
      </c>
      <c r="AG1463" t="s">
        <v>146</v>
      </c>
      <c r="AH1463" t="s">
        <v>146</v>
      </c>
      <c r="AI1463" t="s">
        <v>146</v>
      </c>
      <c r="AJ1463" t="s">
        <v>146</v>
      </c>
      <c r="AK1463" t="s">
        <v>146</v>
      </c>
      <c r="AL1463" t="s">
        <v>187</v>
      </c>
      <c r="AO1463" t="s">
        <v>136</v>
      </c>
      <c r="AP1463">
        <v>8</v>
      </c>
      <c r="AQ1463" t="s">
        <v>354</v>
      </c>
      <c r="AR1463" t="s">
        <v>354</v>
      </c>
      <c r="AT1463">
        <v>10</v>
      </c>
      <c r="AU1463">
        <v>25</v>
      </c>
      <c r="AW1463" t="s">
        <v>137</v>
      </c>
      <c r="AX1463" t="s">
        <v>138</v>
      </c>
      <c r="AZ1463" t="s">
        <v>42</v>
      </c>
      <c r="BF1463">
        <v>-117.632063</v>
      </c>
      <c r="BG1463">
        <v>34.078040999999999</v>
      </c>
    </row>
    <row r="1464" spans="1:59" x14ac:dyDescent="0.3">
      <c r="A1464">
        <v>1823</v>
      </c>
      <c r="B1464">
        <v>7605</v>
      </c>
      <c r="C1464" t="s">
        <v>3928</v>
      </c>
      <c r="D1464" t="s">
        <v>3929</v>
      </c>
      <c r="E1464" t="s">
        <v>259</v>
      </c>
      <c r="F1464">
        <v>-117.63305200000001</v>
      </c>
      <c r="G1464">
        <v>34.041122000000001</v>
      </c>
      <c r="H1464" t="s">
        <v>3738</v>
      </c>
      <c r="I1464">
        <v>0.4</v>
      </c>
      <c r="J1464">
        <v>1.1000000000000001</v>
      </c>
      <c r="K1464">
        <v>1.5</v>
      </c>
      <c r="L1464" t="s">
        <v>53</v>
      </c>
      <c r="N1464" t="s">
        <v>125</v>
      </c>
      <c r="O1464">
        <v>0</v>
      </c>
      <c r="P1464" t="s">
        <v>662</v>
      </c>
      <c r="R1464" t="s">
        <v>66</v>
      </c>
      <c r="S1464" t="s">
        <v>465</v>
      </c>
      <c r="U1464" t="s">
        <v>42</v>
      </c>
      <c r="V1464" t="s">
        <v>128</v>
      </c>
      <c r="W1464" t="s">
        <v>129</v>
      </c>
      <c r="X1464" s="1">
        <v>37227</v>
      </c>
      <c r="Y1464" t="s">
        <v>130</v>
      </c>
      <c r="Z1464" t="s">
        <v>170</v>
      </c>
      <c r="AA1464" t="s">
        <v>1507</v>
      </c>
      <c r="AD1464" t="s">
        <v>66</v>
      </c>
      <c r="AE1464">
        <v>0</v>
      </c>
      <c r="AG1464" t="s">
        <v>129</v>
      </c>
      <c r="AH1464" t="s">
        <v>129</v>
      </c>
      <c r="AI1464" t="s">
        <v>129</v>
      </c>
      <c r="AJ1464" t="s">
        <v>129</v>
      </c>
      <c r="AK1464" t="s">
        <v>129</v>
      </c>
      <c r="AL1464" t="s">
        <v>187</v>
      </c>
      <c r="AO1464" t="s">
        <v>136</v>
      </c>
      <c r="AW1464" t="s">
        <v>137</v>
      </c>
      <c r="AX1464" t="s">
        <v>138</v>
      </c>
      <c r="AZ1464" t="s">
        <v>42</v>
      </c>
      <c r="BF1464">
        <v>-117.63305200000001</v>
      </c>
      <c r="BG1464">
        <v>34.041122000000001</v>
      </c>
    </row>
    <row r="1465" spans="1:59" x14ac:dyDescent="0.3">
      <c r="A1465">
        <v>1727</v>
      </c>
      <c r="B1465">
        <v>5988</v>
      </c>
      <c r="C1465" t="s">
        <v>3930</v>
      </c>
      <c r="D1465" t="s">
        <v>3931</v>
      </c>
      <c r="E1465" t="s">
        <v>180</v>
      </c>
      <c r="F1465">
        <v>-117.26074300000001</v>
      </c>
      <c r="G1465">
        <v>34.135772000000003</v>
      </c>
      <c r="H1465" t="s">
        <v>496</v>
      </c>
      <c r="I1465">
        <v>28.1</v>
      </c>
      <c r="J1465">
        <v>16.899999999999999</v>
      </c>
      <c r="K1465">
        <v>45</v>
      </c>
      <c r="L1465" t="s">
        <v>31</v>
      </c>
      <c r="M1465" t="s">
        <v>129</v>
      </c>
      <c r="N1465" t="s">
        <v>125</v>
      </c>
      <c r="O1465">
        <v>0</v>
      </c>
      <c r="P1465" t="s">
        <v>477</v>
      </c>
      <c r="R1465" t="s">
        <v>66</v>
      </c>
      <c r="S1465" t="s">
        <v>144</v>
      </c>
      <c r="T1465" t="s">
        <v>202</v>
      </c>
      <c r="U1465" t="s">
        <v>22</v>
      </c>
      <c r="V1465" t="s">
        <v>156</v>
      </c>
      <c r="W1465" t="s">
        <v>146</v>
      </c>
      <c r="X1465" s="1">
        <v>37227</v>
      </c>
      <c r="Y1465" t="s">
        <v>145</v>
      </c>
      <c r="Z1465" t="s">
        <v>203</v>
      </c>
      <c r="AA1465" t="s">
        <v>503</v>
      </c>
      <c r="AB1465" t="s">
        <v>204</v>
      </c>
      <c r="AC1465" t="s">
        <v>133</v>
      </c>
      <c r="AD1465" t="s">
        <v>63</v>
      </c>
      <c r="AE1465">
        <v>0</v>
      </c>
      <c r="AF1465" t="s">
        <v>3932</v>
      </c>
      <c r="AG1465" t="s">
        <v>146</v>
      </c>
      <c r="AH1465" t="s">
        <v>146</v>
      </c>
      <c r="AI1465" t="s">
        <v>146</v>
      </c>
      <c r="AJ1465" t="s">
        <v>146</v>
      </c>
      <c r="AK1465" t="s">
        <v>146</v>
      </c>
      <c r="AL1465" t="s">
        <v>187</v>
      </c>
      <c r="AO1465" t="s">
        <v>136</v>
      </c>
      <c r="AP1465">
        <v>8</v>
      </c>
      <c r="AQ1465" t="s">
        <v>164</v>
      </c>
      <c r="AR1465" t="s">
        <v>164</v>
      </c>
      <c r="AT1465">
        <v>8</v>
      </c>
      <c r="AU1465">
        <v>50</v>
      </c>
      <c r="AV1465" t="s">
        <v>223</v>
      </c>
      <c r="AW1465" t="s">
        <v>137</v>
      </c>
      <c r="AX1465" t="s">
        <v>138</v>
      </c>
      <c r="AZ1465" t="s">
        <v>42</v>
      </c>
      <c r="BB1465" t="s">
        <v>272</v>
      </c>
      <c r="BD1465" t="s">
        <v>173</v>
      </c>
      <c r="BF1465">
        <v>-117.260843477968</v>
      </c>
      <c r="BG1465">
        <v>34.135793459062697</v>
      </c>
    </row>
    <row r="1466" spans="1:59" x14ac:dyDescent="0.3">
      <c r="A1466">
        <v>1689</v>
      </c>
      <c r="B1466">
        <v>5724</v>
      </c>
      <c r="C1466" t="s">
        <v>3933</v>
      </c>
      <c r="D1466" t="s">
        <v>3934</v>
      </c>
      <c r="E1466" t="s">
        <v>180</v>
      </c>
      <c r="F1466">
        <v>-117.299038</v>
      </c>
      <c r="G1466">
        <v>34.136116000000001</v>
      </c>
      <c r="H1466" t="s">
        <v>471</v>
      </c>
      <c r="I1466">
        <v>11</v>
      </c>
      <c r="J1466">
        <v>17</v>
      </c>
      <c r="K1466">
        <v>28</v>
      </c>
      <c r="L1466" t="s">
        <v>31</v>
      </c>
      <c r="M1466" t="s">
        <v>129</v>
      </c>
      <c r="N1466" t="s">
        <v>125</v>
      </c>
      <c r="O1466">
        <v>0</v>
      </c>
      <c r="P1466" t="s">
        <v>477</v>
      </c>
      <c r="R1466" t="s">
        <v>66</v>
      </c>
      <c r="S1466" t="s">
        <v>144</v>
      </c>
      <c r="U1466" t="s">
        <v>42</v>
      </c>
      <c r="V1466" t="s">
        <v>156</v>
      </c>
      <c r="W1466" t="s">
        <v>146</v>
      </c>
      <c r="X1466" s="1">
        <v>37227</v>
      </c>
      <c r="Y1466" t="s">
        <v>145</v>
      </c>
      <c r="Z1466" t="s">
        <v>170</v>
      </c>
      <c r="AA1466" t="s">
        <v>490</v>
      </c>
      <c r="AB1466" t="s">
        <v>148</v>
      </c>
      <c r="AC1466" t="s">
        <v>133</v>
      </c>
      <c r="AD1466" t="s">
        <v>60</v>
      </c>
      <c r="AE1466">
        <v>0</v>
      </c>
      <c r="AF1466" t="s">
        <v>246</v>
      </c>
      <c r="AG1466" t="s">
        <v>146</v>
      </c>
      <c r="AH1466" t="s">
        <v>146</v>
      </c>
      <c r="AI1466" t="s">
        <v>146</v>
      </c>
      <c r="AJ1466" t="s">
        <v>146</v>
      </c>
      <c r="AK1466" t="s">
        <v>146</v>
      </c>
      <c r="AL1466" t="s">
        <v>187</v>
      </c>
      <c r="AO1466" t="s">
        <v>136</v>
      </c>
      <c r="AP1466">
        <v>8</v>
      </c>
      <c r="AQ1466" t="s">
        <v>151</v>
      </c>
      <c r="AR1466" t="s">
        <v>164</v>
      </c>
      <c r="AT1466">
        <v>8</v>
      </c>
      <c r="AU1466">
        <v>30</v>
      </c>
      <c r="AV1466" t="s">
        <v>223</v>
      </c>
      <c r="AW1466" t="s">
        <v>137</v>
      </c>
      <c r="AX1466" t="s">
        <v>138</v>
      </c>
      <c r="AZ1466" t="s">
        <v>42</v>
      </c>
      <c r="BD1466" t="s">
        <v>173</v>
      </c>
      <c r="BF1466">
        <v>-117.298985014088</v>
      </c>
      <c r="BG1466">
        <v>34.1361164905232</v>
      </c>
    </row>
    <row r="1467" spans="1:59" x14ac:dyDescent="0.3">
      <c r="A1467">
        <v>1128</v>
      </c>
      <c r="B1467">
        <v>5294</v>
      </c>
      <c r="C1467" t="s">
        <v>3935</v>
      </c>
      <c r="D1467" t="s">
        <v>3936</v>
      </c>
      <c r="E1467" t="s">
        <v>180</v>
      </c>
      <c r="F1467">
        <v>-117.272655</v>
      </c>
      <c r="G1467">
        <v>34.135587999999998</v>
      </c>
      <c r="H1467" t="s">
        <v>318</v>
      </c>
      <c r="I1467">
        <v>7.3</v>
      </c>
      <c r="J1467">
        <v>10.5</v>
      </c>
      <c r="K1467">
        <v>17.8</v>
      </c>
      <c r="L1467" t="s">
        <v>53</v>
      </c>
      <c r="M1467" t="s">
        <v>129</v>
      </c>
      <c r="N1467" t="s">
        <v>125</v>
      </c>
      <c r="O1467">
        <v>0</v>
      </c>
      <c r="P1467" t="s">
        <v>268</v>
      </c>
      <c r="R1467" t="s">
        <v>66</v>
      </c>
      <c r="S1467" t="s">
        <v>144</v>
      </c>
      <c r="U1467" t="s">
        <v>42</v>
      </c>
      <c r="V1467" t="s">
        <v>156</v>
      </c>
      <c r="W1467" t="s">
        <v>146</v>
      </c>
      <c r="X1467" s="1">
        <v>37227</v>
      </c>
      <c r="Y1467" t="s">
        <v>157</v>
      </c>
      <c r="Z1467" t="s">
        <v>181</v>
      </c>
      <c r="AA1467" t="s">
        <v>269</v>
      </c>
      <c r="AB1467" t="s">
        <v>148</v>
      </c>
      <c r="AC1467" t="s">
        <v>133</v>
      </c>
      <c r="AD1467" t="s">
        <v>66</v>
      </c>
      <c r="AE1467">
        <v>0</v>
      </c>
      <c r="AF1467" t="s">
        <v>241</v>
      </c>
      <c r="AG1467" t="s">
        <v>129</v>
      </c>
      <c r="AH1467" t="s">
        <v>129</v>
      </c>
      <c r="AI1467" t="s">
        <v>146</v>
      </c>
      <c r="AJ1467" t="s">
        <v>146</v>
      </c>
      <c r="AK1467" t="s">
        <v>146</v>
      </c>
      <c r="AL1467" t="s">
        <v>187</v>
      </c>
      <c r="AM1467" t="s">
        <v>1239</v>
      </c>
      <c r="AO1467" t="s">
        <v>136</v>
      </c>
      <c r="AP1467">
        <v>6</v>
      </c>
      <c r="AT1467">
        <v>6</v>
      </c>
      <c r="AU1467">
        <v>30</v>
      </c>
      <c r="AV1467" t="s">
        <v>223</v>
      </c>
      <c r="AW1467" t="s">
        <v>137</v>
      </c>
      <c r="AX1467" t="s">
        <v>138</v>
      </c>
      <c r="AZ1467" t="s">
        <v>42</v>
      </c>
      <c r="BD1467" t="s">
        <v>173</v>
      </c>
      <c r="BF1467">
        <v>-117.272605763806</v>
      </c>
      <c r="BG1467">
        <v>34.135486224876097</v>
      </c>
    </row>
    <row r="1468" spans="1:59" x14ac:dyDescent="0.3">
      <c r="A1468">
        <v>1728</v>
      </c>
      <c r="B1468">
        <v>5990</v>
      </c>
      <c r="C1468" t="s">
        <v>3937</v>
      </c>
      <c r="D1468" t="s">
        <v>3938</v>
      </c>
      <c r="E1468" t="s">
        <v>180</v>
      </c>
      <c r="F1468">
        <v>-117.251521</v>
      </c>
      <c r="G1468">
        <v>34.135744000000003</v>
      </c>
      <c r="H1468" t="s">
        <v>496</v>
      </c>
      <c r="I1468">
        <v>72.400000000000006</v>
      </c>
      <c r="J1468">
        <v>70</v>
      </c>
      <c r="K1468">
        <v>142.4</v>
      </c>
      <c r="L1468" t="s">
        <v>31</v>
      </c>
      <c r="M1468" t="s">
        <v>129</v>
      </c>
      <c r="N1468" t="s">
        <v>125</v>
      </c>
      <c r="O1468">
        <v>0</v>
      </c>
      <c r="P1468" t="s">
        <v>502</v>
      </c>
      <c r="Q1468" t="s">
        <v>432</v>
      </c>
      <c r="R1468" t="s">
        <v>66</v>
      </c>
      <c r="S1468" t="s">
        <v>144</v>
      </c>
      <c r="T1468" t="s">
        <v>202</v>
      </c>
      <c r="U1468" t="s">
        <v>28</v>
      </c>
      <c r="V1468" t="s">
        <v>156</v>
      </c>
      <c r="W1468" t="s">
        <v>146</v>
      </c>
      <c r="X1468" s="1">
        <v>37227</v>
      </c>
      <c r="Y1468" t="s">
        <v>145</v>
      </c>
      <c r="Z1468" t="s">
        <v>203</v>
      </c>
      <c r="AA1468" t="s">
        <v>503</v>
      </c>
      <c r="AB1468" t="s">
        <v>204</v>
      </c>
      <c r="AC1468" t="s">
        <v>133</v>
      </c>
      <c r="AD1468" t="s">
        <v>59</v>
      </c>
      <c r="AE1468">
        <v>0</v>
      </c>
      <c r="AG1468" t="s">
        <v>146</v>
      </c>
      <c r="AH1468" t="s">
        <v>146</v>
      </c>
      <c r="AI1468" t="s">
        <v>146</v>
      </c>
      <c r="AJ1468" t="s">
        <v>146</v>
      </c>
      <c r="AK1468" t="s">
        <v>146</v>
      </c>
      <c r="AL1468" t="s">
        <v>271</v>
      </c>
      <c r="AO1468" t="s">
        <v>136</v>
      </c>
      <c r="AP1468">
        <v>6</v>
      </c>
      <c r="AQ1468" t="s">
        <v>164</v>
      </c>
      <c r="AR1468" t="s">
        <v>164</v>
      </c>
      <c r="AT1468">
        <v>8</v>
      </c>
      <c r="AU1468">
        <v>25</v>
      </c>
      <c r="AV1468" t="s">
        <v>223</v>
      </c>
      <c r="AW1468" t="s">
        <v>137</v>
      </c>
      <c r="AX1468" t="s">
        <v>138</v>
      </c>
      <c r="AZ1468" t="s">
        <v>42</v>
      </c>
      <c r="BB1468" t="s">
        <v>272</v>
      </c>
      <c r="BD1468" t="s">
        <v>173</v>
      </c>
      <c r="BF1468">
        <v>-117.251564470105</v>
      </c>
      <c r="BG1468">
        <v>34.135736239261497</v>
      </c>
    </row>
    <row r="1469" spans="1:59" x14ac:dyDescent="0.3">
      <c r="A1469">
        <v>1129</v>
      </c>
      <c r="B1469">
        <v>5295</v>
      </c>
      <c r="C1469" t="s">
        <v>3939</v>
      </c>
      <c r="D1469" t="s">
        <v>3940</v>
      </c>
      <c r="E1469" t="s">
        <v>180</v>
      </c>
      <c r="F1469">
        <v>-117.27617499999999</v>
      </c>
      <c r="G1469">
        <v>34.134197999999998</v>
      </c>
      <c r="H1469" t="s">
        <v>318</v>
      </c>
      <c r="I1469">
        <v>5</v>
      </c>
      <c r="J1469">
        <v>8.1999999999999993</v>
      </c>
      <c r="K1469">
        <v>13.2</v>
      </c>
      <c r="L1469" t="s">
        <v>46</v>
      </c>
      <c r="M1469" t="s">
        <v>129</v>
      </c>
      <c r="N1469" t="s">
        <v>125</v>
      </c>
      <c r="O1469">
        <v>0</v>
      </c>
      <c r="P1469" t="s">
        <v>268</v>
      </c>
      <c r="R1469" t="s">
        <v>66</v>
      </c>
      <c r="S1469" t="s">
        <v>144</v>
      </c>
      <c r="U1469" t="s">
        <v>42</v>
      </c>
      <c r="V1469" t="s">
        <v>145</v>
      </c>
      <c r="W1469" t="s">
        <v>146</v>
      </c>
      <c r="X1469" s="1">
        <v>37227</v>
      </c>
      <c r="Y1469" t="s">
        <v>156</v>
      </c>
      <c r="Z1469" t="s">
        <v>170</v>
      </c>
      <c r="AA1469" t="s">
        <v>269</v>
      </c>
      <c r="AB1469" t="s">
        <v>148</v>
      </c>
      <c r="AD1469" t="s">
        <v>65</v>
      </c>
      <c r="AE1469">
        <v>0</v>
      </c>
      <c r="AG1469" t="s">
        <v>129</v>
      </c>
      <c r="AH1469" t="s">
        <v>129</v>
      </c>
      <c r="AI1469" t="s">
        <v>146</v>
      </c>
      <c r="AJ1469" t="s">
        <v>146</v>
      </c>
      <c r="AK1469" t="s">
        <v>146</v>
      </c>
      <c r="AL1469" t="s">
        <v>187</v>
      </c>
      <c r="AM1469" t="s">
        <v>2827</v>
      </c>
      <c r="AO1469" t="s">
        <v>136</v>
      </c>
      <c r="AP1469">
        <v>7</v>
      </c>
      <c r="AR1469" t="s">
        <v>604</v>
      </c>
      <c r="AT1469">
        <v>7</v>
      </c>
      <c r="AU1469">
        <v>30</v>
      </c>
      <c r="AV1469" t="s">
        <v>223</v>
      </c>
      <c r="AW1469" t="s">
        <v>137</v>
      </c>
      <c r="AX1469" t="s">
        <v>138</v>
      </c>
      <c r="AZ1469" t="s">
        <v>42</v>
      </c>
      <c r="BD1469" t="s">
        <v>173</v>
      </c>
      <c r="BF1469">
        <v>-117.274949766955</v>
      </c>
      <c r="BG1469">
        <v>34.134180239002198</v>
      </c>
    </row>
    <row r="1470" spans="1:59" x14ac:dyDescent="0.3">
      <c r="A1470">
        <v>1690</v>
      </c>
      <c r="B1470">
        <v>5726</v>
      </c>
      <c r="C1470" t="s">
        <v>3941</v>
      </c>
      <c r="D1470" t="s">
        <v>3942</v>
      </c>
      <c r="E1470" t="s">
        <v>180</v>
      </c>
      <c r="F1470">
        <v>-117.305243</v>
      </c>
      <c r="G1470">
        <v>34.136142</v>
      </c>
      <c r="H1470" t="s">
        <v>471</v>
      </c>
      <c r="I1470">
        <v>6.1</v>
      </c>
      <c r="J1470">
        <v>17.7</v>
      </c>
      <c r="K1470">
        <v>23.8</v>
      </c>
      <c r="L1470" t="s">
        <v>31</v>
      </c>
      <c r="M1470" t="s">
        <v>129</v>
      </c>
      <c r="N1470" t="s">
        <v>125</v>
      </c>
      <c r="O1470">
        <v>0</v>
      </c>
      <c r="P1470" t="s">
        <v>477</v>
      </c>
      <c r="R1470" t="s">
        <v>155</v>
      </c>
      <c r="S1470" t="s">
        <v>144</v>
      </c>
      <c r="T1470" t="s">
        <v>42</v>
      </c>
      <c r="U1470" t="s">
        <v>42</v>
      </c>
      <c r="V1470" t="s">
        <v>157</v>
      </c>
      <c r="W1470" t="s">
        <v>146</v>
      </c>
      <c r="X1470" s="1">
        <v>37227</v>
      </c>
      <c r="Y1470" t="s">
        <v>145</v>
      </c>
      <c r="Z1470" t="s">
        <v>170</v>
      </c>
      <c r="AA1470" t="s">
        <v>490</v>
      </c>
      <c r="AB1470" t="s">
        <v>148</v>
      </c>
      <c r="AC1470" t="s">
        <v>133</v>
      </c>
      <c r="AD1470" t="s">
        <v>61</v>
      </c>
      <c r="AE1470">
        <v>0</v>
      </c>
      <c r="AF1470" t="s">
        <v>270</v>
      </c>
      <c r="AG1470" t="s">
        <v>146</v>
      </c>
      <c r="AH1470" t="s">
        <v>146</v>
      </c>
      <c r="AI1470" t="s">
        <v>146</v>
      </c>
      <c r="AJ1470" t="s">
        <v>146</v>
      </c>
      <c r="AK1470" t="s">
        <v>146</v>
      </c>
      <c r="AL1470" t="s">
        <v>187</v>
      </c>
      <c r="AO1470" t="s">
        <v>136</v>
      </c>
      <c r="AP1470">
        <v>8</v>
      </c>
      <c r="AQ1470" t="s">
        <v>151</v>
      </c>
      <c r="AR1470" t="s">
        <v>164</v>
      </c>
      <c r="AT1470">
        <v>8</v>
      </c>
      <c r="AU1470">
        <v>30</v>
      </c>
      <c r="AW1470" t="s">
        <v>137</v>
      </c>
      <c r="AX1470" t="s">
        <v>138</v>
      </c>
      <c r="AZ1470" t="s">
        <v>42</v>
      </c>
      <c r="BD1470" t="s">
        <v>173</v>
      </c>
      <c r="BF1470">
        <v>-117.305161647616</v>
      </c>
      <c r="BG1470">
        <v>34.136125594744698</v>
      </c>
    </row>
    <row r="1471" spans="1:59" x14ac:dyDescent="0.3">
      <c r="A1471">
        <v>1824</v>
      </c>
      <c r="B1471">
        <v>7626</v>
      </c>
      <c r="C1471" t="s">
        <v>3943</v>
      </c>
      <c r="D1471" t="s">
        <v>3944</v>
      </c>
      <c r="E1471" t="s">
        <v>259</v>
      </c>
      <c r="F1471">
        <v>-117.62832</v>
      </c>
      <c r="G1471">
        <v>34.041170000000001</v>
      </c>
      <c r="H1471" t="s">
        <v>3738</v>
      </c>
      <c r="I1471">
        <v>1.4</v>
      </c>
      <c r="J1471">
        <v>4.5999999999999996</v>
      </c>
      <c r="K1471">
        <v>6</v>
      </c>
      <c r="L1471" t="s">
        <v>53</v>
      </c>
      <c r="N1471" t="s">
        <v>125</v>
      </c>
      <c r="O1471">
        <v>0</v>
      </c>
      <c r="P1471" t="s">
        <v>195</v>
      </c>
      <c r="R1471" t="s">
        <v>66</v>
      </c>
      <c r="S1471" t="s">
        <v>144</v>
      </c>
      <c r="U1471" t="s">
        <v>42</v>
      </c>
      <c r="V1471" t="s">
        <v>156</v>
      </c>
      <c r="W1471" t="s">
        <v>146</v>
      </c>
      <c r="X1471" s="1">
        <v>37227</v>
      </c>
      <c r="Y1471" t="s">
        <v>130</v>
      </c>
      <c r="Z1471" t="s">
        <v>170</v>
      </c>
      <c r="AA1471" t="s">
        <v>244</v>
      </c>
      <c r="AC1471" t="s">
        <v>133</v>
      </c>
      <c r="AD1471" t="s">
        <v>66</v>
      </c>
      <c r="AE1471">
        <v>0</v>
      </c>
      <c r="AG1471" t="s">
        <v>129</v>
      </c>
      <c r="AH1471" t="s">
        <v>129</v>
      </c>
      <c r="AI1471" t="s">
        <v>146</v>
      </c>
      <c r="AJ1471" t="s">
        <v>146</v>
      </c>
      <c r="AK1471" t="s">
        <v>129</v>
      </c>
      <c r="AL1471" t="s">
        <v>187</v>
      </c>
      <c r="AO1471" t="s">
        <v>136</v>
      </c>
      <c r="AP1471">
        <v>5</v>
      </c>
      <c r="AT1471">
        <v>5</v>
      </c>
      <c r="AU1471">
        <v>25</v>
      </c>
      <c r="AW1471" t="s">
        <v>137</v>
      </c>
      <c r="AX1471" t="s">
        <v>138</v>
      </c>
      <c r="AZ1471" t="s">
        <v>42</v>
      </c>
      <c r="BF1471">
        <v>-117.62832</v>
      </c>
      <c r="BG1471">
        <v>34.041170000000001</v>
      </c>
    </row>
    <row r="1472" spans="1:59" x14ac:dyDescent="0.3">
      <c r="A1472">
        <v>1729</v>
      </c>
      <c r="B1472">
        <v>5991</v>
      </c>
      <c r="C1472" t="s">
        <v>3945</v>
      </c>
      <c r="D1472" t="s">
        <v>3946</v>
      </c>
      <c r="E1472" t="s">
        <v>168</v>
      </c>
      <c r="F1472">
        <v>-117.247057</v>
      </c>
      <c r="G1472">
        <v>34.135741000000003</v>
      </c>
      <c r="H1472" t="s">
        <v>496</v>
      </c>
      <c r="I1472">
        <v>7</v>
      </c>
      <c r="J1472">
        <v>7.8</v>
      </c>
      <c r="K1472">
        <v>14.8</v>
      </c>
      <c r="L1472" t="s">
        <v>31</v>
      </c>
      <c r="M1472" t="s">
        <v>129</v>
      </c>
      <c r="N1472" t="s">
        <v>125</v>
      </c>
      <c r="O1472">
        <v>0</v>
      </c>
      <c r="P1472" t="s">
        <v>502</v>
      </c>
      <c r="R1472" t="s">
        <v>66</v>
      </c>
      <c r="S1472" t="s">
        <v>144</v>
      </c>
      <c r="T1472" t="s">
        <v>66</v>
      </c>
      <c r="U1472" t="s">
        <v>22</v>
      </c>
      <c r="V1472" t="s">
        <v>156</v>
      </c>
      <c r="W1472" t="s">
        <v>146</v>
      </c>
      <c r="X1472" s="1">
        <v>37227</v>
      </c>
      <c r="Y1472" t="s">
        <v>156</v>
      </c>
      <c r="Z1472" t="s">
        <v>131</v>
      </c>
      <c r="AA1472" t="s">
        <v>503</v>
      </c>
      <c r="AB1472" t="s">
        <v>148</v>
      </c>
      <c r="AD1472" t="s">
        <v>59</v>
      </c>
      <c r="AE1472">
        <v>0</v>
      </c>
      <c r="AF1472" t="s">
        <v>3947</v>
      </c>
      <c r="AG1472" t="s">
        <v>146</v>
      </c>
      <c r="AH1472" t="s">
        <v>146</v>
      </c>
      <c r="AI1472" t="s">
        <v>146</v>
      </c>
      <c r="AJ1472" t="s">
        <v>146</v>
      </c>
      <c r="AK1472" t="s">
        <v>146</v>
      </c>
      <c r="AL1472" t="s">
        <v>159</v>
      </c>
      <c r="AO1472" t="s">
        <v>136</v>
      </c>
      <c r="AP1472">
        <v>6</v>
      </c>
      <c r="AQ1472" t="s">
        <v>164</v>
      </c>
      <c r="AR1472" t="s">
        <v>164</v>
      </c>
      <c r="AT1472">
        <v>9</v>
      </c>
      <c r="AU1472">
        <v>26</v>
      </c>
      <c r="AV1472" t="s">
        <v>223</v>
      </c>
      <c r="AW1472" t="s">
        <v>137</v>
      </c>
      <c r="AX1472" t="s">
        <v>138</v>
      </c>
      <c r="AZ1472" t="s">
        <v>42</v>
      </c>
      <c r="BD1472" t="s">
        <v>173</v>
      </c>
      <c r="BF1472">
        <v>-117.247027985508</v>
      </c>
      <c r="BG1472">
        <v>34.1357397277594</v>
      </c>
    </row>
    <row r="1473" spans="1:59" x14ac:dyDescent="0.3">
      <c r="A1473">
        <v>1130</v>
      </c>
      <c r="B1473">
        <v>5448</v>
      </c>
      <c r="C1473" t="s">
        <v>3948</v>
      </c>
      <c r="D1473" t="s">
        <v>3949</v>
      </c>
      <c r="E1473" t="s">
        <v>180</v>
      </c>
      <c r="F1473">
        <v>-117.28527</v>
      </c>
      <c r="G1473">
        <v>34.131278999999999</v>
      </c>
      <c r="H1473" t="s">
        <v>318</v>
      </c>
      <c r="I1473">
        <v>1.4</v>
      </c>
      <c r="J1473">
        <v>5.6</v>
      </c>
      <c r="K1473">
        <v>7</v>
      </c>
      <c r="L1473" t="s">
        <v>53</v>
      </c>
      <c r="M1473" t="s">
        <v>129</v>
      </c>
      <c r="N1473" t="s">
        <v>125</v>
      </c>
      <c r="O1473">
        <v>0</v>
      </c>
      <c r="P1473" t="s">
        <v>319</v>
      </c>
      <c r="R1473" t="s">
        <v>66</v>
      </c>
      <c r="S1473" t="s">
        <v>1769</v>
      </c>
      <c r="U1473" t="s">
        <v>42</v>
      </c>
      <c r="V1473" t="s">
        <v>156</v>
      </c>
      <c r="W1473" t="s">
        <v>146</v>
      </c>
      <c r="X1473" s="1">
        <v>37227</v>
      </c>
      <c r="Y1473" t="s">
        <v>156</v>
      </c>
      <c r="Z1473" t="s">
        <v>66</v>
      </c>
      <c r="AA1473" t="s">
        <v>320</v>
      </c>
      <c r="AB1473" t="s">
        <v>148</v>
      </c>
      <c r="AD1473" t="s">
        <v>66</v>
      </c>
      <c r="AE1473">
        <v>0</v>
      </c>
      <c r="AF1473" t="s">
        <v>1223</v>
      </c>
      <c r="AG1473" t="s">
        <v>146</v>
      </c>
      <c r="AH1473" t="s">
        <v>146</v>
      </c>
      <c r="AI1473" t="s">
        <v>146</v>
      </c>
      <c r="AJ1473" t="s">
        <v>146</v>
      </c>
      <c r="AK1473" t="s">
        <v>146</v>
      </c>
      <c r="AL1473" t="s">
        <v>3950</v>
      </c>
      <c r="AO1473" t="s">
        <v>136</v>
      </c>
      <c r="AP1473">
        <v>5</v>
      </c>
      <c r="AT1473">
        <v>15</v>
      </c>
      <c r="AU1473">
        <v>10</v>
      </c>
      <c r="AV1473" t="s">
        <v>223</v>
      </c>
      <c r="AW1473" t="s">
        <v>137</v>
      </c>
      <c r="AX1473" t="s">
        <v>138</v>
      </c>
      <c r="AZ1473" t="s">
        <v>42</v>
      </c>
      <c r="BD1473" t="s">
        <v>173</v>
      </c>
      <c r="BF1473">
        <v>-117.285246397028</v>
      </c>
      <c r="BG1473">
        <v>34.131306530439502</v>
      </c>
    </row>
    <row r="1474" spans="1:59" x14ac:dyDescent="0.3">
      <c r="A1474">
        <v>1730</v>
      </c>
      <c r="B1474">
        <v>5993</v>
      </c>
      <c r="C1474" t="s">
        <v>3951</v>
      </c>
      <c r="D1474" t="s">
        <v>3952</v>
      </c>
      <c r="E1474" t="s">
        <v>180</v>
      </c>
      <c r="F1474">
        <v>-117.239447</v>
      </c>
      <c r="G1474">
        <v>34.135745</v>
      </c>
      <c r="H1474" t="s">
        <v>496</v>
      </c>
      <c r="I1474">
        <v>14.1</v>
      </c>
      <c r="J1474">
        <v>14</v>
      </c>
      <c r="K1474">
        <v>28.1</v>
      </c>
      <c r="L1474" t="s">
        <v>53</v>
      </c>
      <c r="M1474" t="s">
        <v>129</v>
      </c>
      <c r="N1474" t="s">
        <v>125</v>
      </c>
      <c r="O1474">
        <v>0</v>
      </c>
      <c r="P1474" t="s">
        <v>502</v>
      </c>
      <c r="R1474" t="s">
        <v>66</v>
      </c>
      <c r="S1474" t="s">
        <v>144</v>
      </c>
      <c r="T1474" t="s">
        <v>42</v>
      </c>
      <c r="U1474" t="s">
        <v>42</v>
      </c>
      <c r="V1474" t="s">
        <v>157</v>
      </c>
      <c r="W1474" t="s">
        <v>146</v>
      </c>
      <c r="X1474" s="1">
        <v>37227</v>
      </c>
      <c r="Y1474" t="s">
        <v>157</v>
      </c>
      <c r="Z1474" t="s">
        <v>170</v>
      </c>
      <c r="AA1474" t="s">
        <v>503</v>
      </c>
      <c r="AB1474" t="s">
        <v>148</v>
      </c>
      <c r="AC1474" t="s">
        <v>331</v>
      </c>
      <c r="AD1474" t="s">
        <v>66</v>
      </c>
      <c r="AE1474">
        <v>0</v>
      </c>
      <c r="AF1474" t="s">
        <v>514</v>
      </c>
      <c r="AG1474" t="s">
        <v>129</v>
      </c>
      <c r="AH1474" t="s">
        <v>129</v>
      </c>
      <c r="AI1474" t="s">
        <v>146</v>
      </c>
      <c r="AJ1474" t="s">
        <v>146</v>
      </c>
      <c r="AK1474" t="s">
        <v>146</v>
      </c>
      <c r="AL1474" t="s">
        <v>187</v>
      </c>
      <c r="AM1474" t="s">
        <v>211</v>
      </c>
      <c r="AO1474" t="s">
        <v>136</v>
      </c>
      <c r="AP1474">
        <v>6</v>
      </c>
      <c r="AQ1474" t="s">
        <v>151</v>
      </c>
      <c r="AR1474" t="s">
        <v>538</v>
      </c>
      <c r="AT1474">
        <v>6</v>
      </c>
      <c r="AU1474">
        <v>50</v>
      </c>
      <c r="AV1474" t="s">
        <v>223</v>
      </c>
      <c r="AW1474" t="s">
        <v>137</v>
      </c>
      <c r="AX1474" t="s">
        <v>138</v>
      </c>
      <c r="AZ1474" t="s">
        <v>42</v>
      </c>
      <c r="BD1474" t="s">
        <v>173</v>
      </c>
      <c r="BF1474">
        <v>-117.239552203275</v>
      </c>
      <c r="BG1474">
        <v>34.135756598474302</v>
      </c>
    </row>
    <row r="1475" spans="1:59" x14ac:dyDescent="0.3">
      <c r="A1475">
        <v>1691</v>
      </c>
      <c r="B1475">
        <v>5727</v>
      </c>
      <c r="C1475" t="s">
        <v>3953</v>
      </c>
      <c r="D1475" t="s">
        <v>3954</v>
      </c>
      <c r="E1475" t="s">
        <v>180</v>
      </c>
      <c r="F1475">
        <v>-117.308268</v>
      </c>
      <c r="G1475">
        <v>34.136163000000003</v>
      </c>
      <c r="H1475" t="s">
        <v>471</v>
      </c>
      <c r="I1475">
        <v>28.1</v>
      </c>
      <c r="J1475">
        <v>36.5</v>
      </c>
      <c r="K1475">
        <v>64.599999999999994</v>
      </c>
      <c r="L1475" t="s">
        <v>31</v>
      </c>
      <c r="M1475" t="s">
        <v>129</v>
      </c>
      <c r="N1475" t="s">
        <v>125</v>
      </c>
      <c r="O1475">
        <v>0</v>
      </c>
      <c r="P1475" t="s">
        <v>477</v>
      </c>
      <c r="S1475" t="s">
        <v>144</v>
      </c>
      <c r="T1475" t="s">
        <v>202</v>
      </c>
      <c r="U1475" t="s">
        <v>21</v>
      </c>
      <c r="V1475" t="s">
        <v>156</v>
      </c>
      <c r="W1475" t="s">
        <v>146</v>
      </c>
      <c r="X1475" s="1">
        <v>37227</v>
      </c>
      <c r="Y1475" t="s">
        <v>145</v>
      </c>
      <c r="Z1475" t="s">
        <v>203</v>
      </c>
      <c r="AA1475" t="s">
        <v>490</v>
      </c>
      <c r="AB1475" t="s">
        <v>204</v>
      </c>
      <c r="AC1475" t="s">
        <v>133</v>
      </c>
      <c r="AD1475" t="s">
        <v>59</v>
      </c>
      <c r="AE1475">
        <v>0</v>
      </c>
      <c r="AG1475" t="s">
        <v>146</v>
      </c>
      <c r="AH1475" t="s">
        <v>146</v>
      </c>
      <c r="AI1475" t="s">
        <v>146</v>
      </c>
      <c r="AJ1475" t="s">
        <v>146</v>
      </c>
      <c r="AK1475" t="s">
        <v>146</v>
      </c>
      <c r="AL1475" t="s">
        <v>187</v>
      </c>
      <c r="AO1475" t="s">
        <v>136</v>
      </c>
      <c r="AP1475">
        <v>8</v>
      </c>
      <c r="AQ1475" t="s">
        <v>164</v>
      </c>
      <c r="AR1475" t="s">
        <v>164</v>
      </c>
      <c r="AT1475">
        <v>8</v>
      </c>
      <c r="AU1475">
        <v>30</v>
      </c>
      <c r="AW1475" t="s">
        <v>137</v>
      </c>
      <c r="AX1475" t="s">
        <v>138</v>
      </c>
      <c r="AZ1475" t="s">
        <v>42</v>
      </c>
      <c r="BB1475" t="s">
        <v>272</v>
      </c>
      <c r="BD1475" t="s">
        <v>173</v>
      </c>
      <c r="BF1475">
        <v>-117.308245520787</v>
      </c>
      <c r="BG1475">
        <v>34.1361611315575</v>
      </c>
    </row>
    <row r="1476" spans="1:59" x14ac:dyDescent="0.3">
      <c r="A1476">
        <v>1825</v>
      </c>
      <c r="B1476">
        <v>7627</v>
      </c>
      <c r="C1476" t="s">
        <v>3955</v>
      </c>
      <c r="D1476" t="s">
        <v>3956</v>
      </c>
      <c r="E1476" t="s">
        <v>259</v>
      </c>
      <c r="F1476">
        <v>-117.62448999999999</v>
      </c>
      <c r="G1476">
        <v>34.041204</v>
      </c>
      <c r="H1476" t="s">
        <v>3738</v>
      </c>
      <c r="I1476">
        <v>0.3</v>
      </c>
      <c r="J1476">
        <v>3.1</v>
      </c>
      <c r="K1476">
        <v>3.4</v>
      </c>
      <c r="L1476" t="s">
        <v>53</v>
      </c>
      <c r="N1476" t="s">
        <v>125</v>
      </c>
      <c r="O1476">
        <v>0</v>
      </c>
      <c r="P1476" t="s">
        <v>253</v>
      </c>
      <c r="R1476" t="s">
        <v>155</v>
      </c>
      <c r="S1476" t="s">
        <v>465</v>
      </c>
      <c r="U1476" t="s">
        <v>42</v>
      </c>
      <c r="V1476" t="s">
        <v>128</v>
      </c>
      <c r="W1476" t="s">
        <v>129</v>
      </c>
      <c r="X1476" s="1">
        <v>37227</v>
      </c>
      <c r="Y1476" t="s">
        <v>130</v>
      </c>
      <c r="Z1476" t="s">
        <v>170</v>
      </c>
      <c r="AA1476" t="s">
        <v>1507</v>
      </c>
      <c r="AD1476" t="s">
        <v>66</v>
      </c>
      <c r="AE1476">
        <v>0</v>
      </c>
      <c r="AF1476" t="s">
        <v>3957</v>
      </c>
      <c r="AG1476" t="s">
        <v>129</v>
      </c>
      <c r="AH1476" t="s">
        <v>129</v>
      </c>
      <c r="AI1476" t="s">
        <v>129</v>
      </c>
      <c r="AJ1476" t="s">
        <v>129</v>
      </c>
      <c r="AK1476" t="s">
        <v>129</v>
      </c>
      <c r="AL1476" t="s">
        <v>187</v>
      </c>
      <c r="AO1476" t="s">
        <v>136</v>
      </c>
      <c r="AW1476" t="s">
        <v>137</v>
      </c>
      <c r="AX1476" t="s">
        <v>138</v>
      </c>
      <c r="AZ1476" t="s">
        <v>42</v>
      </c>
      <c r="BF1476">
        <v>-117.62448999999999</v>
      </c>
      <c r="BG1476">
        <v>34.041204</v>
      </c>
    </row>
    <row r="1477" spans="1:59" x14ac:dyDescent="0.3">
      <c r="A1477">
        <v>1131</v>
      </c>
      <c r="B1477">
        <v>5449</v>
      </c>
      <c r="C1477" t="s">
        <v>3958</v>
      </c>
      <c r="D1477" t="s">
        <v>3959</v>
      </c>
      <c r="E1477" t="s">
        <v>180</v>
      </c>
      <c r="F1477">
        <v>-117.285257</v>
      </c>
      <c r="G1477">
        <v>34.128362000000003</v>
      </c>
      <c r="H1477" t="s">
        <v>318</v>
      </c>
      <c r="I1477">
        <v>8.4</v>
      </c>
      <c r="J1477">
        <v>8</v>
      </c>
      <c r="K1477">
        <v>16.399999999999999</v>
      </c>
      <c r="L1477" t="s">
        <v>31</v>
      </c>
      <c r="M1477" t="s">
        <v>129</v>
      </c>
      <c r="N1477" t="s">
        <v>125</v>
      </c>
      <c r="O1477">
        <v>0</v>
      </c>
      <c r="P1477" t="s">
        <v>319</v>
      </c>
      <c r="R1477" t="s">
        <v>66</v>
      </c>
      <c r="S1477" t="s">
        <v>144</v>
      </c>
      <c r="U1477" t="s">
        <v>42</v>
      </c>
      <c r="V1477" t="s">
        <v>156</v>
      </c>
      <c r="W1477" t="s">
        <v>146</v>
      </c>
      <c r="X1477" s="1">
        <v>37227</v>
      </c>
      <c r="Y1477" t="s">
        <v>145</v>
      </c>
      <c r="Z1477" t="s">
        <v>131</v>
      </c>
      <c r="AA1477" t="s">
        <v>320</v>
      </c>
      <c r="AB1477" t="s">
        <v>148</v>
      </c>
      <c r="AD1477" t="s">
        <v>60</v>
      </c>
      <c r="AE1477">
        <v>0</v>
      </c>
      <c r="AF1477" t="s">
        <v>420</v>
      </c>
      <c r="AG1477" t="s">
        <v>146</v>
      </c>
      <c r="AH1477" t="s">
        <v>146</v>
      </c>
      <c r="AI1477" t="s">
        <v>146</v>
      </c>
      <c r="AJ1477" t="s">
        <v>146</v>
      </c>
      <c r="AK1477" t="s">
        <v>146</v>
      </c>
      <c r="AL1477" t="s">
        <v>150</v>
      </c>
      <c r="AN1477" t="s">
        <v>642</v>
      </c>
      <c r="AO1477" t="s">
        <v>136</v>
      </c>
      <c r="AP1477">
        <v>5</v>
      </c>
      <c r="AR1477" t="s">
        <v>164</v>
      </c>
      <c r="AT1477">
        <v>13</v>
      </c>
      <c r="AU1477">
        <v>20</v>
      </c>
      <c r="AV1477" t="s">
        <v>223</v>
      </c>
      <c r="AW1477" t="s">
        <v>137</v>
      </c>
      <c r="AX1477" t="s">
        <v>138</v>
      </c>
      <c r="AZ1477" t="s">
        <v>42</v>
      </c>
      <c r="BD1477" t="s">
        <v>173</v>
      </c>
      <c r="BF1477">
        <v>-117.285261291485</v>
      </c>
      <c r="BG1477">
        <v>34.128367329028002</v>
      </c>
    </row>
    <row r="1478" spans="1:59" x14ac:dyDescent="0.3">
      <c r="A1478">
        <v>1731</v>
      </c>
      <c r="B1478">
        <v>5994</v>
      </c>
      <c r="C1478" t="s">
        <v>3960</v>
      </c>
      <c r="D1478" t="s">
        <v>3961</v>
      </c>
      <c r="E1478" t="s">
        <v>180</v>
      </c>
      <c r="F1478">
        <v>-117.23201299999999</v>
      </c>
      <c r="G1478">
        <v>34.135706999999996</v>
      </c>
      <c r="H1478" t="s">
        <v>496</v>
      </c>
      <c r="I1478">
        <v>16.899999999999999</v>
      </c>
      <c r="J1478">
        <v>18</v>
      </c>
      <c r="K1478">
        <v>34.9</v>
      </c>
      <c r="L1478" t="s">
        <v>53</v>
      </c>
      <c r="M1478" t="s">
        <v>129</v>
      </c>
      <c r="N1478" t="s">
        <v>299</v>
      </c>
      <c r="O1478">
        <v>0</v>
      </c>
      <c r="P1478" t="s">
        <v>502</v>
      </c>
      <c r="R1478" t="s">
        <v>66</v>
      </c>
      <c r="S1478" t="s">
        <v>144</v>
      </c>
      <c r="T1478" t="s">
        <v>42</v>
      </c>
      <c r="U1478" t="s">
        <v>42</v>
      </c>
      <c r="V1478" t="s">
        <v>156</v>
      </c>
      <c r="W1478" t="s">
        <v>146</v>
      </c>
      <c r="X1478" s="1">
        <v>37227</v>
      </c>
      <c r="Y1478" t="s">
        <v>157</v>
      </c>
      <c r="Z1478" t="s">
        <v>170</v>
      </c>
      <c r="AA1478" t="s">
        <v>503</v>
      </c>
      <c r="AB1478" t="s">
        <v>148</v>
      </c>
      <c r="AD1478" t="s">
        <v>66</v>
      </c>
      <c r="AE1478">
        <v>0</v>
      </c>
      <c r="AF1478" t="s">
        <v>514</v>
      </c>
      <c r="AG1478" t="s">
        <v>129</v>
      </c>
      <c r="AH1478" t="s">
        <v>129</v>
      </c>
      <c r="AI1478" t="s">
        <v>146</v>
      </c>
      <c r="AJ1478" t="s">
        <v>146</v>
      </c>
      <c r="AK1478" t="s">
        <v>146</v>
      </c>
      <c r="AL1478" t="s">
        <v>271</v>
      </c>
      <c r="AM1478" t="s">
        <v>888</v>
      </c>
      <c r="AO1478" t="s">
        <v>136</v>
      </c>
      <c r="AP1478">
        <v>5</v>
      </c>
      <c r="AQ1478" t="s">
        <v>151</v>
      </c>
      <c r="AR1478" t="s">
        <v>538</v>
      </c>
      <c r="AT1478">
        <v>5</v>
      </c>
      <c r="AU1478">
        <v>50</v>
      </c>
      <c r="AV1478" t="s">
        <v>223</v>
      </c>
      <c r="AW1478" t="s">
        <v>137</v>
      </c>
      <c r="AX1478" t="s">
        <v>138</v>
      </c>
      <c r="AZ1478" t="s">
        <v>42</v>
      </c>
      <c r="BD1478" t="s">
        <v>173</v>
      </c>
      <c r="BF1478">
        <v>-117.232221416735</v>
      </c>
      <c r="BG1478">
        <v>34.135730000000002</v>
      </c>
    </row>
    <row r="1479" spans="1:59" x14ac:dyDescent="0.3">
      <c r="A1479">
        <v>1692</v>
      </c>
      <c r="B1479">
        <v>5729</v>
      </c>
      <c r="C1479" t="s">
        <v>3962</v>
      </c>
      <c r="D1479" t="s">
        <v>3963</v>
      </c>
      <c r="E1479" t="s">
        <v>180</v>
      </c>
      <c r="F1479">
        <v>-117.322686</v>
      </c>
      <c r="G1479">
        <v>34.135750999999999</v>
      </c>
      <c r="H1479" t="s">
        <v>471</v>
      </c>
      <c r="I1479">
        <v>22.5</v>
      </c>
      <c r="J1479">
        <v>25.8</v>
      </c>
      <c r="K1479">
        <v>48.3</v>
      </c>
      <c r="L1479" t="s">
        <v>53</v>
      </c>
      <c r="M1479" t="s">
        <v>129</v>
      </c>
      <c r="N1479" t="s">
        <v>125</v>
      </c>
      <c r="O1479">
        <v>0</v>
      </c>
      <c r="P1479" t="s">
        <v>143</v>
      </c>
      <c r="Q1479" t="s">
        <v>432</v>
      </c>
      <c r="R1479" t="s">
        <v>155</v>
      </c>
      <c r="S1479" t="s">
        <v>144</v>
      </c>
      <c r="T1479" t="s">
        <v>66</v>
      </c>
      <c r="U1479" t="s">
        <v>40</v>
      </c>
      <c r="V1479" t="s">
        <v>156</v>
      </c>
      <c r="W1479" t="s">
        <v>146</v>
      </c>
      <c r="X1479" s="1">
        <v>37227</v>
      </c>
      <c r="Y1479" t="s">
        <v>145</v>
      </c>
      <c r="Z1479" t="s">
        <v>170</v>
      </c>
      <c r="AA1479" t="s">
        <v>182</v>
      </c>
      <c r="AB1479" t="s">
        <v>148</v>
      </c>
      <c r="AC1479" t="s">
        <v>133</v>
      </c>
      <c r="AD1479" t="s">
        <v>66</v>
      </c>
      <c r="AE1479">
        <v>0</v>
      </c>
      <c r="AG1479" t="s">
        <v>146</v>
      </c>
      <c r="AH1479" t="s">
        <v>146</v>
      </c>
      <c r="AI1479" t="s">
        <v>146</v>
      </c>
      <c r="AJ1479" t="s">
        <v>146</v>
      </c>
      <c r="AK1479" t="s">
        <v>146</v>
      </c>
      <c r="AL1479" t="s">
        <v>187</v>
      </c>
      <c r="AO1479" t="s">
        <v>136</v>
      </c>
      <c r="AP1479">
        <v>6</v>
      </c>
      <c r="AQ1479" t="s">
        <v>294</v>
      </c>
      <c r="AR1479" t="s">
        <v>538</v>
      </c>
      <c r="AS1479" t="s">
        <v>53</v>
      </c>
      <c r="AT1479">
        <v>12</v>
      </c>
      <c r="AU1479">
        <v>16</v>
      </c>
      <c r="AW1479" t="s">
        <v>137</v>
      </c>
      <c r="AX1479" t="s">
        <v>138</v>
      </c>
      <c r="AY1479" t="s">
        <v>53</v>
      </c>
      <c r="AZ1479" t="s">
        <v>42</v>
      </c>
      <c r="BA1479" t="s">
        <v>42</v>
      </c>
      <c r="BD1479" t="s">
        <v>173</v>
      </c>
      <c r="BF1479">
        <v>-117.322694207141</v>
      </c>
      <c r="BG1479">
        <v>34.135757670577</v>
      </c>
    </row>
    <row r="1480" spans="1:59" x14ac:dyDescent="0.3">
      <c r="A1480">
        <v>1826</v>
      </c>
      <c r="B1480">
        <v>7628</v>
      </c>
      <c r="C1480" t="s">
        <v>3964</v>
      </c>
      <c r="D1480" t="s">
        <v>3965</v>
      </c>
      <c r="E1480" t="s">
        <v>259</v>
      </c>
      <c r="F1480">
        <v>-117.615247</v>
      </c>
      <c r="G1480">
        <v>34.041213999999997</v>
      </c>
      <c r="H1480" t="s">
        <v>3738</v>
      </c>
      <c r="I1480">
        <v>1.3</v>
      </c>
      <c r="J1480">
        <v>3.7</v>
      </c>
      <c r="K1480">
        <v>5</v>
      </c>
      <c r="L1480" t="s">
        <v>53</v>
      </c>
      <c r="N1480" t="s">
        <v>125</v>
      </c>
      <c r="O1480">
        <v>0</v>
      </c>
      <c r="P1480" t="s">
        <v>253</v>
      </c>
      <c r="R1480" t="s">
        <v>66</v>
      </c>
      <c r="S1480" t="s">
        <v>144</v>
      </c>
      <c r="U1480" t="s">
        <v>42</v>
      </c>
      <c r="V1480" t="s">
        <v>156</v>
      </c>
      <c r="W1480" t="s">
        <v>146</v>
      </c>
      <c r="X1480" s="1">
        <v>37227</v>
      </c>
      <c r="Y1480" t="s">
        <v>157</v>
      </c>
      <c r="Z1480" t="s">
        <v>170</v>
      </c>
      <c r="AA1480" t="s">
        <v>1507</v>
      </c>
      <c r="AC1480" t="s">
        <v>133</v>
      </c>
      <c r="AD1480" t="s">
        <v>66</v>
      </c>
      <c r="AE1480">
        <v>0</v>
      </c>
      <c r="AF1480" t="s">
        <v>1550</v>
      </c>
      <c r="AG1480" t="s">
        <v>129</v>
      </c>
      <c r="AH1480" t="s">
        <v>129</v>
      </c>
      <c r="AI1480" t="s">
        <v>146</v>
      </c>
      <c r="AJ1480" t="s">
        <v>146</v>
      </c>
      <c r="AK1480" t="s">
        <v>146</v>
      </c>
      <c r="AL1480" t="s">
        <v>187</v>
      </c>
      <c r="AN1480" t="s">
        <v>217</v>
      </c>
      <c r="AO1480" t="s">
        <v>136</v>
      </c>
      <c r="AP1480">
        <v>5</v>
      </c>
      <c r="AT1480">
        <v>5</v>
      </c>
      <c r="AU1480">
        <v>25</v>
      </c>
      <c r="AW1480" t="s">
        <v>137</v>
      </c>
      <c r="AX1480" t="s">
        <v>138</v>
      </c>
      <c r="AZ1480" t="s">
        <v>42</v>
      </c>
      <c r="BF1480">
        <v>-117.615247</v>
      </c>
      <c r="BG1480">
        <v>34.041213999999997</v>
      </c>
    </row>
    <row r="1481" spans="1:59" x14ac:dyDescent="0.3">
      <c r="A1481">
        <v>1132</v>
      </c>
      <c r="B1481">
        <v>5450</v>
      </c>
      <c r="C1481" t="s">
        <v>3966</v>
      </c>
      <c r="D1481" t="s">
        <v>3967</v>
      </c>
      <c r="E1481" t="s">
        <v>180</v>
      </c>
      <c r="F1481">
        <v>-117.285267</v>
      </c>
      <c r="G1481">
        <v>34.121056000000003</v>
      </c>
      <c r="H1481" t="s">
        <v>318</v>
      </c>
      <c r="I1481">
        <v>5.0999999999999996</v>
      </c>
      <c r="J1481">
        <v>9.1</v>
      </c>
      <c r="K1481">
        <v>14.2</v>
      </c>
      <c r="L1481" t="s">
        <v>53</v>
      </c>
      <c r="M1481" t="s">
        <v>129</v>
      </c>
      <c r="N1481" t="s">
        <v>125</v>
      </c>
      <c r="O1481">
        <v>0</v>
      </c>
      <c r="P1481" t="s">
        <v>319</v>
      </c>
      <c r="R1481" t="s">
        <v>196</v>
      </c>
      <c r="S1481" t="s">
        <v>144</v>
      </c>
      <c r="T1481" t="s">
        <v>202</v>
      </c>
      <c r="U1481" t="s">
        <v>28</v>
      </c>
      <c r="V1481" t="s">
        <v>156</v>
      </c>
      <c r="W1481" t="s">
        <v>146</v>
      </c>
      <c r="X1481" s="1">
        <v>37227</v>
      </c>
      <c r="Y1481" t="s">
        <v>145</v>
      </c>
      <c r="Z1481" t="s">
        <v>203</v>
      </c>
      <c r="AA1481" t="s">
        <v>320</v>
      </c>
      <c r="AB1481" t="s">
        <v>204</v>
      </c>
      <c r="AC1481" t="s">
        <v>133</v>
      </c>
      <c r="AD1481" t="s">
        <v>59</v>
      </c>
      <c r="AE1481">
        <v>0</v>
      </c>
      <c r="AG1481" t="s">
        <v>146</v>
      </c>
      <c r="AH1481" t="s">
        <v>146</v>
      </c>
      <c r="AI1481" t="s">
        <v>146</v>
      </c>
      <c r="AJ1481" t="s">
        <v>146</v>
      </c>
      <c r="AK1481" t="s">
        <v>146</v>
      </c>
      <c r="AL1481" t="s">
        <v>150</v>
      </c>
      <c r="AO1481" t="s">
        <v>136</v>
      </c>
      <c r="AP1481">
        <v>4</v>
      </c>
      <c r="AQ1481" t="s">
        <v>164</v>
      </c>
      <c r="AT1481">
        <v>16</v>
      </c>
      <c r="AU1481">
        <v>30</v>
      </c>
      <c r="AV1481" t="s">
        <v>223</v>
      </c>
      <c r="AW1481" t="s">
        <v>137</v>
      </c>
      <c r="AX1481" t="s">
        <v>138</v>
      </c>
      <c r="AZ1481" t="s">
        <v>42</v>
      </c>
      <c r="BD1481" t="s">
        <v>173</v>
      </c>
      <c r="BF1481">
        <v>-117.28526995595401</v>
      </c>
      <c r="BG1481">
        <v>34.121084180951399</v>
      </c>
    </row>
    <row r="1482" spans="1:59" x14ac:dyDescent="0.3">
      <c r="A1482">
        <v>1693</v>
      </c>
      <c r="B1482">
        <v>5731</v>
      </c>
      <c r="C1482" t="s">
        <v>3968</v>
      </c>
      <c r="D1482" t="s">
        <v>3969</v>
      </c>
      <c r="E1482" t="s">
        <v>180</v>
      </c>
      <c r="F1482">
        <v>-117.322667</v>
      </c>
      <c r="G1482">
        <v>34.128210000000003</v>
      </c>
      <c r="H1482" t="s">
        <v>471</v>
      </c>
      <c r="I1482">
        <v>23.2</v>
      </c>
      <c r="J1482">
        <v>15.8</v>
      </c>
      <c r="K1482">
        <v>39</v>
      </c>
      <c r="L1482" t="s">
        <v>31</v>
      </c>
      <c r="M1482" t="s">
        <v>129</v>
      </c>
      <c r="N1482" t="s">
        <v>235</v>
      </c>
      <c r="O1482">
        <v>0</v>
      </c>
      <c r="P1482" t="s">
        <v>477</v>
      </c>
      <c r="R1482" t="s">
        <v>155</v>
      </c>
      <c r="S1482" t="s">
        <v>144</v>
      </c>
      <c r="T1482" t="s">
        <v>202</v>
      </c>
      <c r="U1482" t="s">
        <v>21</v>
      </c>
      <c r="V1482" t="s">
        <v>156</v>
      </c>
      <c r="W1482" t="s">
        <v>146</v>
      </c>
      <c r="X1482" s="1">
        <v>37227</v>
      </c>
      <c r="Y1482" t="s">
        <v>145</v>
      </c>
      <c r="Z1482" t="s">
        <v>203</v>
      </c>
      <c r="AA1482" t="s">
        <v>490</v>
      </c>
      <c r="AB1482" t="s">
        <v>204</v>
      </c>
      <c r="AD1482" t="s">
        <v>59</v>
      </c>
      <c r="AE1482">
        <v>0</v>
      </c>
      <c r="AG1482" t="s">
        <v>146</v>
      </c>
      <c r="AH1482" t="s">
        <v>146</v>
      </c>
      <c r="AI1482" t="s">
        <v>146</v>
      </c>
      <c r="AJ1482" t="s">
        <v>146</v>
      </c>
      <c r="AK1482" t="s">
        <v>146</v>
      </c>
      <c r="AL1482" t="s">
        <v>187</v>
      </c>
      <c r="AO1482" t="s">
        <v>136</v>
      </c>
      <c r="AP1482">
        <v>4</v>
      </c>
      <c r="AQ1482" t="s">
        <v>164</v>
      </c>
      <c r="AR1482" t="s">
        <v>164</v>
      </c>
      <c r="AT1482">
        <v>8</v>
      </c>
      <c r="AU1482">
        <v>52</v>
      </c>
      <c r="AW1482" t="s">
        <v>137</v>
      </c>
      <c r="AX1482" t="s">
        <v>138</v>
      </c>
      <c r="AZ1482" t="s">
        <v>42</v>
      </c>
      <c r="BD1482" t="s">
        <v>173</v>
      </c>
      <c r="BF1482">
        <v>-117.322667</v>
      </c>
      <c r="BG1482">
        <v>34.128210000000003</v>
      </c>
    </row>
    <row r="1483" spans="1:59" x14ac:dyDescent="0.3">
      <c r="A1483">
        <v>1827</v>
      </c>
      <c r="B1483">
        <v>7578</v>
      </c>
      <c r="C1483" t="s">
        <v>3970</v>
      </c>
      <c r="D1483" t="s">
        <v>3971</v>
      </c>
      <c r="E1483" t="s">
        <v>259</v>
      </c>
      <c r="F1483">
        <v>-117.611035</v>
      </c>
      <c r="G1483">
        <v>34.041245000000004</v>
      </c>
      <c r="H1483" t="s">
        <v>3738</v>
      </c>
      <c r="I1483">
        <v>0.6</v>
      </c>
      <c r="J1483">
        <v>6.8</v>
      </c>
      <c r="K1483">
        <v>7.4</v>
      </c>
      <c r="L1483" t="s">
        <v>53</v>
      </c>
      <c r="N1483" t="s">
        <v>125</v>
      </c>
      <c r="O1483">
        <v>0</v>
      </c>
      <c r="P1483" t="s">
        <v>253</v>
      </c>
      <c r="R1483" t="s">
        <v>66</v>
      </c>
      <c r="S1483" t="s">
        <v>465</v>
      </c>
      <c r="U1483" t="s">
        <v>42</v>
      </c>
      <c r="V1483" t="s">
        <v>128</v>
      </c>
      <c r="W1483" t="s">
        <v>129</v>
      </c>
      <c r="X1483" s="1">
        <v>37227</v>
      </c>
      <c r="Y1483" t="s">
        <v>130</v>
      </c>
      <c r="Z1483" t="s">
        <v>66</v>
      </c>
      <c r="AA1483" t="s">
        <v>1507</v>
      </c>
      <c r="AC1483" t="s">
        <v>183</v>
      </c>
      <c r="AD1483" t="s">
        <v>66</v>
      </c>
      <c r="AE1483">
        <v>0</v>
      </c>
      <c r="AF1483" t="s">
        <v>3972</v>
      </c>
      <c r="AG1483" t="s">
        <v>129</v>
      </c>
      <c r="AH1483" t="s">
        <v>129</v>
      </c>
      <c r="AI1483" t="s">
        <v>129</v>
      </c>
      <c r="AJ1483" t="s">
        <v>129</v>
      </c>
      <c r="AK1483" t="s">
        <v>129</v>
      </c>
      <c r="AL1483" t="s">
        <v>187</v>
      </c>
      <c r="AO1483" t="s">
        <v>136</v>
      </c>
      <c r="AW1483" t="s">
        <v>137</v>
      </c>
      <c r="AX1483" t="s">
        <v>138</v>
      </c>
      <c r="AZ1483" t="s">
        <v>42</v>
      </c>
      <c r="BF1483">
        <v>-117.611035</v>
      </c>
      <c r="BG1483">
        <v>34.041245000000004</v>
      </c>
    </row>
    <row r="1484" spans="1:59" x14ac:dyDescent="0.3">
      <c r="A1484">
        <v>1828</v>
      </c>
      <c r="B1484">
        <v>7579</v>
      </c>
      <c r="C1484" t="s">
        <v>3973</v>
      </c>
      <c r="D1484" t="s">
        <v>3974</v>
      </c>
      <c r="E1484" t="s">
        <v>259</v>
      </c>
      <c r="F1484">
        <v>-117.61105999999999</v>
      </c>
      <c r="G1484">
        <v>34.037584000000003</v>
      </c>
      <c r="H1484" t="s">
        <v>3738</v>
      </c>
      <c r="I1484">
        <v>0</v>
      </c>
      <c r="J1484">
        <v>1.7</v>
      </c>
      <c r="K1484">
        <v>1.7</v>
      </c>
      <c r="L1484" t="s">
        <v>53</v>
      </c>
      <c r="N1484" t="s">
        <v>125</v>
      </c>
      <c r="O1484">
        <v>0</v>
      </c>
      <c r="P1484" t="s">
        <v>253</v>
      </c>
      <c r="R1484" t="s">
        <v>66</v>
      </c>
      <c r="S1484" t="s">
        <v>465</v>
      </c>
      <c r="U1484" t="s">
        <v>42</v>
      </c>
      <c r="V1484" t="s">
        <v>128</v>
      </c>
      <c r="W1484" t="s">
        <v>129</v>
      </c>
      <c r="X1484" s="1">
        <v>37227</v>
      </c>
      <c r="Y1484" t="s">
        <v>130</v>
      </c>
      <c r="Z1484" t="s">
        <v>170</v>
      </c>
      <c r="AA1484" t="s">
        <v>1507</v>
      </c>
      <c r="AD1484" t="s">
        <v>66</v>
      </c>
      <c r="AE1484">
        <v>0</v>
      </c>
      <c r="AG1484" t="s">
        <v>129</v>
      </c>
      <c r="AH1484" t="s">
        <v>129</v>
      </c>
      <c r="AI1484" t="s">
        <v>129</v>
      </c>
      <c r="AJ1484" t="s">
        <v>129</v>
      </c>
      <c r="AK1484" t="s">
        <v>129</v>
      </c>
      <c r="AL1484" t="s">
        <v>187</v>
      </c>
      <c r="AO1484" t="s">
        <v>136</v>
      </c>
      <c r="AW1484" t="s">
        <v>137</v>
      </c>
      <c r="AX1484" t="s">
        <v>138</v>
      </c>
      <c r="AZ1484" t="s">
        <v>42</v>
      </c>
      <c r="BF1484">
        <v>-117.61105999999999</v>
      </c>
      <c r="BG1484">
        <v>34.037584000000003</v>
      </c>
    </row>
    <row r="1485" spans="1:59" x14ac:dyDescent="0.3">
      <c r="A1485">
        <v>1732</v>
      </c>
      <c r="B1485">
        <v>5997</v>
      </c>
      <c r="C1485" t="s">
        <v>3975</v>
      </c>
      <c r="D1485" t="s">
        <v>3976</v>
      </c>
      <c r="E1485" t="s">
        <v>180</v>
      </c>
      <c r="F1485">
        <v>-117.21983299999999</v>
      </c>
      <c r="G1485">
        <v>34.135694000000001</v>
      </c>
      <c r="H1485" t="s">
        <v>496</v>
      </c>
      <c r="I1485">
        <v>3.2</v>
      </c>
      <c r="J1485">
        <v>2.8</v>
      </c>
      <c r="K1485">
        <v>6</v>
      </c>
      <c r="L1485" t="s">
        <v>31</v>
      </c>
      <c r="M1485" t="s">
        <v>129</v>
      </c>
      <c r="N1485" t="s">
        <v>125</v>
      </c>
      <c r="O1485">
        <v>0</v>
      </c>
      <c r="P1485" t="s">
        <v>502</v>
      </c>
      <c r="R1485" t="s">
        <v>155</v>
      </c>
      <c r="S1485" t="s">
        <v>144</v>
      </c>
      <c r="T1485" t="s">
        <v>42</v>
      </c>
      <c r="U1485" t="s">
        <v>42</v>
      </c>
      <c r="V1485" t="s">
        <v>128</v>
      </c>
      <c r="W1485" t="s">
        <v>129</v>
      </c>
      <c r="X1485" s="1">
        <v>37227</v>
      </c>
      <c r="Y1485" t="s">
        <v>130</v>
      </c>
      <c r="Z1485" t="s">
        <v>170</v>
      </c>
      <c r="AA1485" t="s">
        <v>503</v>
      </c>
      <c r="AB1485" t="s">
        <v>148</v>
      </c>
      <c r="AC1485" t="s">
        <v>133</v>
      </c>
      <c r="AD1485" t="s">
        <v>60</v>
      </c>
      <c r="AE1485">
        <v>0</v>
      </c>
      <c r="AF1485" t="s">
        <v>774</v>
      </c>
      <c r="AG1485" t="s">
        <v>129</v>
      </c>
      <c r="AH1485" t="s">
        <v>146</v>
      </c>
      <c r="AI1485" t="s">
        <v>146</v>
      </c>
      <c r="AJ1485" t="s">
        <v>146</v>
      </c>
      <c r="AK1485" t="s">
        <v>146</v>
      </c>
      <c r="AL1485" t="s">
        <v>187</v>
      </c>
      <c r="AM1485" t="s">
        <v>3977</v>
      </c>
      <c r="AO1485" t="s">
        <v>136</v>
      </c>
      <c r="AP1485">
        <v>0</v>
      </c>
      <c r="AQ1485" t="s">
        <v>151</v>
      </c>
      <c r="AR1485" t="s">
        <v>164</v>
      </c>
      <c r="AT1485">
        <v>10</v>
      </c>
      <c r="AU1485">
        <v>18</v>
      </c>
      <c r="AW1485" t="s">
        <v>137</v>
      </c>
      <c r="AX1485" t="s">
        <v>138</v>
      </c>
      <c r="AZ1485" t="s">
        <v>42</v>
      </c>
      <c r="BD1485" t="s">
        <v>173</v>
      </c>
      <c r="BF1485">
        <v>-117.219887559524</v>
      </c>
      <c r="BG1485">
        <v>34.135696595191099</v>
      </c>
    </row>
    <row r="1486" spans="1:59" x14ac:dyDescent="0.3">
      <c r="A1486">
        <v>1694</v>
      </c>
      <c r="B1486">
        <v>5732</v>
      </c>
      <c r="C1486" t="s">
        <v>3978</v>
      </c>
      <c r="D1486" t="s">
        <v>3979</v>
      </c>
      <c r="E1486" t="s">
        <v>180</v>
      </c>
      <c r="F1486">
        <v>-117.322692</v>
      </c>
      <c r="G1486">
        <v>34.123708999999998</v>
      </c>
      <c r="H1486" t="s">
        <v>471</v>
      </c>
      <c r="I1486">
        <v>21.4</v>
      </c>
      <c r="J1486">
        <v>32.4</v>
      </c>
      <c r="K1486">
        <v>53.8</v>
      </c>
      <c r="L1486" t="s">
        <v>53</v>
      </c>
      <c r="M1486" t="s">
        <v>129</v>
      </c>
      <c r="N1486" t="s">
        <v>235</v>
      </c>
      <c r="O1486">
        <v>0</v>
      </c>
      <c r="P1486" t="s">
        <v>3980</v>
      </c>
      <c r="R1486" t="s">
        <v>155</v>
      </c>
      <c r="S1486" t="s">
        <v>144</v>
      </c>
      <c r="U1486" t="s">
        <v>42</v>
      </c>
      <c r="V1486" t="s">
        <v>156</v>
      </c>
      <c r="W1486" t="s">
        <v>146</v>
      </c>
      <c r="X1486" s="1">
        <v>37227</v>
      </c>
      <c r="Y1486" t="s">
        <v>157</v>
      </c>
      <c r="Z1486" t="s">
        <v>170</v>
      </c>
      <c r="AA1486" t="s">
        <v>490</v>
      </c>
      <c r="AB1486" t="s">
        <v>148</v>
      </c>
      <c r="AD1486" t="s">
        <v>61</v>
      </c>
      <c r="AE1486">
        <v>0</v>
      </c>
      <c r="AF1486" t="s">
        <v>3981</v>
      </c>
      <c r="AG1486" t="s">
        <v>129</v>
      </c>
      <c r="AH1486" t="s">
        <v>129</v>
      </c>
      <c r="AI1486" t="s">
        <v>146</v>
      </c>
      <c r="AJ1486" t="s">
        <v>146</v>
      </c>
      <c r="AK1486" t="s">
        <v>146</v>
      </c>
      <c r="AL1486" t="s">
        <v>187</v>
      </c>
      <c r="AM1486" t="s">
        <v>1236</v>
      </c>
      <c r="AO1486" t="s">
        <v>136</v>
      </c>
      <c r="AP1486">
        <v>6</v>
      </c>
      <c r="AT1486">
        <v>6</v>
      </c>
      <c r="AU1486">
        <v>30</v>
      </c>
      <c r="AW1486" t="s">
        <v>137</v>
      </c>
      <c r="AX1486" t="s">
        <v>138</v>
      </c>
      <c r="AZ1486" t="s">
        <v>42</v>
      </c>
      <c r="BD1486" t="s">
        <v>173</v>
      </c>
      <c r="BF1486">
        <v>-117.32265200000001</v>
      </c>
      <c r="BG1486">
        <v>34.123708000000001</v>
      </c>
    </row>
    <row r="1487" spans="1:59" x14ac:dyDescent="0.3">
      <c r="A1487">
        <v>1829</v>
      </c>
      <c r="B1487">
        <v>7898</v>
      </c>
      <c r="C1487" t="s">
        <v>3982</v>
      </c>
      <c r="D1487" t="s">
        <v>3983</v>
      </c>
      <c r="E1487" t="s">
        <v>259</v>
      </c>
      <c r="F1487">
        <v>-117.611143</v>
      </c>
      <c r="G1487">
        <v>34.032575999999999</v>
      </c>
      <c r="H1487" t="s">
        <v>3738</v>
      </c>
      <c r="I1487">
        <v>1.2</v>
      </c>
      <c r="J1487">
        <v>6.2</v>
      </c>
      <c r="K1487">
        <v>7.4</v>
      </c>
      <c r="L1487" t="s">
        <v>29</v>
      </c>
      <c r="N1487" t="s">
        <v>125</v>
      </c>
      <c r="O1487">
        <v>0</v>
      </c>
      <c r="P1487" t="s">
        <v>253</v>
      </c>
      <c r="R1487" t="s">
        <v>66</v>
      </c>
      <c r="S1487" t="s">
        <v>144</v>
      </c>
      <c r="U1487" t="s">
        <v>42</v>
      </c>
      <c r="V1487" t="s">
        <v>157</v>
      </c>
      <c r="W1487" t="s">
        <v>146</v>
      </c>
      <c r="X1487" s="1">
        <v>37227</v>
      </c>
      <c r="Y1487" t="s">
        <v>157</v>
      </c>
      <c r="Z1487" t="s">
        <v>170</v>
      </c>
      <c r="AA1487" t="s">
        <v>1507</v>
      </c>
      <c r="AC1487" t="s">
        <v>1775</v>
      </c>
      <c r="AD1487" t="s">
        <v>66</v>
      </c>
      <c r="AE1487">
        <v>0</v>
      </c>
      <c r="AG1487" t="s">
        <v>129</v>
      </c>
      <c r="AH1487" t="s">
        <v>129</v>
      </c>
      <c r="AI1487" t="s">
        <v>146</v>
      </c>
      <c r="AJ1487" t="s">
        <v>146</v>
      </c>
      <c r="AK1487" t="s">
        <v>146</v>
      </c>
      <c r="AL1487" t="s">
        <v>187</v>
      </c>
      <c r="AO1487" t="s">
        <v>136</v>
      </c>
      <c r="AP1487">
        <v>5</v>
      </c>
      <c r="AT1487">
        <v>5</v>
      </c>
      <c r="AU1487">
        <v>25</v>
      </c>
      <c r="AW1487" t="s">
        <v>137</v>
      </c>
      <c r="AX1487" t="s">
        <v>138</v>
      </c>
      <c r="AZ1487" t="s">
        <v>42</v>
      </c>
      <c r="BF1487">
        <v>-117.611143</v>
      </c>
      <c r="BG1487">
        <v>34.032575999999999</v>
      </c>
    </row>
    <row r="1488" spans="1:59" x14ac:dyDescent="0.3">
      <c r="A1488">
        <v>1830</v>
      </c>
      <c r="B1488">
        <v>7899</v>
      </c>
      <c r="C1488" t="s">
        <v>3984</v>
      </c>
      <c r="D1488" t="s">
        <v>3985</v>
      </c>
      <c r="E1488" t="s">
        <v>259</v>
      </c>
      <c r="F1488">
        <v>-117.611053</v>
      </c>
      <c r="G1488">
        <v>34.026997000000001</v>
      </c>
      <c r="H1488" t="s">
        <v>3738</v>
      </c>
      <c r="I1488">
        <v>6.7</v>
      </c>
      <c r="J1488">
        <v>9.6</v>
      </c>
      <c r="K1488">
        <v>16.3</v>
      </c>
      <c r="L1488" t="s">
        <v>53</v>
      </c>
      <c r="N1488" t="s">
        <v>125</v>
      </c>
      <c r="O1488">
        <v>0</v>
      </c>
      <c r="P1488" t="s">
        <v>253</v>
      </c>
      <c r="R1488" t="s">
        <v>66</v>
      </c>
      <c r="S1488" t="s">
        <v>144</v>
      </c>
      <c r="T1488" t="s">
        <v>66</v>
      </c>
      <c r="U1488" t="s">
        <v>42</v>
      </c>
      <c r="V1488" t="s">
        <v>156</v>
      </c>
      <c r="W1488" t="s">
        <v>146</v>
      </c>
      <c r="X1488" s="1">
        <v>37227</v>
      </c>
      <c r="Y1488" t="s">
        <v>157</v>
      </c>
      <c r="Z1488" t="s">
        <v>170</v>
      </c>
      <c r="AA1488" t="s">
        <v>1507</v>
      </c>
      <c r="AC1488" t="s">
        <v>133</v>
      </c>
      <c r="AD1488" t="s">
        <v>66</v>
      </c>
      <c r="AE1488">
        <v>0</v>
      </c>
      <c r="AF1488" t="s">
        <v>3986</v>
      </c>
      <c r="AG1488" t="s">
        <v>129</v>
      </c>
      <c r="AH1488" t="s">
        <v>129</v>
      </c>
      <c r="AI1488" t="s">
        <v>146</v>
      </c>
      <c r="AJ1488" t="s">
        <v>146</v>
      </c>
      <c r="AK1488" t="s">
        <v>146</v>
      </c>
      <c r="AL1488" t="s">
        <v>187</v>
      </c>
      <c r="AN1488" t="s">
        <v>217</v>
      </c>
      <c r="AO1488" t="s">
        <v>136</v>
      </c>
      <c r="AP1488">
        <v>5</v>
      </c>
      <c r="AQ1488" t="s">
        <v>151</v>
      </c>
      <c r="AR1488" t="s">
        <v>538</v>
      </c>
      <c r="AS1488" t="s">
        <v>53</v>
      </c>
      <c r="AT1488">
        <v>5</v>
      </c>
      <c r="AU1488">
        <v>25</v>
      </c>
      <c r="AW1488" t="s">
        <v>137</v>
      </c>
      <c r="AX1488" t="s">
        <v>138</v>
      </c>
      <c r="AY1488" t="s">
        <v>53</v>
      </c>
      <c r="AZ1488" t="s">
        <v>42</v>
      </c>
      <c r="BA1488" t="s">
        <v>42</v>
      </c>
      <c r="BF1488">
        <v>-117.61111004236901</v>
      </c>
      <c r="BG1488">
        <v>34.0273032398513</v>
      </c>
    </row>
    <row r="1489" spans="1:59" x14ac:dyDescent="0.3">
      <c r="A1489">
        <v>1695</v>
      </c>
      <c r="B1489">
        <v>5733</v>
      </c>
      <c r="C1489" t="s">
        <v>3987</v>
      </c>
      <c r="D1489" t="s">
        <v>3988</v>
      </c>
      <c r="E1489" t="s">
        <v>180</v>
      </c>
      <c r="F1489">
        <v>-117.32265200000001</v>
      </c>
      <c r="G1489">
        <v>34.119709999999998</v>
      </c>
      <c r="H1489" t="s">
        <v>471</v>
      </c>
      <c r="I1489">
        <v>26.3</v>
      </c>
      <c r="J1489">
        <v>17.3</v>
      </c>
      <c r="K1489">
        <v>43.6</v>
      </c>
      <c r="L1489" t="s">
        <v>53</v>
      </c>
      <c r="M1489" t="s">
        <v>129</v>
      </c>
      <c r="N1489" t="s">
        <v>125</v>
      </c>
      <c r="O1489">
        <v>0</v>
      </c>
      <c r="P1489" t="s">
        <v>477</v>
      </c>
      <c r="R1489" t="s">
        <v>66</v>
      </c>
      <c r="S1489" t="s">
        <v>144</v>
      </c>
      <c r="U1489" t="s">
        <v>42</v>
      </c>
      <c r="V1489" t="s">
        <v>157</v>
      </c>
      <c r="W1489" t="s">
        <v>146</v>
      </c>
      <c r="X1489" s="1">
        <v>37227</v>
      </c>
      <c r="Y1489" t="s">
        <v>145</v>
      </c>
      <c r="Z1489" t="s">
        <v>170</v>
      </c>
      <c r="AA1489" t="s">
        <v>490</v>
      </c>
      <c r="AB1489" t="s">
        <v>148</v>
      </c>
      <c r="AD1489" t="s">
        <v>61</v>
      </c>
      <c r="AE1489">
        <v>0</v>
      </c>
      <c r="AF1489" t="s">
        <v>3989</v>
      </c>
      <c r="AG1489" t="s">
        <v>146</v>
      </c>
      <c r="AH1489" t="s">
        <v>146</v>
      </c>
      <c r="AI1489" t="s">
        <v>146</v>
      </c>
      <c r="AJ1489" t="s">
        <v>146</v>
      </c>
      <c r="AK1489" t="s">
        <v>146</v>
      </c>
      <c r="AL1489" t="s">
        <v>187</v>
      </c>
      <c r="AO1489" t="s">
        <v>136</v>
      </c>
      <c r="AP1489">
        <v>4</v>
      </c>
      <c r="AT1489">
        <v>10</v>
      </c>
      <c r="AU1489">
        <v>8</v>
      </c>
      <c r="AW1489" t="s">
        <v>137</v>
      </c>
      <c r="AX1489" t="s">
        <v>138</v>
      </c>
      <c r="AZ1489" t="s">
        <v>42</v>
      </c>
      <c r="BD1489" t="s">
        <v>173</v>
      </c>
      <c r="BF1489">
        <v>-117.322641583102</v>
      </c>
      <c r="BG1489">
        <v>34.119825825730999</v>
      </c>
    </row>
    <row r="1490" spans="1:59" x14ac:dyDescent="0.3">
      <c r="A1490">
        <v>1733</v>
      </c>
      <c r="B1490">
        <v>8359</v>
      </c>
      <c r="C1490" t="s">
        <v>3990</v>
      </c>
      <c r="D1490" t="s">
        <v>3991</v>
      </c>
      <c r="E1490" t="s">
        <v>180</v>
      </c>
      <c r="F1490">
        <v>-117.217224</v>
      </c>
      <c r="G1490">
        <v>34.135702000000002</v>
      </c>
      <c r="H1490" t="s">
        <v>496</v>
      </c>
      <c r="I1490">
        <v>14.5</v>
      </c>
      <c r="J1490">
        <v>26</v>
      </c>
      <c r="K1490">
        <v>40.5</v>
      </c>
      <c r="L1490" t="s">
        <v>37</v>
      </c>
      <c r="M1490" t="s">
        <v>129</v>
      </c>
      <c r="N1490" t="s">
        <v>125</v>
      </c>
      <c r="O1490">
        <v>0</v>
      </c>
      <c r="P1490" t="s">
        <v>195</v>
      </c>
      <c r="R1490" t="s">
        <v>196</v>
      </c>
      <c r="S1490" t="s">
        <v>144</v>
      </c>
      <c r="T1490" t="s">
        <v>42</v>
      </c>
      <c r="U1490" t="s">
        <v>42</v>
      </c>
      <c r="V1490" t="s">
        <v>145</v>
      </c>
      <c r="W1490" t="s">
        <v>146</v>
      </c>
      <c r="X1490" s="1">
        <v>37227</v>
      </c>
      <c r="Y1490" t="s">
        <v>145</v>
      </c>
      <c r="Z1490" t="s">
        <v>170</v>
      </c>
      <c r="AA1490" t="s">
        <v>503</v>
      </c>
      <c r="AB1490" t="s">
        <v>148</v>
      </c>
      <c r="AC1490" t="s">
        <v>133</v>
      </c>
      <c r="AD1490" t="s">
        <v>66</v>
      </c>
      <c r="AE1490">
        <v>0</v>
      </c>
      <c r="AF1490" t="s">
        <v>820</v>
      </c>
      <c r="AG1490" t="s">
        <v>146</v>
      </c>
      <c r="AH1490" t="s">
        <v>146</v>
      </c>
      <c r="AI1490" t="s">
        <v>146</v>
      </c>
      <c r="AJ1490" t="s">
        <v>146</v>
      </c>
      <c r="AK1490" t="s">
        <v>146</v>
      </c>
      <c r="AL1490" t="s">
        <v>187</v>
      </c>
      <c r="AM1490" t="s">
        <v>3992</v>
      </c>
      <c r="AO1490" t="s">
        <v>136</v>
      </c>
      <c r="AP1490">
        <v>5</v>
      </c>
      <c r="AQ1490" t="s">
        <v>151</v>
      </c>
      <c r="AR1490" t="s">
        <v>836</v>
      </c>
      <c r="AT1490">
        <v>5</v>
      </c>
      <c r="AU1490">
        <v>30</v>
      </c>
      <c r="AW1490" t="s">
        <v>137</v>
      </c>
      <c r="AX1490" t="s">
        <v>138</v>
      </c>
      <c r="AZ1490" t="s">
        <v>42</v>
      </c>
      <c r="BD1490" t="s">
        <v>173</v>
      </c>
      <c r="BF1490">
        <v>-117.217224</v>
      </c>
      <c r="BG1490">
        <v>34.135702000000002</v>
      </c>
    </row>
    <row r="1491" spans="1:59" x14ac:dyDescent="0.3">
      <c r="A1491">
        <v>1831</v>
      </c>
      <c r="B1491">
        <v>7900</v>
      </c>
      <c r="C1491" t="s">
        <v>3993</v>
      </c>
      <c r="D1491" t="s">
        <v>3994</v>
      </c>
      <c r="E1491" t="s">
        <v>259</v>
      </c>
      <c r="F1491">
        <v>-117.610991</v>
      </c>
      <c r="G1491">
        <v>34.021172</v>
      </c>
      <c r="H1491" t="s">
        <v>3738</v>
      </c>
      <c r="I1491">
        <v>2.7</v>
      </c>
      <c r="J1491">
        <v>4.9000000000000004</v>
      </c>
      <c r="K1491">
        <v>7.6</v>
      </c>
      <c r="L1491" t="s">
        <v>53</v>
      </c>
      <c r="N1491" t="s">
        <v>125</v>
      </c>
      <c r="O1491">
        <v>0</v>
      </c>
      <c r="P1491" t="s">
        <v>253</v>
      </c>
      <c r="R1491" t="s">
        <v>66</v>
      </c>
      <c r="S1491" t="s">
        <v>144</v>
      </c>
      <c r="T1491" t="s">
        <v>66</v>
      </c>
      <c r="U1491" t="s">
        <v>42</v>
      </c>
      <c r="V1491" t="s">
        <v>156</v>
      </c>
      <c r="W1491" t="s">
        <v>146</v>
      </c>
      <c r="X1491" s="1">
        <v>37227</v>
      </c>
      <c r="Y1491" t="s">
        <v>156</v>
      </c>
      <c r="Z1491" t="s">
        <v>170</v>
      </c>
      <c r="AA1491" t="s">
        <v>1507</v>
      </c>
      <c r="AD1491" t="s">
        <v>66</v>
      </c>
      <c r="AE1491">
        <v>0</v>
      </c>
      <c r="AF1491" t="s">
        <v>3995</v>
      </c>
      <c r="AG1491" t="s">
        <v>146</v>
      </c>
      <c r="AH1491" t="s">
        <v>146</v>
      </c>
      <c r="AI1491" t="s">
        <v>146</v>
      </c>
      <c r="AJ1491" t="s">
        <v>146</v>
      </c>
      <c r="AK1491" t="s">
        <v>146</v>
      </c>
      <c r="AL1491" t="s">
        <v>187</v>
      </c>
      <c r="AN1491" t="s">
        <v>217</v>
      </c>
      <c r="AO1491" t="s">
        <v>136</v>
      </c>
      <c r="AP1491">
        <v>5</v>
      </c>
      <c r="AQ1491" t="s">
        <v>151</v>
      </c>
      <c r="AR1491" t="s">
        <v>538</v>
      </c>
      <c r="AS1491" t="s">
        <v>53</v>
      </c>
      <c r="AT1491">
        <v>12</v>
      </c>
      <c r="AU1491">
        <v>7</v>
      </c>
      <c r="AW1491" t="s">
        <v>137</v>
      </c>
      <c r="AX1491" t="s">
        <v>138</v>
      </c>
      <c r="AY1491" t="s">
        <v>53</v>
      </c>
      <c r="AZ1491" t="s">
        <v>42</v>
      </c>
      <c r="BA1491" t="s">
        <v>42</v>
      </c>
      <c r="BF1491">
        <v>-117.611058933678</v>
      </c>
      <c r="BG1491">
        <v>34.021252390900699</v>
      </c>
    </row>
    <row r="1492" spans="1:59" x14ac:dyDescent="0.3">
      <c r="A1492">
        <v>1696</v>
      </c>
      <c r="B1492">
        <v>54</v>
      </c>
      <c r="C1492" t="s">
        <v>3996</v>
      </c>
      <c r="D1492" t="s">
        <v>3997</v>
      </c>
      <c r="E1492" t="s">
        <v>180</v>
      </c>
      <c r="F1492">
        <v>-117.32210499999999</v>
      </c>
      <c r="G1492">
        <v>34.115724</v>
      </c>
      <c r="H1492" t="s">
        <v>471</v>
      </c>
      <c r="I1492">
        <v>25.2</v>
      </c>
      <c r="J1492">
        <v>19.100000000000001</v>
      </c>
      <c r="K1492">
        <v>44.3</v>
      </c>
      <c r="L1492" t="s">
        <v>31</v>
      </c>
      <c r="M1492" t="s">
        <v>129</v>
      </c>
      <c r="N1492" t="s">
        <v>125</v>
      </c>
      <c r="O1492">
        <v>0</v>
      </c>
      <c r="P1492" t="s">
        <v>195</v>
      </c>
      <c r="S1492" t="s">
        <v>144</v>
      </c>
      <c r="U1492" t="s">
        <v>42</v>
      </c>
      <c r="V1492" t="s">
        <v>156</v>
      </c>
      <c r="W1492" t="s">
        <v>146</v>
      </c>
      <c r="X1492" s="1">
        <v>37227</v>
      </c>
      <c r="Y1492" t="s">
        <v>145</v>
      </c>
      <c r="Z1492" t="s">
        <v>131</v>
      </c>
      <c r="AA1492" t="s">
        <v>3998</v>
      </c>
      <c r="AB1492" t="s">
        <v>148</v>
      </c>
      <c r="AD1492" t="s">
        <v>60</v>
      </c>
      <c r="AE1492">
        <v>0</v>
      </c>
      <c r="AF1492" t="s">
        <v>3999</v>
      </c>
      <c r="AG1492" t="s">
        <v>146</v>
      </c>
      <c r="AH1492" t="s">
        <v>146</v>
      </c>
      <c r="AI1492" t="s">
        <v>146</v>
      </c>
      <c r="AJ1492" t="s">
        <v>146</v>
      </c>
      <c r="AK1492" t="s">
        <v>146</v>
      </c>
      <c r="AL1492" t="s">
        <v>135</v>
      </c>
      <c r="AO1492" t="s">
        <v>136</v>
      </c>
      <c r="AP1492">
        <v>5</v>
      </c>
      <c r="AR1492" t="s">
        <v>164</v>
      </c>
      <c r="AT1492">
        <v>10</v>
      </c>
      <c r="AU1492">
        <v>25</v>
      </c>
      <c r="AW1492" t="s">
        <v>137</v>
      </c>
      <c r="AX1492" t="s">
        <v>138</v>
      </c>
      <c r="AZ1492" t="s">
        <v>42</v>
      </c>
      <c r="BD1492" t="s">
        <v>173</v>
      </c>
      <c r="BF1492">
        <v>-117.32210499999999</v>
      </c>
      <c r="BG1492">
        <v>34.115724</v>
      </c>
    </row>
    <row r="1493" spans="1:59" x14ac:dyDescent="0.3">
      <c r="A1493">
        <v>1133</v>
      </c>
      <c r="B1493">
        <v>5452</v>
      </c>
      <c r="C1493" t="s">
        <v>4000</v>
      </c>
      <c r="D1493" t="s">
        <v>4001</v>
      </c>
      <c r="E1493" t="s">
        <v>180</v>
      </c>
      <c r="F1493">
        <v>-117.28528300000001</v>
      </c>
      <c r="G1493">
        <v>34.115535999999999</v>
      </c>
      <c r="H1493" t="s">
        <v>318</v>
      </c>
      <c r="I1493">
        <v>4.5</v>
      </c>
      <c r="J1493">
        <v>9.5</v>
      </c>
      <c r="K1493">
        <v>14</v>
      </c>
      <c r="L1493" t="s">
        <v>31</v>
      </c>
      <c r="M1493" t="s">
        <v>129</v>
      </c>
      <c r="N1493" t="s">
        <v>214</v>
      </c>
      <c r="O1493">
        <v>0</v>
      </c>
      <c r="P1493" t="s">
        <v>319</v>
      </c>
      <c r="R1493" t="s">
        <v>196</v>
      </c>
      <c r="S1493" t="s">
        <v>144</v>
      </c>
      <c r="U1493" t="s">
        <v>42</v>
      </c>
      <c r="V1493" t="s">
        <v>156</v>
      </c>
      <c r="W1493" t="s">
        <v>146</v>
      </c>
      <c r="X1493" s="1">
        <v>37227</v>
      </c>
      <c r="Y1493" t="s">
        <v>157</v>
      </c>
      <c r="Z1493" t="s">
        <v>131</v>
      </c>
      <c r="AA1493" t="s">
        <v>320</v>
      </c>
      <c r="AB1493" t="s">
        <v>148</v>
      </c>
      <c r="AD1493" t="s">
        <v>60</v>
      </c>
      <c r="AE1493">
        <v>0</v>
      </c>
      <c r="AF1493" t="s">
        <v>4002</v>
      </c>
      <c r="AG1493" t="s">
        <v>129</v>
      </c>
      <c r="AH1493" t="s">
        <v>129</v>
      </c>
      <c r="AI1493" t="s">
        <v>146</v>
      </c>
      <c r="AJ1493" t="s">
        <v>146</v>
      </c>
      <c r="AK1493" t="s">
        <v>146</v>
      </c>
      <c r="AL1493" t="s">
        <v>159</v>
      </c>
      <c r="AM1493" t="s">
        <v>4003</v>
      </c>
      <c r="AO1493" t="s">
        <v>136</v>
      </c>
      <c r="AP1493">
        <v>5</v>
      </c>
      <c r="AR1493" t="s">
        <v>164</v>
      </c>
      <c r="AT1493">
        <v>8</v>
      </c>
      <c r="AU1493">
        <v>15</v>
      </c>
      <c r="AV1493" t="s">
        <v>172</v>
      </c>
      <c r="AW1493" t="s">
        <v>137</v>
      </c>
      <c r="AX1493" t="s">
        <v>138</v>
      </c>
      <c r="AZ1493" t="s">
        <v>42</v>
      </c>
      <c r="BD1493" t="s">
        <v>3535</v>
      </c>
      <c r="BF1493">
        <v>-117.285292268056</v>
      </c>
      <c r="BG1493">
        <v>34.115373650372703</v>
      </c>
    </row>
    <row r="1494" spans="1:59" x14ac:dyDescent="0.3">
      <c r="A1494">
        <v>1734</v>
      </c>
      <c r="B1494">
        <v>5998</v>
      </c>
      <c r="C1494" t="s">
        <v>4004</v>
      </c>
      <c r="D1494" t="s">
        <v>4005</v>
      </c>
      <c r="E1494" t="s">
        <v>180</v>
      </c>
      <c r="F1494">
        <v>-117.212501</v>
      </c>
      <c r="G1494">
        <v>34.135686</v>
      </c>
      <c r="H1494" t="s">
        <v>496</v>
      </c>
      <c r="I1494">
        <v>9.8000000000000007</v>
      </c>
      <c r="J1494">
        <v>14.5</v>
      </c>
      <c r="K1494">
        <v>24.3</v>
      </c>
      <c r="L1494" t="s">
        <v>43</v>
      </c>
      <c r="M1494" t="s">
        <v>129</v>
      </c>
      <c r="N1494" t="s">
        <v>125</v>
      </c>
      <c r="O1494">
        <v>0</v>
      </c>
      <c r="P1494" t="s">
        <v>477</v>
      </c>
      <c r="R1494" t="s">
        <v>66</v>
      </c>
      <c r="S1494" t="s">
        <v>144</v>
      </c>
      <c r="T1494" t="s">
        <v>42</v>
      </c>
      <c r="U1494" t="s">
        <v>42</v>
      </c>
      <c r="V1494" t="s">
        <v>156</v>
      </c>
      <c r="W1494" t="s">
        <v>146</v>
      </c>
      <c r="X1494" s="1">
        <v>37227</v>
      </c>
      <c r="Y1494" t="s">
        <v>157</v>
      </c>
      <c r="Z1494" t="s">
        <v>170</v>
      </c>
      <c r="AA1494" t="s">
        <v>503</v>
      </c>
      <c r="AB1494" t="s">
        <v>148</v>
      </c>
      <c r="AC1494" t="s">
        <v>133</v>
      </c>
      <c r="AD1494" t="s">
        <v>61</v>
      </c>
      <c r="AE1494">
        <v>0</v>
      </c>
      <c r="AF1494" t="s">
        <v>1476</v>
      </c>
      <c r="AG1494" t="s">
        <v>129</v>
      </c>
      <c r="AH1494" t="s">
        <v>129</v>
      </c>
      <c r="AI1494" t="s">
        <v>146</v>
      </c>
      <c r="AJ1494" t="s">
        <v>146</v>
      </c>
      <c r="AK1494" t="s">
        <v>146</v>
      </c>
      <c r="AL1494" t="s">
        <v>187</v>
      </c>
      <c r="AM1494" t="s">
        <v>4006</v>
      </c>
      <c r="AO1494" t="s">
        <v>136</v>
      </c>
      <c r="AP1494">
        <v>6</v>
      </c>
      <c r="AQ1494" t="s">
        <v>151</v>
      </c>
      <c r="AR1494" t="s">
        <v>604</v>
      </c>
      <c r="AT1494">
        <v>6</v>
      </c>
      <c r="AU1494">
        <v>50</v>
      </c>
      <c r="AW1494" t="s">
        <v>137</v>
      </c>
      <c r="AX1494" t="s">
        <v>138</v>
      </c>
      <c r="AZ1494" t="s">
        <v>42</v>
      </c>
      <c r="BD1494" t="s">
        <v>173</v>
      </c>
      <c r="BF1494">
        <v>-117.212407392158</v>
      </c>
      <c r="BG1494">
        <v>34.135683926410202</v>
      </c>
    </row>
    <row r="1495" spans="1:59" x14ac:dyDescent="0.3">
      <c r="A1495">
        <v>1697</v>
      </c>
      <c r="B1495">
        <v>5734</v>
      </c>
      <c r="C1495" t="s">
        <v>4007</v>
      </c>
      <c r="D1495" t="s">
        <v>4008</v>
      </c>
      <c r="E1495" t="s">
        <v>180</v>
      </c>
      <c r="F1495">
        <v>-117.318752</v>
      </c>
      <c r="G1495">
        <v>34.115724999999998</v>
      </c>
      <c r="H1495" t="s">
        <v>471</v>
      </c>
      <c r="I1495">
        <v>9.1</v>
      </c>
      <c r="J1495">
        <v>7.3</v>
      </c>
      <c r="K1495">
        <v>16.399999999999999</v>
      </c>
      <c r="L1495" t="s">
        <v>31</v>
      </c>
      <c r="M1495" t="s">
        <v>129</v>
      </c>
      <c r="N1495" t="s">
        <v>125</v>
      </c>
      <c r="O1495">
        <v>0</v>
      </c>
      <c r="P1495" t="s">
        <v>477</v>
      </c>
      <c r="R1495" t="s">
        <v>66</v>
      </c>
      <c r="S1495" t="s">
        <v>144</v>
      </c>
      <c r="U1495" t="s">
        <v>42</v>
      </c>
      <c r="V1495" t="s">
        <v>157</v>
      </c>
      <c r="W1495" t="s">
        <v>146</v>
      </c>
      <c r="X1495" s="1">
        <v>37227</v>
      </c>
      <c r="Y1495" t="s">
        <v>145</v>
      </c>
      <c r="Z1495" t="s">
        <v>170</v>
      </c>
      <c r="AA1495" t="s">
        <v>490</v>
      </c>
      <c r="AB1495" t="s">
        <v>148</v>
      </c>
      <c r="AD1495" t="s">
        <v>66</v>
      </c>
      <c r="AE1495">
        <v>0</v>
      </c>
      <c r="AF1495" t="s">
        <v>1223</v>
      </c>
      <c r="AG1495" t="s">
        <v>146</v>
      </c>
      <c r="AH1495" t="s">
        <v>146</v>
      </c>
      <c r="AI1495" t="s">
        <v>146</v>
      </c>
      <c r="AJ1495" t="s">
        <v>146</v>
      </c>
      <c r="AK1495" t="s">
        <v>146</v>
      </c>
      <c r="AL1495" t="s">
        <v>187</v>
      </c>
      <c r="AO1495" t="s">
        <v>136</v>
      </c>
      <c r="AP1495">
        <v>5</v>
      </c>
      <c r="AR1495" t="s">
        <v>164</v>
      </c>
      <c r="AT1495">
        <v>10</v>
      </c>
      <c r="AU1495">
        <v>20</v>
      </c>
      <c r="AW1495" t="s">
        <v>137</v>
      </c>
      <c r="AX1495" t="s">
        <v>138</v>
      </c>
      <c r="AZ1495" t="s">
        <v>42</v>
      </c>
      <c r="BD1495" t="s">
        <v>173</v>
      </c>
      <c r="BF1495">
        <v>-117.318752</v>
      </c>
      <c r="BG1495">
        <v>34.115724999999998</v>
      </c>
    </row>
    <row r="1496" spans="1:59" x14ac:dyDescent="0.3">
      <c r="A1496">
        <v>1735</v>
      </c>
      <c r="B1496">
        <v>5999</v>
      </c>
      <c r="C1496" t="s">
        <v>4009</v>
      </c>
      <c r="D1496" t="s">
        <v>4010</v>
      </c>
      <c r="E1496" t="s">
        <v>180</v>
      </c>
      <c r="F1496">
        <v>-117.20852499999999</v>
      </c>
      <c r="G1496">
        <v>34.135722999999999</v>
      </c>
      <c r="H1496" t="s">
        <v>496</v>
      </c>
      <c r="I1496">
        <v>20.7</v>
      </c>
      <c r="J1496">
        <v>30</v>
      </c>
      <c r="K1496">
        <v>50.7</v>
      </c>
      <c r="L1496" t="s">
        <v>31</v>
      </c>
      <c r="M1496" t="s">
        <v>129</v>
      </c>
      <c r="N1496" t="s">
        <v>125</v>
      </c>
      <c r="O1496">
        <v>0</v>
      </c>
      <c r="P1496" t="s">
        <v>477</v>
      </c>
      <c r="R1496" t="s">
        <v>66</v>
      </c>
      <c r="S1496" t="s">
        <v>144</v>
      </c>
      <c r="T1496" t="s">
        <v>42</v>
      </c>
      <c r="U1496" t="s">
        <v>42</v>
      </c>
      <c r="V1496" t="s">
        <v>145</v>
      </c>
      <c r="W1496" t="s">
        <v>146</v>
      </c>
      <c r="X1496" s="1">
        <v>37227</v>
      </c>
      <c r="Y1496" t="s">
        <v>156</v>
      </c>
      <c r="Z1496" t="s">
        <v>170</v>
      </c>
      <c r="AA1496" t="s">
        <v>503</v>
      </c>
      <c r="AB1496" t="s">
        <v>148</v>
      </c>
      <c r="AC1496" t="s">
        <v>133</v>
      </c>
      <c r="AD1496" t="s">
        <v>60</v>
      </c>
      <c r="AE1496">
        <v>0</v>
      </c>
      <c r="AF1496" t="s">
        <v>514</v>
      </c>
      <c r="AG1496" t="s">
        <v>129</v>
      </c>
      <c r="AH1496" t="s">
        <v>129</v>
      </c>
      <c r="AI1496" t="s">
        <v>146</v>
      </c>
      <c r="AJ1496" t="s">
        <v>146</v>
      </c>
      <c r="AK1496" t="s">
        <v>146</v>
      </c>
      <c r="AL1496" t="s">
        <v>187</v>
      </c>
      <c r="AM1496" t="s">
        <v>3812</v>
      </c>
      <c r="AO1496" t="s">
        <v>136</v>
      </c>
      <c r="AP1496">
        <v>7</v>
      </c>
      <c r="AQ1496" t="s">
        <v>151</v>
      </c>
      <c r="AR1496" t="s">
        <v>164</v>
      </c>
      <c r="AT1496">
        <v>7</v>
      </c>
      <c r="AU1496">
        <v>50</v>
      </c>
      <c r="AW1496" t="s">
        <v>137</v>
      </c>
      <c r="AX1496" t="s">
        <v>138</v>
      </c>
      <c r="AZ1496" t="s">
        <v>42</v>
      </c>
      <c r="BB1496" t="s">
        <v>272</v>
      </c>
      <c r="BD1496" t="s">
        <v>173</v>
      </c>
      <c r="BF1496">
        <v>-117.20852499999999</v>
      </c>
      <c r="BG1496">
        <v>34.135722999999999</v>
      </c>
    </row>
    <row r="1497" spans="1:59" x14ac:dyDescent="0.3">
      <c r="A1497">
        <v>1698</v>
      </c>
      <c r="B1497">
        <v>5735</v>
      </c>
      <c r="C1497" t="s">
        <v>4011</v>
      </c>
      <c r="D1497" t="s">
        <v>4012</v>
      </c>
      <c r="E1497" t="s">
        <v>180</v>
      </c>
      <c r="F1497">
        <v>-117.314339</v>
      </c>
      <c r="G1497">
        <v>34.115729000000002</v>
      </c>
      <c r="H1497" t="s">
        <v>471</v>
      </c>
      <c r="I1497">
        <v>16.2</v>
      </c>
      <c r="J1497">
        <v>19.100000000000001</v>
      </c>
      <c r="K1497">
        <v>35.299999999999997</v>
      </c>
      <c r="L1497" t="s">
        <v>31</v>
      </c>
      <c r="M1497" t="s">
        <v>129</v>
      </c>
      <c r="N1497" t="s">
        <v>125</v>
      </c>
      <c r="O1497">
        <v>0</v>
      </c>
      <c r="P1497" t="s">
        <v>477</v>
      </c>
      <c r="R1497" t="s">
        <v>66</v>
      </c>
      <c r="S1497" t="s">
        <v>144</v>
      </c>
      <c r="U1497" t="s">
        <v>42</v>
      </c>
      <c r="V1497" t="s">
        <v>130</v>
      </c>
      <c r="W1497" t="s">
        <v>146</v>
      </c>
      <c r="X1497" s="1">
        <v>37227</v>
      </c>
      <c r="Y1497" t="s">
        <v>156</v>
      </c>
      <c r="Z1497" t="s">
        <v>66</v>
      </c>
      <c r="AA1497" t="s">
        <v>490</v>
      </c>
      <c r="AB1497" t="s">
        <v>148</v>
      </c>
      <c r="AD1497" t="s">
        <v>60</v>
      </c>
      <c r="AE1497">
        <v>0</v>
      </c>
      <c r="AF1497" t="s">
        <v>321</v>
      </c>
      <c r="AG1497" t="s">
        <v>146</v>
      </c>
      <c r="AH1497" t="s">
        <v>146</v>
      </c>
      <c r="AI1497" t="s">
        <v>146</v>
      </c>
      <c r="AJ1497" t="s">
        <v>146</v>
      </c>
      <c r="AK1497" t="s">
        <v>146</v>
      </c>
      <c r="AL1497" t="s">
        <v>187</v>
      </c>
      <c r="AM1497" t="s">
        <v>4013</v>
      </c>
      <c r="AO1497" t="s">
        <v>136</v>
      </c>
      <c r="AP1497">
        <v>5</v>
      </c>
      <c r="AR1497" t="s">
        <v>164</v>
      </c>
      <c r="AT1497">
        <v>12</v>
      </c>
      <c r="AU1497">
        <v>25</v>
      </c>
      <c r="AW1497" t="s">
        <v>137</v>
      </c>
      <c r="AX1497" t="s">
        <v>138</v>
      </c>
      <c r="AZ1497" t="s">
        <v>42</v>
      </c>
      <c r="BD1497" t="s">
        <v>173</v>
      </c>
      <c r="BF1497">
        <v>-117.314339</v>
      </c>
      <c r="BG1497">
        <v>34.115729000000002</v>
      </c>
    </row>
    <row r="1498" spans="1:59" x14ac:dyDescent="0.3">
      <c r="A1498">
        <v>1134</v>
      </c>
      <c r="B1498">
        <v>5454</v>
      </c>
      <c r="C1498" t="s">
        <v>4014</v>
      </c>
      <c r="D1498" t="s">
        <v>4015</v>
      </c>
      <c r="E1498" t="s">
        <v>180</v>
      </c>
      <c r="F1498">
        <v>-117.285287</v>
      </c>
      <c r="G1498">
        <v>34.110531999999999</v>
      </c>
      <c r="H1498" t="s">
        <v>318</v>
      </c>
      <c r="I1498">
        <v>2.4</v>
      </c>
      <c r="J1498">
        <v>6</v>
      </c>
      <c r="K1498">
        <v>8.4</v>
      </c>
      <c r="L1498" t="s">
        <v>53</v>
      </c>
      <c r="M1498" t="s">
        <v>129</v>
      </c>
      <c r="N1498" t="s">
        <v>125</v>
      </c>
      <c r="O1498">
        <v>0</v>
      </c>
      <c r="P1498" t="s">
        <v>319</v>
      </c>
      <c r="S1498" t="s">
        <v>465</v>
      </c>
      <c r="U1498" t="s">
        <v>42</v>
      </c>
      <c r="V1498" t="s">
        <v>156</v>
      </c>
      <c r="W1498" t="s">
        <v>146</v>
      </c>
      <c r="X1498" s="1">
        <v>37227</v>
      </c>
      <c r="Y1498" t="s">
        <v>130</v>
      </c>
      <c r="Z1498" t="s">
        <v>131</v>
      </c>
      <c r="AA1498" t="s">
        <v>419</v>
      </c>
      <c r="AB1498" t="s">
        <v>148</v>
      </c>
      <c r="AD1498" t="s">
        <v>66</v>
      </c>
      <c r="AE1498">
        <v>0</v>
      </c>
      <c r="AF1498" t="s">
        <v>467</v>
      </c>
      <c r="AG1498" t="s">
        <v>129</v>
      </c>
      <c r="AH1498" t="s">
        <v>129</v>
      </c>
      <c r="AI1498" t="s">
        <v>129</v>
      </c>
      <c r="AJ1498" t="s">
        <v>146</v>
      </c>
      <c r="AK1498" t="s">
        <v>146</v>
      </c>
      <c r="AL1498" t="s">
        <v>150</v>
      </c>
      <c r="AM1498" t="s">
        <v>468</v>
      </c>
      <c r="AO1498" t="s">
        <v>136</v>
      </c>
      <c r="AP1498">
        <v>5</v>
      </c>
      <c r="AT1498">
        <v>0</v>
      </c>
      <c r="AU1498">
        <v>0</v>
      </c>
      <c r="AV1498" t="s">
        <v>223</v>
      </c>
      <c r="AW1498" t="s">
        <v>137</v>
      </c>
      <c r="AX1498" t="s">
        <v>138</v>
      </c>
      <c r="AZ1498" t="s">
        <v>42</v>
      </c>
      <c r="BD1498" t="s">
        <v>324</v>
      </c>
      <c r="BF1498">
        <v>-117.285287</v>
      </c>
      <c r="BG1498">
        <v>34.110531999999999</v>
      </c>
    </row>
    <row r="1499" spans="1:59" x14ac:dyDescent="0.3">
      <c r="A1499">
        <v>1832</v>
      </c>
      <c r="B1499">
        <v>7901</v>
      </c>
      <c r="C1499" t="s">
        <v>4016</v>
      </c>
      <c r="D1499" t="s">
        <v>4017</v>
      </c>
      <c r="E1499" t="s">
        <v>259</v>
      </c>
      <c r="F1499">
        <v>-117.60669</v>
      </c>
      <c r="G1499">
        <v>34.019432000000002</v>
      </c>
      <c r="H1499" t="s">
        <v>3738</v>
      </c>
      <c r="I1499">
        <v>0.5</v>
      </c>
      <c r="J1499">
        <v>0.8</v>
      </c>
      <c r="K1499">
        <v>1.3</v>
      </c>
      <c r="L1499" t="s">
        <v>53</v>
      </c>
      <c r="N1499" t="s">
        <v>214</v>
      </c>
      <c r="O1499">
        <v>0</v>
      </c>
      <c r="P1499" t="s">
        <v>662</v>
      </c>
      <c r="R1499" t="s">
        <v>155</v>
      </c>
      <c r="S1499" t="s">
        <v>127</v>
      </c>
      <c r="U1499" t="s">
        <v>42</v>
      </c>
      <c r="V1499" t="s">
        <v>128</v>
      </c>
      <c r="W1499" t="s">
        <v>129</v>
      </c>
      <c r="X1499" s="1">
        <v>37227</v>
      </c>
      <c r="Y1499" t="s">
        <v>130</v>
      </c>
      <c r="Z1499" t="s">
        <v>170</v>
      </c>
      <c r="AA1499" t="s">
        <v>717</v>
      </c>
      <c r="AC1499" t="s">
        <v>331</v>
      </c>
      <c r="AD1499" t="s">
        <v>66</v>
      </c>
      <c r="AE1499">
        <v>0</v>
      </c>
      <c r="AG1499" t="s">
        <v>129</v>
      </c>
      <c r="AH1499" t="s">
        <v>129</v>
      </c>
      <c r="AI1499" t="s">
        <v>129</v>
      </c>
      <c r="AJ1499" t="s">
        <v>129</v>
      </c>
      <c r="AK1499" t="s">
        <v>129</v>
      </c>
      <c r="AL1499" t="s">
        <v>187</v>
      </c>
      <c r="AO1499" t="s">
        <v>136</v>
      </c>
      <c r="AW1499" t="s">
        <v>137</v>
      </c>
      <c r="AX1499" t="s">
        <v>138</v>
      </c>
      <c r="AZ1499" t="s">
        <v>42</v>
      </c>
      <c r="BF1499">
        <v>-117.60669</v>
      </c>
      <c r="BG1499">
        <v>34.019432000000002</v>
      </c>
    </row>
    <row r="1500" spans="1:59" x14ac:dyDescent="0.3">
      <c r="A1500">
        <v>1736</v>
      </c>
      <c r="B1500">
        <v>6000</v>
      </c>
      <c r="C1500" t="s">
        <v>4018</v>
      </c>
      <c r="D1500" t="s">
        <v>4019</v>
      </c>
      <c r="E1500" t="s">
        <v>141</v>
      </c>
      <c r="F1500">
        <v>-117.199524</v>
      </c>
      <c r="G1500">
        <v>34.135654000000002</v>
      </c>
      <c r="H1500" t="s">
        <v>496</v>
      </c>
      <c r="I1500">
        <v>2.5</v>
      </c>
      <c r="J1500">
        <v>19.2</v>
      </c>
      <c r="K1500">
        <v>21.7</v>
      </c>
      <c r="L1500" t="s">
        <v>53</v>
      </c>
      <c r="M1500" t="s">
        <v>129</v>
      </c>
      <c r="N1500" t="s">
        <v>125</v>
      </c>
      <c r="O1500">
        <v>0</v>
      </c>
      <c r="P1500" t="s">
        <v>477</v>
      </c>
      <c r="R1500" t="s">
        <v>155</v>
      </c>
      <c r="S1500" t="s">
        <v>144</v>
      </c>
      <c r="T1500" t="s">
        <v>42</v>
      </c>
      <c r="U1500" t="s">
        <v>42</v>
      </c>
      <c r="W1500" t="s">
        <v>146</v>
      </c>
      <c r="X1500" s="1">
        <v>37227</v>
      </c>
      <c r="Y1500" t="s">
        <v>157</v>
      </c>
      <c r="Z1500" t="s">
        <v>131</v>
      </c>
      <c r="AA1500" t="s">
        <v>503</v>
      </c>
      <c r="AB1500" t="s">
        <v>148</v>
      </c>
      <c r="AD1500" t="s">
        <v>66</v>
      </c>
      <c r="AE1500">
        <v>0</v>
      </c>
      <c r="AF1500" t="s">
        <v>4020</v>
      </c>
      <c r="AG1500" t="s">
        <v>129</v>
      </c>
      <c r="AH1500" t="s">
        <v>129</v>
      </c>
      <c r="AI1500" t="s">
        <v>146</v>
      </c>
      <c r="AJ1500" t="s">
        <v>146</v>
      </c>
      <c r="AK1500" t="s">
        <v>146</v>
      </c>
      <c r="AL1500" t="s">
        <v>159</v>
      </c>
      <c r="AM1500" t="s">
        <v>4021</v>
      </c>
      <c r="AN1500" t="s">
        <v>217</v>
      </c>
      <c r="AO1500" t="s">
        <v>136</v>
      </c>
      <c r="AP1500">
        <v>6</v>
      </c>
      <c r="AQ1500" t="s">
        <v>151</v>
      </c>
      <c r="AR1500" t="s">
        <v>538</v>
      </c>
      <c r="AS1500" t="s">
        <v>53</v>
      </c>
      <c r="AT1500">
        <v>6</v>
      </c>
      <c r="AU1500">
        <v>50</v>
      </c>
      <c r="AW1500" t="s">
        <v>137</v>
      </c>
      <c r="AX1500" t="s">
        <v>138</v>
      </c>
      <c r="AY1500" t="s">
        <v>53</v>
      </c>
      <c r="AZ1500" t="s">
        <v>42</v>
      </c>
      <c r="BA1500" t="s">
        <v>42</v>
      </c>
      <c r="BF1500">
        <v>-117.199807324535</v>
      </c>
      <c r="BG1500">
        <v>34.1356512852742</v>
      </c>
    </row>
    <row r="1501" spans="1:59" x14ac:dyDescent="0.3">
      <c r="A1501">
        <v>1699</v>
      </c>
      <c r="B1501">
        <v>5736</v>
      </c>
      <c r="C1501" t="s">
        <v>4022</v>
      </c>
      <c r="D1501" t="s">
        <v>4023</v>
      </c>
      <c r="E1501" t="s">
        <v>180</v>
      </c>
      <c r="F1501">
        <v>-117.313965</v>
      </c>
      <c r="G1501">
        <v>34.111773999999997</v>
      </c>
      <c r="H1501" t="s">
        <v>471</v>
      </c>
      <c r="I1501">
        <v>11.4</v>
      </c>
      <c r="J1501">
        <v>20.6</v>
      </c>
      <c r="K1501">
        <v>32</v>
      </c>
      <c r="L1501" t="s">
        <v>31</v>
      </c>
      <c r="M1501" t="s">
        <v>129</v>
      </c>
      <c r="N1501" t="s">
        <v>125</v>
      </c>
      <c r="O1501">
        <v>0</v>
      </c>
      <c r="P1501" t="s">
        <v>477</v>
      </c>
      <c r="R1501" t="s">
        <v>66</v>
      </c>
      <c r="S1501" t="s">
        <v>144</v>
      </c>
      <c r="U1501" t="s">
        <v>42</v>
      </c>
      <c r="V1501" t="s">
        <v>156</v>
      </c>
      <c r="W1501" t="s">
        <v>146</v>
      </c>
      <c r="X1501" s="1">
        <v>37227</v>
      </c>
      <c r="Y1501" t="s">
        <v>145</v>
      </c>
      <c r="Z1501" t="s">
        <v>170</v>
      </c>
      <c r="AA1501" t="s">
        <v>490</v>
      </c>
      <c r="AB1501" t="s">
        <v>148</v>
      </c>
      <c r="AD1501" t="s">
        <v>60</v>
      </c>
      <c r="AE1501">
        <v>0</v>
      </c>
      <c r="AF1501" t="s">
        <v>360</v>
      </c>
      <c r="AG1501" t="s">
        <v>146</v>
      </c>
      <c r="AH1501" t="s">
        <v>146</v>
      </c>
      <c r="AI1501" t="s">
        <v>146</v>
      </c>
      <c r="AJ1501" t="s">
        <v>146</v>
      </c>
      <c r="AK1501" t="s">
        <v>146</v>
      </c>
      <c r="AL1501" t="s">
        <v>187</v>
      </c>
      <c r="AO1501" t="s">
        <v>136</v>
      </c>
      <c r="AP1501">
        <v>8</v>
      </c>
      <c r="AR1501" t="s">
        <v>164</v>
      </c>
      <c r="AT1501">
        <v>8</v>
      </c>
      <c r="AU1501">
        <v>20</v>
      </c>
      <c r="AW1501" t="s">
        <v>137</v>
      </c>
      <c r="AX1501" t="s">
        <v>138</v>
      </c>
      <c r="AZ1501" t="s">
        <v>42</v>
      </c>
      <c r="BD1501" t="s">
        <v>173</v>
      </c>
      <c r="BF1501">
        <v>-117.313962956282</v>
      </c>
      <c r="BG1501">
        <v>34.111741169502103</v>
      </c>
    </row>
    <row r="1502" spans="1:59" x14ac:dyDescent="0.3">
      <c r="A1502">
        <v>1737</v>
      </c>
      <c r="B1502">
        <v>6001</v>
      </c>
      <c r="C1502" t="s">
        <v>4024</v>
      </c>
      <c r="D1502" t="s">
        <v>4025</v>
      </c>
      <c r="E1502" t="s">
        <v>141</v>
      </c>
      <c r="F1502">
        <v>-117.19568</v>
      </c>
      <c r="G1502">
        <v>34.135295999999997</v>
      </c>
      <c r="H1502" t="s">
        <v>496</v>
      </c>
      <c r="I1502">
        <v>45.3</v>
      </c>
      <c r="J1502">
        <v>68.900000000000006</v>
      </c>
      <c r="K1502">
        <v>114.2</v>
      </c>
      <c r="L1502" t="s">
        <v>35</v>
      </c>
      <c r="M1502" t="s">
        <v>129</v>
      </c>
      <c r="N1502" t="s">
        <v>125</v>
      </c>
      <c r="O1502">
        <v>0</v>
      </c>
      <c r="P1502" t="s">
        <v>477</v>
      </c>
      <c r="Q1502" t="s">
        <v>432</v>
      </c>
      <c r="R1502" t="s">
        <v>155</v>
      </c>
      <c r="S1502" t="s">
        <v>144</v>
      </c>
      <c r="T1502" t="s">
        <v>202</v>
      </c>
      <c r="U1502" t="s">
        <v>28</v>
      </c>
      <c r="V1502" t="s">
        <v>156</v>
      </c>
      <c r="W1502" t="s">
        <v>146</v>
      </c>
      <c r="X1502" s="1">
        <v>37227</v>
      </c>
      <c r="Y1502" t="s">
        <v>145</v>
      </c>
      <c r="Z1502" t="s">
        <v>203</v>
      </c>
      <c r="AA1502" t="s">
        <v>503</v>
      </c>
      <c r="AB1502" t="s">
        <v>204</v>
      </c>
      <c r="AC1502" t="s">
        <v>133</v>
      </c>
      <c r="AD1502" t="s">
        <v>63</v>
      </c>
      <c r="AE1502">
        <v>0</v>
      </c>
      <c r="AG1502" t="s">
        <v>146</v>
      </c>
      <c r="AH1502" t="s">
        <v>146</v>
      </c>
      <c r="AI1502" t="s">
        <v>146</v>
      </c>
      <c r="AJ1502" t="s">
        <v>146</v>
      </c>
      <c r="AK1502" t="s">
        <v>146</v>
      </c>
      <c r="AL1502" t="s">
        <v>187</v>
      </c>
      <c r="AN1502" t="s">
        <v>511</v>
      </c>
      <c r="AO1502" t="s">
        <v>136</v>
      </c>
      <c r="AP1502">
        <v>6</v>
      </c>
      <c r="AQ1502" t="s">
        <v>164</v>
      </c>
      <c r="AR1502" t="s">
        <v>164</v>
      </c>
      <c r="AS1502" t="s">
        <v>53</v>
      </c>
      <c r="AT1502">
        <v>10</v>
      </c>
      <c r="AU1502">
        <v>45</v>
      </c>
      <c r="AW1502" t="s">
        <v>137</v>
      </c>
      <c r="AX1502" t="s">
        <v>138</v>
      </c>
      <c r="AY1502" t="s">
        <v>53</v>
      </c>
      <c r="AZ1502" t="s">
        <v>42</v>
      </c>
      <c r="BA1502" t="s">
        <v>42</v>
      </c>
      <c r="BB1502" t="s">
        <v>302</v>
      </c>
      <c r="BF1502">
        <v>-117.19574799999999</v>
      </c>
      <c r="BG1502">
        <v>34.135437000000003</v>
      </c>
    </row>
    <row r="1503" spans="1:59" x14ac:dyDescent="0.3">
      <c r="A1503">
        <v>1833</v>
      </c>
      <c r="B1503">
        <v>7493</v>
      </c>
      <c r="C1503" t="s">
        <v>4026</v>
      </c>
      <c r="D1503" t="s">
        <v>4027</v>
      </c>
      <c r="E1503" t="s">
        <v>259</v>
      </c>
      <c r="F1503">
        <v>-117.60218999999999</v>
      </c>
      <c r="G1503">
        <v>34.019188</v>
      </c>
      <c r="H1503" t="s">
        <v>3738</v>
      </c>
      <c r="I1503">
        <v>0</v>
      </c>
      <c r="J1503">
        <v>0</v>
      </c>
      <c r="K1503">
        <v>0</v>
      </c>
      <c r="L1503" t="s">
        <v>53</v>
      </c>
      <c r="N1503" t="s">
        <v>214</v>
      </c>
      <c r="O1503">
        <v>0</v>
      </c>
      <c r="P1503" t="s">
        <v>662</v>
      </c>
      <c r="S1503" t="s">
        <v>127</v>
      </c>
      <c r="U1503" t="s">
        <v>42</v>
      </c>
      <c r="V1503" t="s">
        <v>128</v>
      </c>
      <c r="W1503" t="s">
        <v>129</v>
      </c>
      <c r="X1503" s="1">
        <v>37227</v>
      </c>
      <c r="Y1503" t="s">
        <v>130</v>
      </c>
      <c r="Z1503" t="s">
        <v>170</v>
      </c>
      <c r="AA1503" t="s">
        <v>717</v>
      </c>
      <c r="AC1503" t="s">
        <v>331</v>
      </c>
      <c r="AD1503" t="s">
        <v>66</v>
      </c>
      <c r="AE1503">
        <v>0</v>
      </c>
      <c r="AG1503" t="s">
        <v>129</v>
      </c>
      <c r="AH1503" t="s">
        <v>129</v>
      </c>
      <c r="AI1503" t="s">
        <v>129</v>
      </c>
      <c r="AJ1503" t="s">
        <v>129</v>
      </c>
      <c r="AK1503" t="s">
        <v>129</v>
      </c>
      <c r="AL1503" t="s">
        <v>187</v>
      </c>
      <c r="AN1503" t="s">
        <v>610</v>
      </c>
      <c r="AO1503" t="s">
        <v>136</v>
      </c>
      <c r="AW1503" t="s">
        <v>137</v>
      </c>
      <c r="AX1503" t="s">
        <v>138</v>
      </c>
      <c r="AZ1503" t="s">
        <v>42</v>
      </c>
      <c r="BF1503">
        <v>-117.60218999999999</v>
      </c>
      <c r="BG1503">
        <v>34.019188</v>
      </c>
    </row>
    <row r="1504" spans="1:59" x14ac:dyDescent="0.3">
      <c r="A1504">
        <v>1738</v>
      </c>
      <c r="B1504">
        <v>6002</v>
      </c>
      <c r="C1504" t="s">
        <v>4028</v>
      </c>
      <c r="D1504" t="s">
        <v>4029</v>
      </c>
      <c r="E1504" t="s">
        <v>180</v>
      </c>
      <c r="F1504">
        <v>-117.195702</v>
      </c>
      <c r="G1504">
        <v>34.131804000000002</v>
      </c>
      <c r="H1504" t="s">
        <v>496</v>
      </c>
      <c r="I1504">
        <v>0.8</v>
      </c>
      <c r="J1504">
        <v>0.5</v>
      </c>
      <c r="K1504">
        <v>1.3</v>
      </c>
      <c r="L1504" t="s">
        <v>31</v>
      </c>
      <c r="M1504" t="s">
        <v>129</v>
      </c>
      <c r="N1504" t="s">
        <v>125</v>
      </c>
      <c r="O1504">
        <v>0</v>
      </c>
      <c r="P1504" t="s">
        <v>477</v>
      </c>
      <c r="R1504" t="s">
        <v>155</v>
      </c>
      <c r="S1504" t="s">
        <v>144</v>
      </c>
      <c r="T1504" t="s">
        <v>42</v>
      </c>
      <c r="U1504" t="s">
        <v>42</v>
      </c>
      <c r="V1504" t="s">
        <v>156</v>
      </c>
      <c r="W1504" t="s">
        <v>146</v>
      </c>
      <c r="X1504" s="1">
        <v>37227</v>
      </c>
      <c r="Y1504" t="s">
        <v>157</v>
      </c>
      <c r="Z1504" t="s">
        <v>170</v>
      </c>
      <c r="AA1504" t="s">
        <v>503</v>
      </c>
      <c r="AB1504" t="s">
        <v>148</v>
      </c>
      <c r="AD1504" t="s">
        <v>66</v>
      </c>
      <c r="AE1504">
        <v>0</v>
      </c>
      <c r="AF1504" t="s">
        <v>4030</v>
      </c>
      <c r="AG1504" t="s">
        <v>129</v>
      </c>
      <c r="AH1504" t="s">
        <v>129</v>
      </c>
      <c r="AI1504" t="s">
        <v>146</v>
      </c>
      <c r="AJ1504" t="s">
        <v>146</v>
      </c>
      <c r="AK1504" t="s">
        <v>146</v>
      </c>
      <c r="AL1504" t="s">
        <v>271</v>
      </c>
      <c r="AM1504" t="s">
        <v>530</v>
      </c>
      <c r="AO1504" t="s">
        <v>136</v>
      </c>
      <c r="AP1504">
        <v>6</v>
      </c>
      <c r="AQ1504" t="s">
        <v>151</v>
      </c>
      <c r="AR1504" t="s">
        <v>164</v>
      </c>
      <c r="AT1504">
        <v>6</v>
      </c>
      <c r="AU1504">
        <v>50</v>
      </c>
      <c r="AW1504" t="s">
        <v>137</v>
      </c>
      <c r="AX1504" t="s">
        <v>138</v>
      </c>
      <c r="AZ1504" t="s">
        <v>42</v>
      </c>
      <c r="BD1504" t="s">
        <v>173</v>
      </c>
      <c r="BF1504">
        <v>-117.19573</v>
      </c>
      <c r="BG1504">
        <v>34.131945000000002</v>
      </c>
    </row>
    <row r="1505" spans="1:59" x14ac:dyDescent="0.3">
      <c r="A1505">
        <v>1700</v>
      </c>
      <c r="B1505">
        <v>5618</v>
      </c>
      <c r="C1505" t="s">
        <v>4031</v>
      </c>
      <c r="D1505" t="s">
        <v>4032</v>
      </c>
      <c r="E1505" t="s">
        <v>180</v>
      </c>
      <c r="F1505">
        <v>-117.31305</v>
      </c>
      <c r="G1505">
        <v>34.108244999999997</v>
      </c>
      <c r="H1505" t="s">
        <v>3665</v>
      </c>
      <c r="I1505">
        <v>30.2</v>
      </c>
      <c r="J1505">
        <v>57.2</v>
      </c>
      <c r="K1505">
        <v>87.4</v>
      </c>
      <c r="L1505" t="s">
        <v>31</v>
      </c>
      <c r="M1505" t="s">
        <v>129</v>
      </c>
      <c r="N1505" t="s">
        <v>125</v>
      </c>
      <c r="O1505">
        <v>0</v>
      </c>
      <c r="P1505" t="s">
        <v>358</v>
      </c>
      <c r="R1505" t="s">
        <v>66</v>
      </c>
      <c r="S1505" t="s">
        <v>144</v>
      </c>
      <c r="U1505" t="s">
        <v>42</v>
      </c>
      <c r="V1505" t="s">
        <v>156</v>
      </c>
      <c r="W1505" t="s">
        <v>146</v>
      </c>
      <c r="X1505" s="1">
        <v>37227</v>
      </c>
      <c r="Y1505" t="s">
        <v>157</v>
      </c>
      <c r="Z1505" t="s">
        <v>170</v>
      </c>
      <c r="AA1505" t="s">
        <v>359</v>
      </c>
      <c r="AB1505" t="s">
        <v>148</v>
      </c>
      <c r="AC1505" t="s">
        <v>133</v>
      </c>
      <c r="AD1505" t="s">
        <v>60</v>
      </c>
      <c r="AE1505">
        <v>0</v>
      </c>
      <c r="AF1505" t="s">
        <v>4033</v>
      </c>
      <c r="AG1505" t="s">
        <v>129</v>
      </c>
      <c r="AH1505" t="s">
        <v>129</v>
      </c>
      <c r="AI1505" t="s">
        <v>146</v>
      </c>
      <c r="AJ1505" t="s">
        <v>146</v>
      </c>
      <c r="AK1505" t="s">
        <v>146</v>
      </c>
      <c r="AL1505" t="s">
        <v>187</v>
      </c>
      <c r="AM1505" t="s">
        <v>1236</v>
      </c>
      <c r="AO1505" t="s">
        <v>136</v>
      </c>
      <c r="AP1505">
        <v>6</v>
      </c>
      <c r="AR1505" t="s">
        <v>164</v>
      </c>
      <c r="AT1505">
        <v>6</v>
      </c>
      <c r="AU1505">
        <v>30</v>
      </c>
      <c r="AW1505" t="s">
        <v>137</v>
      </c>
      <c r="AX1505" t="s">
        <v>138</v>
      </c>
      <c r="AZ1505" t="s">
        <v>42</v>
      </c>
      <c r="BD1505" t="s">
        <v>173</v>
      </c>
      <c r="BF1505">
        <v>-117.313374982903</v>
      </c>
      <c r="BG1505">
        <v>34.108248045522103</v>
      </c>
    </row>
    <row r="1506" spans="1:59" x14ac:dyDescent="0.3">
      <c r="A1506">
        <v>1739</v>
      </c>
      <c r="B1506">
        <v>6003</v>
      </c>
      <c r="C1506" t="s">
        <v>4034</v>
      </c>
      <c r="D1506" t="s">
        <v>4035</v>
      </c>
      <c r="E1506" t="s">
        <v>141</v>
      </c>
      <c r="F1506">
        <v>-117.19572599999999</v>
      </c>
      <c r="G1506">
        <v>34.128242</v>
      </c>
      <c r="H1506" t="s">
        <v>496</v>
      </c>
      <c r="I1506">
        <v>1.5</v>
      </c>
      <c r="J1506">
        <v>1.7</v>
      </c>
      <c r="K1506">
        <v>3.2</v>
      </c>
      <c r="L1506" t="s">
        <v>53</v>
      </c>
      <c r="M1506" t="s">
        <v>129</v>
      </c>
      <c r="N1506" t="s">
        <v>125</v>
      </c>
      <c r="O1506">
        <v>0</v>
      </c>
      <c r="P1506" t="s">
        <v>502</v>
      </c>
      <c r="R1506" t="s">
        <v>155</v>
      </c>
      <c r="S1506" t="s">
        <v>144</v>
      </c>
      <c r="T1506" t="s">
        <v>42</v>
      </c>
      <c r="U1506" t="s">
        <v>42</v>
      </c>
      <c r="V1506" t="s">
        <v>156</v>
      </c>
      <c r="W1506" t="s">
        <v>146</v>
      </c>
      <c r="X1506" s="1">
        <v>37227</v>
      </c>
      <c r="Y1506" t="s">
        <v>157</v>
      </c>
      <c r="Z1506" t="s">
        <v>131</v>
      </c>
      <c r="AA1506" t="s">
        <v>503</v>
      </c>
      <c r="AB1506" t="s">
        <v>148</v>
      </c>
      <c r="AD1506" t="s">
        <v>66</v>
      </c>
      <c r="AE1506">
        <v>0</v>
      </c>
      <c r="AF1506" t="s">
        <v>4036</v>
      </c>
      <c r="AG1506" t="s">
        <v>129</v>
      </c>
      <c r="AH1506" t="s">
        <v>129</v>
      </c>
      <c r="AI1506" t="s">
        <v>146</v>
      </c>
      <c r="AJ1506" t="s">
        <v>146</v>
      </c>
      <c r="AK1506" t="s">
        <v>146</v>
      </c>
      <c r="AL1506" t="s">
        <v>150</v>
      </c>
      <c r="AM1506" t="s">
        <v>4037</v>
      </c>
      <c r="AO1506" t="s">
        <v>136</v>
      </c>
      <c r="AP1506">
        <v>6</v>
      </c>
      <c r="AQ1506" t="s">
        <v>151</v>
      </c>
      <c r="AR1506" t="s">
        <v>538</v>
      </c>
      <c r="AS1506" t="s">
        <v>53</v>
      </c>
      <c r="AT1506">
        <v>6</v>
      </c>
      <c r="AU1506">
        <v>50</v>
      </c>
      <c r="AV1506" t="s">
        <v>150</v>
      </c>
      <c r="AW1506" t="s">
        <v>137</v>
      </c>
      <c r="AX1506" t="s">
        <v>138</v>
      </c>
      <c r="AY1506" t="s">
        <v>53</v>
      </c>
      <c r="AZ1506" t="s">
        <v>42</v>
      </c>
      <c r="BA1506" t="s">
        <v>42</v>
      </c>
      <c r="BF1506">
        <v>-117.195725749141</v>
      </c>
      <c r="BG1506">
        <v>34.128308006780102</v>
      </c>
    </row>
    <row r="1507" spans="1:59" x14ac:dyDescent="0.3">
      <c r="A1507">
        <v>1834</v>
      </c>
      <c r="B1507">
        <v>7902</v>
      </c>
      <c r="C1507" t="s">
        <v>4038</v>
      </c>
      <c r="D1507" t="s">
        <v>4039</v>
      </c>
      <c r="E1507" t="s">
        <v>259</v>
      </c>
      <c r="F1507">
        <v>-117.596887</v>
      </c>
      <c r="G1507">
        <v>34.019126</v>
      </c>
      <c r="H1507" t="s">
        <v>3738</v>
      </c>
      <c r="I1507">
        <v>1.5</v>
      </c>
      <c r="J1507">
        <v>6.4</v>
      </c>
      <c r="K1507">
        <v>7.9</v>
      </c>
      <c r="L1507" t="s">
        <v>53</v>
      </c>
      <c r="N1507" t="s">
        <v>125</v>
      </c>
      <c r="O1507">
        <v>0</v>
      </c>
      <c r="P1507" t="s">
        <v>662</v>
      </c>
      <c r="R1507" t="s">
        <v>66</v>
      </c>
      <c r="S1507" t="s">
        <v>144</v>
      </c>
      <c r="U1507" t="s">
        <v>42</v>
      </c>
      <c r="V1507" t="s">
        <v>156</v>
      </c>
      <c r="W1507" t="s">
        <v>146</v>
      </c>
      <c r="X1507" s="1">
        <v>37227</v>
      </c>
      <c r="Y1507" t="s">
        <v>157</v>
      </c>
      <c r="Z1507" t="s">
        <v>170</v>
      </c>
      <c r="AA1507" t="s">
        <v>717</v>
      </c>
      <c r="AC1507" t="s">
        <v>331</v>
      </c>
      <c r="AD1507" t="s">
        <v>66</v>
      </c>
      <c r="AE1507">
        <v>0</v>
      </c>
      <c r="AG1507" t="s">
        <v>129</v>
      </c>
      <c r="AH1507" t="s">
        <v>129</v>
      </c>
      <c r="AI1507" t="s">
        <v>146</v>
      </c>
      <c r="AJ1507" t="s">
        <v>146</v>
      </c>
      <c r="AK1507" t="s">
        <v>146</v>
      </c>
      <c r="AL1507" t="s">
        <v>187</v>
      </c>
      <c r="AN1507" t="s">
        <v>610</v>
      </c>
      <c r="AO1507" t="s">
        <v>136</v>
      </c>
      <c r="AP1507">
        <v>4</v>
      </c>
      <c r="AT1507">
        <v>4</v>
      </c>
      <c r="AU1507">
        <v>25</v>
      </c>
      <c r="AW1507" t="s">
        <v>137</v>
      </c>
      <c r="AX1507" t="s">
        <v>138</v>
      </c>
      <c r="AZ1507" t="s">
        <v>42</v>
      </c>
      <c r="BF1507">
        <v>-117.596887</v>
      </c>
      <c r="BG1507">
        <v>34.019126</v>
      </c>
    </row>
    <row r="1508" spans="1:59" x14ac:dyDescent="0.3">
      <c r="A1508">
        <v>1135</v>
      </c>
      <c r="B1508">
        <v>8555</v>
      </c>
      <c r="C1508" t="s">
        <v>4040</v>
      </c>
      <c r="D1508" t="s">
        <v>4041</v>
      </c>
      <c r="E1508" t="s">
        <v>180</v>
      </c>
      <c r="F1508">
        <v>-117.285791</v>
      </c>
      <c r="G1508">
        <v>34.102829999999997</v>
      </c>
      <c r="H1508" t="s">
        <v>318</v>
      </c>
      <c r="I1508">
        <v>2.1</v>
      </c>
      <c r="J1508">
        <v>2.2999999999999998</v>
      </c>
      <c r="K1508">
        <v>4.4000000000000004</v>
      </c>
      <c r="L1508" t="s">
        <v>53</v>
      </c>
      <c r="M1508" t="s">
        <v>129</v>
      </c>
      <c r="N1508" t="s">
        <v>125</v>
      </c>
      <c r="O1508">
        <v>0</v>
      </c>
      <c r="P1508" t="s">
        <v>607</v>
      </c>
      <c r="R1508" t="s">
        <v>66</v>
      </c>
      <c r="S1508" t="s">
        <v>144</v>
      </c>
      <c r="U1508" t="s">
        <v>42</v>
      </c>
      <c r="V1508" t="s">
        <v>156</v>
      </c>
      <c r="W1508" t="s">
        <v>146</v>
      </c>
      <c r="X1508" s="1">
        <v>25569</v>
      </c>
      <c r="Y1508" t="s">
        <v>156</v>
      </c>
      <c r="Z1508" t="s">
        <v>170</v>
      </c>
      <c r="AA1508" t="s">
        <v>269</v>
      </c>
      <c r="AB1508" t="s">
        <v>148</v>
      </c>
      <c r="AD1508" t="s">
        <v>66</v>
      </c>
      <c r="AE1508">
        <v>0</v>
      </c>
      <c r="AF1508" t="s">
        <v>593</v>
      </c>
      <c r="AG1508" t="s">
        <v>129</v>
      </c>
      <c r="AH1508" t="s">
        <v>129</v>
      </c>
      <c r="AI1508" t="s">
        <v>146</v>
      </c>
      <c r="AJ1508" t="s">
        <v>146</v>
      </c>
      <c r="AK1508" t="s">
        <v>146</v>
      </c>
      <c r="AL1508" t="s">
        <v>135</v>
      </c>
      <c r="AM1508" t="s">
        <v>1263</v>
      </c>
      <c r="AO1508" t="s">
        <v>136</v>
      </c>
      <c r="AP1508">
        <v>7</v>
      </c>
      <c r="AT1508">
        <v>7</v>
      </c>
      <c r="AU1508">
        <v>30</v>
      </c>
      <c r="AV1508" t="s">
        <v>172</v>
      </c>
      <c r="AW1508" t="s">
        <v>137</v>
      </c>
      <c r="AX1508" t="s">
        <v>138</v>
      </c>
      <c r="AZ1508" t="s">
        <v>42</v>
      </c>
      <c r="BD1508" t="s">
        <v>173</v>
      </c>
      <c r="BF1508">
        <v>-117.285715401193</v>
      </c>
      <c r="BG1508">
        <v>34.102807981572802</v>
      </c>
    </row>
    <row r="1509" spans="1:59" x14ac:dyDescent="0.3">
      <c r="A1509">
        <v>1740</v>
      </c>
      <c r="B1509">
        <v>6268</v>
      </c>
      <c r="C1509" t="s">
        <v>4042</v>
      </c>
      <c r="D1509" t="s">
        <v>4043</v>
      </c>
      <c r="E1509" t="s">
        <v>141</v>
      </c>
      <c r="F1509">
        <v>-117.195677</v>
      </c>
      <c r="G1509">
        <v>34.125974999999997</v>
      </c>
      <c r="H1509" t="s">
        <v>496</v>
      </c>
      <c r="I1509">
        <v>1</v>
      </c>
      <c r="J1509">
        <v>1.9</v>
      </c>
      <c r="K1509">
        <v>2.9</v>
      </c>
      <c r="L1509" t="s">
        <v>33</v>
      </c>
      <c r="M1509" t="s">
        <v>129</v>
      </c>
      <c r="N1509" t="s">
        <v>125</v>
      </c>
      <c r="O1509">
        <v>0</v>
      </c>
      <c r="P1509" t="s">
        <v>477</v>
      </c>
      <c r="R1509" t="s">
        <v>155</v>
      </c>
      <c r="S1509" t="s">
        <v>144</v>
      </c>
      <c r="T1509" t="s">
        <v>202</v>
      </c>
      <c r="U1509" t="s">
        <v>28</v>
      </c>
      <c r="V1509" t="s">
        <v>145</v>
      </c>
      <c r="W1509" t="s">
        <v>146</v>
      </c>
      <c r="X1509" s="1">
        <v>37227</v>
      </c>
      <c r="Y1509" t="s">
        <v>145</v>
      </c>
      <c r="Z1509" t="s">
        <v>131</v>
      </c>
      <c r="AA1509" t="s">
        <v>473</v>
      </c>
      <c r="AB1509" t="s">
        <v>204</v>
      </c>
      <c r="AD1509" t="s">
        <v>59</v>
      </c>
      <c r="AE1509">
        <v>0</v>
      </c>
      <c r="AG1509" t="s">
        <v>146</v>
      </c>
      <c r="AH1509" t="s">
        <v>146</v>
      </c>
      <c r="AI1509" t="s">
        <v>146</v>
      </c>
      <c r="AJ1509" t="s">
        <v>146</v>
      </c>
      <c r="AK1509" t="s">
        <v>146</v>
      </c>
      <c r="AL1509" t="s">
        <v>150</v>
      </c>
      <c r="AO1509" t="s">
        <v>136</v>
      </c>
      <c r="AP1509">
        <v>5</v>
      </c>
      <c r="AQ1509" t="s">
        <v>164</v>
      </c>
      <c r="AR1509" t="s">
        <v>164</v>
      </c>
      <c r="AS1509" t="s">
        <v>53</v>
      </c>
      <c r="AT1509">
        <v>11</v>
      </c>
      <c r="AU1509">
        <v>24</v>
      </c>
      <c r="AV1509" t="s">
        <v>150</v>
      </c>
      <c r="AW1509" t="s">
        <v>137</v>
      </c>
      <c r="AX1509" t="s">
        <v>138</v>
      </c>
      <c r="AY1509" t="s">
        <v>53</v>
      </c>
      <c r="AZ1509" t="s">
        <v>42</v>
      </c>
      <c r="BA1509" t="s">
        <v>42</v>
      </c>
      <c r="BF1509">
        <v>-117.195699</v>
      </c>
      <c r="BG1509">
        <v>34.126206000000003</v>
      </c>
    </row>
    <row r="1510" spans="1:59" x14ac:dyDescent="0.3">
      <c r="A1510">
        <v>1741</v>
      </c>
      <c r="B1510">
        <v>6006</v>
      </c>
      <c r="C1510" t="s">
        <v>4044</v>
      </c>
      <c r="D1510" t="s">
        <v>4045</v>
      </c>
      <c r="E1510" t="s">
        <v>141</v>
      </c>
      <c r="F1510">
        <v>-117.195717</v>
      </c>
      <c r="G1510">
        <v>34.123826999999999</v>
      </c>
      <c r="H1510" t="s">
        <v>496</v>
      </c>
      <c r="I1510">
        <v>8.3000000000000007</v>
      </c>
      <c r="J1510">
        <v>17.399999999999999</v>
      </c>
      <c r="K1510">
        <v>25.7</v>
      </c>
      <c r="L1510" t="s">
        <v>33</v>
      </c>
      <c r="M1510" t="s">
        <v>129</v>
      </c>
      <c r="N1510" t="s">
        <v>125</v>
      </c>
      <c r="O1510">
        <v>0</v>
      </c>
      <c r="P1510" t="s">
        <v>477</v>
      </c>
      <c r="R1510" t="s">
        <v>155</v>
      </c>
      <c r="S1510" t="s">
        <v>144</v>
      </c>
      <c r="T1510" t="s">
        <v>42</v>
      </c>
      <c r="U1510" t="s">
        <v>42</v>
      </c>
      <c r="V1510" t="s">
        <v>145</v>
      </c>
      <c r="W1510" t="s">
        <v>146</v>
      </c>
      <c r="X1510" s="1">
        <v>37227</v>
      </c>
      <c r="Y1510" t="s">
        <v>145</v>
      </c>
      <c r="Z1510" t="s">
        <v>131</v>
      </c>
      <c r="AA1510" t="s">
        <v>473</v>
      </c>
      <c r="AB1510" t="s">
        <v>148</v>
      </c>
      <c r="AD1510" t="s">
        <v>60</v>
      </c>
      <c r="AE1510">
        <v>0</v>
      </c>
      <c r="AF1510" t="s">
        <v>4046</v>
      </c>
      <c r="AG1510" t="s">
        <v>146</v>
      </c>
      <c r="AH1510" t="s">
        <v>146</v>
      </c>
      <c r="AI1510" t="s">
        <v>146</v>
      </c>
      <c r="AJ1510" t="s">
        <v>146</v>
      </c>
      <c r="AK1510" t="s">
        <v>146</v>
      </c>
      <c r="AL1510" t="s">
        <v>150</v>
      </c>
      <c r="AM1510" t="s">
        <v>4047</v>
      </c>
      <c r="AO1510" t="s">
        <v>136</v>
      </c>
      <c r="AP1510">
        <v>6</v>
      </c>
      <c r="AQ1510" t="s">
        <v>151</v>
      </c>
      <c r="AR1510" t="s">
        <v>164</v>
      </c>
      <c r="AS1510" t="s">
        <v>53</v>
      </c>
      <c r="AT1510">
        <v>6</v>
      </c>
      <c r="AU1510">
        <v>50</v>
      </c>
      <c r="AV1510" t="s">
        <v>150</v>
      </c>
      <c r="AW1510" t="s">
        <v>137</v>
      </c>
      <c r="AX1510" t="s">
        <v>138</v>
      </c>
      <c r="AY1510" t="s">
        <v>53</v>
      </c>
      <c r="AZ1510" t="s">
        <v>42</v>
      </c>
      <c r="BA1510" t="s">
        <v>42</v>
      </c>
      <c r="BF1510">
        <v>-117.19570812542899</v>
      </c>
      <c r="BG1510">
        <v>34.123842161512101</v>
      </c>
    </row>
    <row r="1511" spans="1:59" x14ac:dyDescent="0.3">
      <c r="A1511">
        <v>1136</v>
      </c>
      <c r="B1511">
        <v>8560</v>
      </c>
      <c r="C1511" t="s">
        <v>4048</v>
      </c>
      <c r="D1511" t="s">
        <v>4049</v>
      </c>
      <c r="E1511" t="s">
        <v>180</v>
      </c>
      <c r="F1511">
        <v>-117.292119</v>
      </c>
      <c r="G1511">
        <v>34.100752</v>
      </c>
      <c r="H1511" t="s">
        <v>4050</v>
      </c>
      <c r="I1511">
        <v>12.4</v>
      </c>
      <c r="J1511">
        <v>3</v>
      </c>
      <c r="K1511">
        <v>15.4</v>
      </c>
      <c r="L1511" t="s">
        <v>53</v>
      </c>
      <c r="M1511" t="s">
        <v>129</v>
      </c>
      <c r="N1511" t="s">
        <v>125</v>
      </c>
      <c r="O1511">
        <v>0</v>
      </c>
      <c r="P1511" t="s">
        <v>143</v>
      </c>
      <c r="R1511" t="s">
        <v>155</v>
      </c>
      <c r="S1511" t="s">
        <v>144</v>
      </c>
      <c r="U1511" t="s">
        <v>42</v>
      </c>
      <c r="V1511" t="s">
        <v>145</v>
      </c>
      <c r="W1511" t="s">
        <v>146</v>
      </c>
      <c r="X1511" s="1">
        <v>37227</v>
      </c>
      <c r="Y1511" t="s">
        <v>157</v>
      </c>
      <c r="Z1511" t="s">
        <v>131</v>
      </c>
      <c r="AA1511" t="s">
        <v>4051</v>
      </c>
      <c r="AB1511" t="s">
        <v>148</v>
      </c>
      <c r="AC1511" t="s">
        <v>133</v>
      </c>
      <c r="AD1511" t="s">
        <v>66</v>
      </c>
      <c r="AE1511">
        <v>0</v>
      </c>
      <c r="AF1511" t="s">
        <v>4052</v>
      </c>
      <c r="AG1511" t="s">
        <v>129</v>
      </c>
      <c r="AH1511" t="s">
        <v>129</v>
      </c>
      <c r="AI1511" t="s">
        <v>146</v>
      </c>
      <c r="AJ1511" t="s">
        <v>146</v>
      </c>
      <c r="AK1511" t="s">
        <v>146</v>
      </c>
      <c r="AL1511" t="s">
        <v>150</v>
      </c>
      <c r="AM1511" t="s">
        <v>1239</v>
      </c>
      <c r="AO1511" t="s">
        <v>136</v>
      </c>
      <c r="AP1511">
        <v>6</v>
      </c>
      <c r="AT1511">
        <v>6</v>
      </c>
      <c r="AU1511">
        <v>30</v>
      </c>
      <c r="AV1511" t="s">
        <v>150</v>
      </c>
      <c r="AW1511" t="s">
        <v>137</v>
      </c>
      <c r="AX1511" t="s">
        <v>138</v>
      </c>
      <c r="AZ1511" t="s">
        <v>42</v>
      </c>
      <c r="BD1511" t="s">
        <v>173</v>
      </c>
      <c r="BF1511">
        <v>-117.292105113837</v>
      </c>
      <c r="BG1511">
        <v>34.100765315168701</v>
      </c>
    </row>
    <row r="1512" spans="1:59" x14ac:dyDescent="0.3">
      <c r="A1512">
        <v>1742</v>
      </c>
      <c r="B1512">
        <v>30</v>
      </c>
      <c r="C1512" t="s">
        <v>4053</v>
      </c>
      <c r="D1512" t="s">
        <v>4054</v>
      </c>
      <c r="E1512" t="s">
        <v>141</v>
      </c>
      <c r="F1512">
        <v>-117.197148</v>
      </c>
      <c r="G1512">
        <v>34.121341999999999</v>
      </c>
      <c r="H1512" t="s">
        <v>1192</v>
      </c>
      <c r="I1512">
        <v>38.6</v>
      </c>
      <c r="J1512">
        <v>42.4</v>
      </c>
      <c r="K1512">
        <v>81</v>
      </c>
      <c r="L1512" t="s">
        <v>35</v>
      </c>
      <c r="M1512" t="s">
        <v>129</v>
      </c>
      <c r="N1512" t="s">
        <v>125</v>
      </c>
      <c r="O1512">
        <v>0</v>
      </c>
      <c r="P1512" t="s">
        <v>143</v>
      </c>
      <c r="Q1512" t="s">
        <v>432</v>
      </c>
      <c r="R1512" t="s">
        <v>155</v>
      </c>
      <c r="S1512" t="s">
        <v>144</v>
      </c>
      <c r="T1512" t="s">
        <v>202</v>
      </c>
      <c r="U1512" t="s">
        <v>21</v>
      </c>
      <c r="X1512" s="1">
        <v>37227</v>
      </c>
      <c r="Y1512" t="s">
        <v>145</v>
      </c>
      <c r="Z1512" t="s">
        <v>203</v>
      </c>
      <c r="AA1512" t="s">
        <v>473</v>
      </c>
      <c r="AB1512" t="s">
        <v>204</v>
      </c>
      <c r="AC1512" t="s">
        <v>133</v>
      </c>
      <c r="AD1512" t="s">
        <v>63</v>
      </c>
      <c r="AE1512">
        <v>0</v>
      </c>
      <c r="AF1512" t="s">
        <v>4055</v>
      </c>
      <c r="AG1512" t="s">
        <v>146</v>
      </c>
      <c r="AH1512" t="s">
        <v>146</v>
      </c>
      <c r="AI1512" t="s">
        <v>146</v>
      </c>
      <c r="AJ1512" t="s">
        <v>146</v>
      </c>
      <c r="AK1512" t="s">
        <v>146</v>
      </c>
      <c r="AL1512" t="s">
        <v>150</v>
      </c>
      <c r="AO1512" t="s">
        <v>136</v>
      </c>
      <c r="AP1512">
        <v>6</v>
      </c>
      <c r="AQ1512" t="s">
        <v>164</v>
      </c>
      <c r="AR1512" t="s">
        <v>164</v>
      </c>
      <c r="AS1512" t="s">
        <v>53</v>
      </c>
      <c r="AT1512">
        <v>10</v>
      </c>
      <c r="AU1512">
        <v>45</v>
      </c>
      <c r="AV1512" t="s">
        <v>150</v>
      </c>
      <c r="AW1512" t="s">
        <v>137</v>
      </c>
      <c r="AX1512" t="s">
        <v>138</v>
      </c>
      <c r="AY1512" t="s">
        <v>53</v>
      </c>
      <c r="AZ1512" t="s">
        <v>42</v>
      </c>
      <c r="BA1512" t="s">
        <v>42</v>
      </c>
      <c r="BB1512" t="s">
        <v>302</v>
      </c>
      <c r="BF1512">
        <v>-117.197079209558</v>
      </c>
      <c r="BG1512">
        <v>34.121353422065397</v>
      </c>
    </row>
    <row r="1513" spans="1:59" x14ac:dyDescent="0.3">
      <c r="A1513">
        <v>1137</v>
      </c>
      <c r="B1513">
        <v>8456</v>
      </c>
      <c r="C1513" t="s">
        <v>4056</v>
      </c>
      <c r="D1513" t="s">
        <v>4057</v>
      </c>
      <c r="E1513" t="s">
        <v>180</v>
      </c>
      <c r="F1513">
        <v>-117.290492</v>
      </c>
      <c r="G1513">
        <v>34.100757999999999</v>
      </c>
      <c r="H1513" t="s">
        <v>4058</v>
      </c>
      <c r="I1513">
        <v>3.6</v>
      </c>
      <c r="J1513">
        <v>1</v>
      </c>
      <c r="K1513">
        <v>4.5999999999999996</v>
      </c>
      <c r="L1513" t="s">
        <v>53</v>
      </c>
      <c r="M1513" t="s">
        <v>129</v>
      </c>
      <c r="O1513">
        <v>0</v>
      </c>
      <c r="P1513" t="s">
        <v>607</v>
      </c>
      <c r="S1513" t="s">
        <v>144</v>
      </c>
      <c r="U1513" t="s">
        <v>42</v>
      </c>
      <c r="V1513" t="s">
        <v>156</v>
      </c>
      <c r="W1513" t="s">
        <v>146</v>
      </c>
      <c r="X1513" s="1">
        <v>37227</v>
      </c>
      <c r="Y1513" t="s">
        <v>157</v>
      </c>
      <c r="Z1513" t="s">
        <v>131</v>
      </c>
      <c r="AA1513" t="s">
        <v>4051</v>
      </c>
      <c r="AB1513" t="s">
        <v>148</v>
      </c>
      <c r="AD1513" t="s">
        <v>66</v>
      </c>
      <c r="AE1513">
        <v>0</v>
      </c>
      <c r="AF1513" t="s">
        <v>4059</v>
      </c>
      <c r="AG1513" t="s">
        <v>129</v>
      </c>
      <c r="AH1513" t="s">
        <v>129</v>
      </c>
      <c r="AI1513" t="s">
        <v>146</v>
      </c>
      <c r="AJ1513" t="s">
        <v>146</v>
      </c>
      <c r="AK1513" t="s">
        <v>146</v>
      </c>
      <c r="AL1513" t="s">
        <v>135</v>
      </c>
      <c r="AM1513" t="s">
        <v>1239</v>
      </c>
      <c r="AO1513" t="s">
        <v>136</v>
      </c>
      <c r="AP1513">
        <v>6</v>
      </c>
      <c r="AT1513">
        <v>6</v>
      </c>
      <c r="AU1513">
        <v>30</v>
      </c>
      <c r="AV1513" t="s">
        <v>172</v>
      </c>
      <c r="AW1513" t="s">
        <v>137</v>
      </c>
      <c r="AX1513" t="s">
        <v>138</v>
      </c>
      <c r="AZ1513" t="s">
        <v>42</v>
      </c>
      <c r="BD1513" t="s">
        <v>173</v>
      </c>
      <c r="BF1513">
        <v>-117.29006851237099</v>
      </c>
      <c r="BG1513">
        <v>34.100736350208599</v>
      </c>
    </row>
    <row r="1514" spans="1:59" x14ac:dyDescent="0.3">
      <c r="A1514">
        <v>1743</v>
      </c>
      <c r="B1514">
        <v>6007</v>
      </c>
      <c r="C1514" t="s">
        <v>4060</v>
      </c>
      <c r="D1514" t="s">
        <v>4061</v>
      </c>
      <c r="E1514" t="s">
        <v>141</v>
      </c>
      <c r="F1514">
        <v>-117.20923999999999</v>
      </c>
      <c r="G1514">
        <v>34.121358999999998</v>
      </c>
      <c r="H1514" t="s">
        <v>496</v>
      </c>
      <c r="I1514">
        <v>15.4</v>
      </c>
      <c r="J1514">
        <v>11.8</v>
      </c>
      <c r="K1514">
        <v>27.2</v>
      </c>
      <c r="L1514" t="s">
        <v>37</v>
      </c>
      <c r="M1514" t="s">
        <v>129</v>
      </c>
      <c r="N1514" t="s">
        <v>125</v>
      </c>
      <c r="O1514">
        <v>0</v>
      </c>
      <c r="P1514" t="s">
        <v>477</v>
      </c>
      <c r="R1514" t="s">
        <v>66</v>
      </c>
      <c r="S1514" t="s">
        <v>144</v>
      </c>
      <c r="T1514" t="s">
        <v>42</v>
      </c>
      <c r="U1514" t="s">
        <v>42</v>
      </c>
      <c r="V1514" t="s">
        <v>156</v>
      </c>
      <c r="W1514" t="s">
        <v>146</v>
      </c>
      <c r="X1514" s="1">
        <v>37227</v>
      </c>
      <c r="Y1514" t="s">
        <v>156</v>
      </c>
      <c r="Z1514" t="s">
        <v>131</v>
      </c>
      <c r="AA1514" t="s">
        <v>473</v>
      </c>
      <c r="AB1514" t="s">
        <v>148</v>
      </c>
      <c r="AC1514" t="s">
        <v>133</v>
      </c>
      <c r="AD1514" t="s">
        <v>60</v>
      </c>
      <c r="AE1514">
        <v>0</v>
      </c>
      <c r="AF1514" t="s">
        <v>858</v>
      </c>
      <c r="AG1514" t="s">
        <v>146</v>
      </c>
      <c r="AH1514" t="s">
        <v>146</v>
      </c>
      <c r="AI1514" t="s">
        <v>146</v>
      </c>
      <c r="AJ1514" t="s">
        <v>146</v>
      </c>
      <c r="AK1514" t="s">
        <v>146</v>
      </c>
      <c r="AL1514" t="s">
        <v>150</v>
      </c>
      <c r="AN1514" t="s">
        <v>217</v>
      </c>
      <c r="AO1514" t="s">
        <v>136</v>
      </c>
      <c r="AP1514">
        <v>6</v>
      </c>
      <c r="AQ1514" t="s">
        <v>151</v>
      </c>
      <c r="AR1514" t="s">
        <v>152</v>
      </c>
      <c r="AS1514" t="s">
        <v>164</v>
      </c>
      <c r="AT1514">
        <v>16</v>
      </c>
      <c r="AU1514">
        <v>50</v>
      </c>
      <c r="AV1514" t="s">
        <v>150</v>
      </c>
      <c r="AW1514" t="s">
        <v>31</v>
      </c>
      <c r="AX1514" t="s">
        <v>138</v>
      </c>
      <c r="AY1514" t="s">
        <v>53</v>
      </c>
      <c r="AZ1514" t="s">
        <v>42</v>
      </c>
      <c r="BA1514" t="s">
        <v>42</v>
      </c>
      <c r="BF1514">
        <v>-117.209112238543</v>
      </c>
      <c r="BG1514">
        <v>34.1213254275686</v>
      </c>
    </row>
    <row r="1515" spans="1:59" x14ac:dyDescent="0.3">
      <c r="A1515">
        <v>1138</v>
      </c>
      <c r="B1515">
        <v>8452</v>
      </c>
      <c r="C1515" t="s">
        <v>4062</v>
      </c>
      <c r="D1515" t="s">
        <v>4063</v>
      </c>
      <c r="E1515" t="s">
        <v>180</v>
      </c>
      <c r="F1515">
        <v>-117.286919</v>
      </c>
      <c r="G1515">
        <v>34.102637000000001</v>
      </c>
      <c r="H1515" t="s">
        <v>318</v>
      </c>
      <c r="I1515">
        <v>2</v>
      </c>
      <c r="J1515">
        <v>6.3</v>
      </c>
      <c r="K1515">
        <v>8.3000000000000007</v>
      </c>
      <c r="L1515" t="s">
        <v>53</v>
      </c>
      <c r="M1515" t="s">
        <v>129</v>
      </c>
      <c r="O1515">
        <v>0</v>
      </c>
      <c r="P1515" t="s">
        <v>607</v>
      </c>
      <c r="S1515" t="s">
        <v>144</v>
      </c>
      <c r="U1515" t="s">
        <v>42</v>
      </c>
      <c r="V1515" t="s">
        <v>145</v>
      </c>
      <c r="W1515" t="s">
        <v>146</v>
      </c>
      <c r="X1515" s="1">
        <v>25569</v>
      </c>
      <c r="Y1515" t="s">
        <v>156</v>
      </c>
      <c r="Z1515" t="s">
        <v>131</v>
      </c>
      <c r="AA1515" t="s">
        <v>4064</v>
      </c>
      <c r="AB1515" t="s">
        <v>148</v>
      </c>
      <c r="AC1515" t="s">
        <v>331</v>
      </c>
      <c r="AD1515" t="s">
        <v>66</v>
      </c>
      <c r="AE1515">
        <v>0</v>
      </c>
      <c r="AF1515" t="s">
        <v>4065</v>
      </c>
      <c r="AG1515" t="s">
        <v>129</v>
      </c>
      <c r="AH1515" t="s">
        <v>129</v>
      </c>
      <c r="AI1515" t="s">
        <v>146</v>
      </c>
      <c r="AJ1515" t="s">
        <v>146</v>
      </c>
      <c r="AK1515" t="s">
        <v>146</v>
      </c>
      <c r="AL1515" t="s">
        <v>135</v>
      </c>
      <c r="AM1515" t="s">
        <v>4066</v>
      </c>
      <c r="AO1515" t="s">
        <v>136</v>
      </c>
      <c r="AP1515">
        <v>5</v>
      </c>
      <c r="AT1515">
        <v>5</v>
      </c>
      <c r="AU1515">
        <v>30</v>
      </c>
      <c r="AV1515" t="s">
        <v>172</v>
      </c>
      <c r="AW1515" t="s">
        <v>137</v>
      </c>
      <c r="AX1515" t="s">
        <v>138</v>
      </c>
      <c r="AZ1515" t="s">
        <v>42</v>
      </c>
      <c r="BD1515" t="s">
        <v>173</v>
      </c>
      <c r="BF1515">
        <v>-117.287036297686</v>
      </c>
      <c r="BG1515">
        <v>34.102615250405897</v>
      </c>
    </row>
    <row r="1516" spans="1:59" x14ac:dyDescent="0.3">
      <c r="A1516">
        <v>1744</v>
      </c>
      <c r="B1516">
        <v>6008</v>
      </c>
      <c r="C1516" t="s">
        <v>4067</v>
      </c>
      <c r="D1516" t="s">
        <v>4068</v>
      </c>
      <c r="E1516" t="s">
        <v>141</v>
      </c>
      <c r="F1516">
        <v>-117.212919</v>
      </c>
      <c r="G1516">
        <v>34.121364999999997</v>
      </c>
      <c r="H1516" t="s">
        <v>496</v>
      </c>
      <c r="I1516">
        <v>7.3</v>
      </c>
      <c r="J1516">
        <v>4.5999999999999996</v>
      </c>
      <c r="K1516">
        <v>11.9</v>
      </c>
      <c r="L1516" t="s">
        <v>53</v>
      </c>
      <c r="M1516" t="s">
        <v>129</v>
      </c>
      <c r="N1516" t="s">
        <v>125</v>
      </c>
      <c r="O1516">
        <v>0</v>
      </c>
      <c r="P1516" t="s">
        <v>477</v>
      </c>
      <c r="R1516" t="s">
        <v>155</v>
      </c>
      <c r="S1516" t="s">
        <v>144</v>
      </c>
      <c r="T1516" t="s">
        <v>42</v>
      </c>
      <c r="U1516" t="s">
        <v>42</v>
      </c>
      <c r="V1516" t="s">
        <v>156</v>
      </c>
      <c r="W1516" t="s">
        <v>146</v>
      </c>
      <c r="X1516" s="1">
        <v>37227</v>
      </c>
      <c r="Y1516" t="s">
        <v>157</v>
      </c>
      <c r="Z1516" t="s">
        <v>131</v>
      </c>
      <c r="AA1516" t="s">
        <v>473</v>
      </c>
      <c r="AB1516" t="s">
        <v>148</v>
      </c>
      <c r="AD1516" t="s">
        <v>66</v>
      </c>
      <c r="AE1516">
        <v>0</v>
      </c>
      <c r="AF1516" t="s">
        <v>4069</v>
      </c>
      <c r="AG1516" t="s">
        <v>129</v>
      </c>
      <c r="AH1516" t="s">
        <v>129</v>
      </c>
      <c r="AI1516" t="s">
        <v>146</v>
      </c>
      <c r="AJ1516" t="s">
        <v>146</v>
      </c>
      <c r="AK1516" t="s">
        <v>146</v>
      </c>
      <c r="AL1516" t="s">
        <v>150</v>
      </c>
      <c r="AM1516" t="s">
        <v>4070</v>
      </c>
      <c r="AN1516" t="s">
        <v>217</v>
      </c>
      <c r="AO1516" t="s">
        <v>136</v>
      </c>
      <c r="AP1516">
        <v>6</v>
      </c>
      <c r="AQ1516" t="s">
        <v>151</v>
      </c>
      <c r="AR1516" t="s">
        <v>538</v>
      </c>
      <c r="AS1516" t="s">
        <v>53</v>
      </c>
      <c r="AT1516">
        <v>6</v>
      </c>
      <c r="AU1516">
        <v>50</v>
      </c>
      <c r="AV1516" t="s">
        <v>150</v>
      </c>
      <c r="AW1516" t="s">
        <v>137</v>
      </c>
      <c r="AX1516" t="s">
        <v>138</v>
      </c>
      <c r="AY1516" t="s">
        <v>53</v>
      </c>
      <c r="AZ1516" t="s">
        <v>42</v>
      </c>
      <c r="BA1516" t="s">
        <v>42</v>
      </c>
      <c r="BF1516">
        <v>-117.21289445112799</v>
      </c>
      <c r="BG1516">
        <v>34.121388508573503</v>
      </c>
    </row>
    <row r="1517" spans="1:59" x14ac:dyDescent="0.3">
      <c r="A1517">
        <v>1139</v>
      </c>
      <c r="B1517">
        <v>8453</v>
      </c>
      <c r="C1517" t="s">
        <v>4071</v>
      </c>
      <c r="D1517" t="s">
        <v>4072</v>
      </c>
      <c r="E1517" t="s">
        <v>180</v>
      </c>
      <c r="F1517">
        <v>-117.285037</v>
      </c>
      <c r="G1517">
        <v>34.104405999999997</v>
      </c>
      <c r="H1517" t="s">
        <v>318</v>
      </c>
      <c r="I1517">
        <v>7.9</v>
      </c>
      <c r="J1517">
        <v>1.2</v>
      </c>
      <c r="K1517">
        <v>9.1</v>
      </c>
      <c r="L1517" t="s">
        <v>37</v>
      </c>
      <c r="M1517" t="s">
        <v>129</v>
      </c>
      <c r="N1517" t="s">
        <v>125</v>
      </c>
      <c r="O1517">
        <v>0</v>
      </c>
      <c r="P1517" t="s">
        <v>607</v>
      </c>
      <c r="R1517" t="s">
        <v>66</v>
      </c>
      <c r="S1517" t="s">
        <v>144</v>
      </c>
      <c r="U1517" t="s">
        <v>42</v>
      </c>
      <c r="V1517" t="s">
        <v>145</v>
      </c>
      <c r="W1517" t="s">
        <v>146</v>
      </c>
      <c r="X1517" s="1">
        <v>25569</v>
      </c>
      <c r="Y1517" t="s">
        <v>157</v>
      </c>
      <c r="Z1517" t="s">
        <v>131</v>
      </c>
      <c r="AA1517" t="s">
        <v>4051</v>
      </c>
      <c r="AB1517" t="s">
        <v>148</v>
      </c>
      <c r="AD1517" t="s">
        <v>66</v>
      </c>
      <c r="AE1517">
        <v>0</v>
      </c>
      <c r="AF1517" t="s">
        <v>593</v>
      </c>
      <c r="AG1517" t="s">
        <v>129</v>
      </c>
      <c r="AH1517" t="s">
        <v>129</v>
      </c>
      <c r="AI1517" t="s">
        <v>146</v>
      </c>
      <c r="AJ1517" t="s">
        <v>146</v>
      </c>
      <c r="AK1517" t="s">
        <v>146</v>
      </c>
      <c r="AL1517" t="s">
        <v>135</v>
      </c>
      <c r="AM1517" t="s">
        <v>1236</v>
      </c>
      <c r="AO1517" t="s">
        <v>136</v>
      </c>
      <c r="AP1517">
        <v>6</v>
      </c>
      <c r="AR1517" t="s">
        <v>412</v>
      </c>
      <c r="AT1517">
        <v>6</v>
      </c>
      <c r="AU1517">
        <v>30</v>
      </c>
      <c r="AV1517" t="s">
        <v>172</v>
      </c>
      <c r="AW1517" t="s">
        <v>137</v>
      </c>
      <c r="AX1517" t="s">
        <v>138</v>
      </c>
      <c r="AZ1517" t="s">
        <v>42</v>
      </c>
      <c r="BD1517" t="s">
        <v>173</v>
      </c>
      <c r="BF1517">
        <v>-117.285037</v>
      </c>
      <c r="BG1517">
        <v>34.104439313722203</v>
      </c>
    </row>
    <row r="1518" spans="1:59" x14ac:dyDescent="0.3">
      <c r="A1518">
        <v>1835</v>
      </c>
      <c r="B1518">
        <v>8820</v>
      </c>
      <c r="C1518" t="s">
        <v>4073</v>
      </c>
      <c r="D1518" t="s">
        <v>4074</v>
      </c>
      <c r="E1518" t="s">
        <v>259</v>
      </c>
      <c r="F1518">
        <v>-117.593597</v>
      </c>
      <c r="G1518">
        <v>34.019019999999998</v>
      </c>
      <c r="H1518" t="s">
        <v>3738</v>
      </c>
      <c r="I1518">
        <v>5.4</v>
      </c>
      <c r="J1518">
        <v>21.5</v>
      </c>
      <c r="K1518">
        <v>26.9</v>
      </c>
      <c r="L1518" t="s">
        <v>53</v>
      </c>
      <c r="O1518">
        <v>0</v>
      </c>
      <c r="S1518" t="s">
        <v>144</v>
      </c>
      <c r="U1518" t="s">
        <v>42</v>
      </c>
      <c r="V1518" t="s">
        <v>156</v>
      </c>
      <c r="W1518" t="s">
        <v>146</v>
      </c>
      <c r="Y1518" t="s">
        <v>157</v>
      </c>
      <c r="Z1518" t="s">
        <v>66</v>
      </c>
      <c r="AD1518" t="s">
        <v>66</v>
      </c>
      <c r="AE1518">
        <v>0</v>
      </c>
      <c r="AF1518" t="s">
        <v>4075</v>
      </c>
      <c r="AG1518" t="s">
        <v>129</v>
      </c>
      <c r="AH1518" t="s">
        <v>129</v>
      </c>
      <c r="AI1518" t="s">
        <v>146</v>
      </c>
      <c r="AJ1518" t="s">
        <v>146</v>
      </c>
      <c r="AK1518" t="s">
        <v>146</v>
      </c>
      <c r="AN1518" t="s">
        <v>217</v>
      </c>
      <c r="AO1518" t="s">
        <v>136</v>
      </c>
      <c r="AP1518">
        <v>5</v>
      </c>
      <c r="AT1518">
        <v>5</v>
      </c>
      <c r="AU1518">
        <v>25</v>
      </c>
      <c r="AW1518" t="s">
        <v>137</v>
      </c>
      <c r="AX1518" t="s">
        <v>138</v>
      </c>
      <c r="AZ1518" t="s">
        <v>42</v>
      </c>
      <c r="BF1518">
        <v>-117.593597</v>
      </c>
      <c r="BG1518">
        <v>34.019019999999998</v>
      </c>
    </row>
    <row r="1519" spans="1:59" x14ac:dyDescent="0.3">
      <c r="A1519">
        <v>1836</v>
      </c>
      <c r="B1519">
        <v>8864</v>
      </c>
      <c r="C1519" t="s">
        <v>4076</v>
      </c>
      <c r="D1519" t="s">
        <v>4077</v>
      </c>
      <c r="E1519" t="s">
        <v>259</v>
      </c>
      <c r="F1519">
        <v>-117.59335400000001</v>
      </c>
      <c r="G1519">
        <v>34.010663000000001</v>
      </c>
      <c r="H1519" t="s">
        <v>3738</v>
      </c>
      <c r="I1519">
        <v>1.2</v>
      </c>
      <c r="J1519">
        <v>1.2</v>
      </c>
      <c r="K1519">
        <v>2.4</v>
      </c>
      <c r="L1519" t="s">
        <v>53</v>
      </c>
      <c r="O1519">
        <v>0</v>
      </c>
      <c r="S1519" t="s">
        <v>144</v>
      </c>
      <c r="U1519" t="s">
        <v>42</v>
      </c>
      <c r="V1519" t="s">
        <v>145</v>
      </c>
      <c r="W1519" t="s">
        <v>146</v>
      </c>
      <c r="Y1519" t="s">
        <v>157</v>
      </c>
      <c r="Z1519" t="s">
        <v>66</v>
      </c>
      <c r="AD1519" t="s">
        <v>66</v>
      </c>
      <c r="AE1519">
        <v>0</v>
      </c>
      <c r="AG1519" t="s">
        <v>129</v>
      </c>
      <c r="AH1519" t="s">
        <v>129</v>
      </c>
      <c r="AI1519" t="s">
        <v>146</v>
      </c>
      <c r="AJ1519" t="s">
        <v>146</v>
      </c>
      <c r="AK1519" t="s">
        <v>146</v>
      </c>
      <c r="AO1519" t="s">
        <v>136</v>
      </c>
      <c r="AP1519">
        <v>6</v>
      </c>
      <c r="AT1519">
        <v>6</v>
      </c>
      <c r="AU1519">
        <v>25</v>
      </c>
      <c r="AW1519" t="s">
        <v>137</v>
      </c>
      <c r="AX1519" t="s">
        <v>138</v>
      </c>
      <c r="AZ1519" t="s">
        <v>42</v>
      </c>
      <c r="BF1519">
        <v>-117.59335400000001</v>
      </c>
      <c r="BG1519">
        <v>34.010663000000001</v>
      </c>
    </row>
    <row r="1520" spans="1:59" x14ac:dyDescent="0.3">
      <c r="A1520">
        <v>1140</v>
      </c>
      <c r="B1520">
        <v>5379</v>
      </c>
      <c r="C1520" t="s">
        <v>4078</v>
      </c>
      <c r="D1520" t="s">
        <v>4079</v>
      </c>
      <c r="E1520" t="s">
        <v>180</v>
      </c>
      <c r="F1520">
        <v>-117.28512600000001</v>
      </c>
      <c r="G1520">
        <v>34.108547999999999</v>
      </c>
      <c r="H1520" t="s">
        <v>318</v>
      </c>
      <c r="I1520">
        <v>5</v>
      </c>
      <c r="J1520">
        <v>1.4</v>
      </c>
      <c r="K1520">
        <v>6.4</v>
      </c>
      <c r="L1520" t="s">
        <v>31</v>
      </c>
      <c r="M1520" t="s">
        <v>129</v>
      </c>
      <c r="N1520" t="s">
        <v>125</v>
      </c>
      <c r="O1520">
        <v>0</v>
      </c>
      <c r="P1520" t="s">
        <v>319</v>
      </c>
      <c r="R1520" t="s">
        <v>66</v>
      </c>
      <c r="S1520" t="s">
        <v>144</v>
      </c>
      <c r="U1520" t="s">
        <v>42</v>
      </c>
      <c r="V1520" t="s">
        <v>145</v>
      </c>
      <c r="W1520" t="s">
        <v>146</v>
      </c>
      <c r="X1520" s="1">
        <v>37227</v>
      </c>
      <c r="Y1520" t="s">
        <v>145</v>
      </c>
      <c r="Z1520" t="s">
        <v>170</v>
      </c>
      <c r="AA1520" t="s">
        <v>4051</v>
      </c>
      <c r="AB1520" t="s">
        <v>148</v>
      </c>
      <c r="AD1520" t="s">
        <v>60</v>
      </c>
      <c r="AE1520">
        <v>0</v>
      </c>
      <c r="AF1520" t="s">
        <v>327</v>
      </c>
      <c r="AG1520" t="s">
        <v>146</v>
      </c>
      <c r="AH1520" t="s">
        <v>146</v>
      </c>
      <c r="AI1520" t="s">
        <v>146</v>
      </c>
      <c r="AJ1520" t="s">
        <v>146</v>
      </c>
      <c r="AK1520" t="s">
        <v>146</v>
      </c>
      <c r="AL1520" t="s">
        <v>135</v>
      </c>
      <c r="AO1520" t="s">
        <v>136</v>
      </c>
      <c r="AP1520">
        <v>6</v>
      </c>
      <c r="AR1520" t="s">
        <v>934</v>
      </c>
      <c r="AT1520">
        <v>15</v>
      </c>
      <c r="AU1520">
        <v>30</v>
      </c>
      <c r="AV1520" t="s">
        <v>172</v>
      </c>
      <c r="AW1520" t="s">
        <v>137</v>
      </c>
      <c r="AX1520" t="s">
        <v>138</v>
      </c>
      <c r="AZ1520" t="s">
        <v>42</v>
      </c>
      <c r="BD1520" t="s">
        <v>173</v>
      </c>
      <c r="BF1520">
        <v>-117.284994571355</v>
      </c>
      <c r="BG1520">
        <v>34.108578646797902</v>
      </c>
    </row>
    <row r="1521" spans="1:59" x14ac:dyDescent="0.3">
      <c r="A1521">
        <v>1745</v>
      </c>
      <c r="B1521">
        <v>6009</v>
      </c>
      <c r="C1521" t="s">
        <v>4080</v>
      </c>
      <c r="D1521" t="s">
        <v>4081</v>
      </c>
      <c r="E1521" t="s">
        <v>141</v>
      </c>
      <c r="F1521">
        <v>-117.217147</v>
      </c>
      <c r="G1521">
        <v>34.121369000000001</v>
      </c>
      <c r="H1521" t="s">
        <v>496</v>
      </c>
      <c r="I1521">
        <v>25.1</v>
      </c>
      <c r="J1521">
        <v>15.4</v>
      </c>
      <c r="K1521">
        <v>40.5</v>
      </c>
      <c r="L1521" t="s">
        <v>35</v>
      </c>
      <c r="M1521" t="s">
        <v>129</v>
      </c>
      <c r="N1521" t="s">
        <v>125</v>
      </c>
      <c r="O1521">
        <v>0</v>
      </c>
      <c r="P1521" t="s">
        <v>477</v>
      </c>
      <c r="Q1521" t="s">
        <v>1193</v>
      </c>
      <c r="R1521" t="s">
        <v>155</v>
      </c>
      <c r="S1521" t="s">
        <v>144</v>
      </c>
      <c r="T1521" t="s">
        <v>202</v>
      </c>
      <c r="U1521" t="s">
        <v>28</v>
      </c>
      <c r="W1521" t="s">
        <v>146</v>
      </c>
      <c r="X1521" s="1">
        <v>37227</v>
      </c>
      <c r="Y1521" t="s">
        <v>145</v>
      </c>
      <c r="Z1521" t="s">
        <v>131</v>
      </c>
      <c r="AA1521" t="s">
        <v>473</v>
      </c>
      <c r="AB1521" t="s">
        <v>204</v>
      </c>
      <c r="AC1521" t="s">
        <v>133</v>
      </c>
      <c r="AD1521" t="s">
        <v>59</v>
      </c>
      <c r="AE1521">
        <v>0</v>
      </c>
      <c r="AG1521" t="s">
        <v>146</v>
      </c>
      <c r="AH1521" t="s">
        <v>146</v>
      </c>
      <c r="AI1521" t="s">
        <v>146</v>
      </c>
      <c r="AJ1521" t="s">
        <v>146</v>
      </c>
      <c r="AK1521" t="s">
        <v>146</v>
      </c>
      <c r="AL1521" t="s">
        <v>150</v>
      </c>
      <c r="AO1521" t="s">
        <v>136</v>
      </c>
      <c r="AP1521">
        <v>6</v>
      </c>
      <c r="AQ1521" t="s">
        <v>164</v>
      </c>
      <c r="AR1521" t="s">
        <v>164</v>
      </c>
      <c r="AS1521" t="s">
        <v>53</v>
      </c>
      <c r="AT1521">
        <v>13</v>
      </c>
      <c r="AU1521">
        <v>50</v>
      </c>
      <c r="AV1521" t="s">
        <v>150</v>
      </c>
      <c r="AW1521" t="s">
        <v>137</v>
      </c>
      <c r="AX1521" t="s">
        <v>138</v>
      </c>
      <c r="AY1521" t="s">
        <v>53</v>
      </c>
      <c r="AZ1521" t="s">
        <v>42</v>
      </c>
      <c r="BA1521" t="s">
        <v>42</v>
      </c>
      <c r="BB1521" t="s">
        <v>272</v>
      </c>
      <c r="BF1521">
        <v>-117.217075562969</v>
      </c>
      <c r="BG1521">
        <v>34.121324543172797</v>
      </c>
    </row>
    <row r="1522" spans="1:59" x14ac:dyDescent="0.3">
      <c r="A1522">
        <v>1141</v>
      </c>
      <c r="B1522">
        <v>5382</v>
      </c>
      <c r="C1522" t="s">
        <v>4082</v>
      </c>
      <c r="D1522" t="s">
        <v>4083</v>
      </c>
      <c r="E1522" t="s">
        <v>180</v>
      </c>
      <c r="F1522">
        <v>-117.28508600000001</v>
      </c>
      <c r="G1522">
        <v>34.116570000000003</v>
      </c>
      <c r="H1522" t="s">
        <v>318</v>
      </c>
      <c r="I1522">
        <v>10.5</v>
      </c>
      <c r="J1522">
        <v>6.2</v>
      </c>
      <c r="K1522">
        <v>16.7</v>
      </c>
      <c r="L1522" t="s">
        <v>53</v>
      </c>
      <c r="M1522" t="s">
        <v>129</v>
      </c>
      <c r="N1522" t="s">
        <v>214</v>
      </c>
      <c r="O1522">
        <v>0</v>
      </c>
      <c r="P1522" t="s">
        <v>319</v>
      </c>
      <c r="R1522" t="s">
        <v>66</v>
      </c>
      <c r="S1522" t="s">
        <v>144</v>
      </c>
      <c r="U1522" t="s">
        <v>42</v>
      </c>
      <c r="V1522" t="s">
        <v>145</v>
      </c>
      <c r="W1522" t="s">
        <v>146</v>
      </c>
      <c r="X1522" s="1">
        <v>37227</v>
      </c>
      <c r="Y1522" t="s">
        <v>145</v>
      </c>
      <c r="Z1522" t="s">
        <v>131</v>
      </c>
      <c r="AA1522" t="s">
        <v>4051</v>
      </c>
      <c r="AB1522" t="s">
        <v>466</v>
      </c>
      <c r="AD1522" t="s">
        <v>66</v>
      </c>
      <c r="AE1522">
        <v>0</v>
      </c>
      <c r="AF1522" t="s">
        <v>1223</v>
      </c>
      <c r="AG1522" t="s">
        <v>146</v>
      </c>
      <c r="AH1522" t="s">
        <v>146</v>
      </c>
      <c r="AI1522" t="s">
        <v>146</v>
      </c>
      <c r="AJ1522" t="s">
        <v>146</v>
      </c>
      <c r="AK1522" t="s">
        <v>146</v>
      </c>
      <c r="AL1522" t="s">
        <v>159</v>
      </c>
      <c r="AO1522" t="s">
        <v>136</v>
      </c>
      <c r="AP1522">
        <v>5</v>
      </c>
      <c r="AT1522">
        <v>15</v>
      </c>
      <c r="AU1522">
        <v>30</v>
      </c>
      <c r="AW1522" t="s">
        <v>137</v>
      </c>
      <c r="AX1522" t="s">
        <v>138</v>
      </c>
      <c r="AZ1522" t="s">
        <v>42</v>
      </c>
      <c r="BD1522" t="s">
        <v>173</v>
      </c>
      <c r="BF1522">
        <v>-117.285071582938</v>
      </c>
      <c r="BG1522">
        <v>34.116586272794002</v>
      </c>
    </row>
    <row r="1523" spans="1:59" x14ac:dyDescent="0.3">
      <c r="A1523">
        <v>1746</v>
      </c>
      <c r="B1523">
        <v>6010</v>
      </c>
      <c r="C1523" t="s">
        <v>4084</v>
      </c>
      <c r="D1523" t="s">
        <v>4085</v>
      </c>
      <c r="E1523" t="s">
        <v>141</v>
      </c>
      <c r="F1523">
        <v>-117.223024</v>
      </c>
      <c r="G1523">
        <v>34.121386999999999</v>
      </c>
      <c r="H1523" t="s">
        <v>496</v>
      </c>
      <c r="I1523">
        <v>9.3000000000000007</v>
      </c>
      <c r="J1523">
        <v>6.9</v>
      </c>
      <c r="K1523">
        <v>16.2</v>
      </c>
      <c r="L1523" t="s">
        <v>35</v>
      </c>
      <c r="M1523" t="s">
        <v>129</v>
      </c>
      <c r="N1523" t="s">
        <v>125</v>
      </c>
      <c r="O1523">
        <v>0</v>
      </c>
      <c r="P1523" t="s">
        <v>477</v>
      </c>
      <c r="Q1523" t="s">
        <v>1193</v>
      </c>
      <c r="R1523" t="s">
        <v>66</v>
      </c>
      <c r="S1523" t="s">
        <v>144</v>
      </c>
      <c r="T1523" t="s">
        <v>202</v>
      </c>
      <c r="U1523" t="s">
        <v>21</v>
      </c>
      <c r="V1523" t="s">
        <v>156</v>
      </c>
      <c r="W1523" t="s">
        <v>146</v>
      </c>
      <c r="X1523" s="1">
        <v>37227</v>
      </c>
      <c r="Y1523" t="s">
        <v>157</v>
      </c>
      <c r="Z1523" t="s">
        <v>131</v>
      </c>
      <c r="AA1523" t="s">
        <v>473</v>
      </c>
      <c r="AB1523" t="s">
        <v>204</v>
      </c>
      <c r="AD1523" t="s">
        <v>59</v>
      </c>
      <c r="AE1523">
        <v>0</v>
      </c>
      <c r="AG1523" t="s">
        <v>129</v>
      </c>
      <c r="AH1523" t="s">
        <v>129</v>
      </c>
      <c r="AI1523" t="s">
        <v>146</v>
      </c>
      <c r="AJ1523" t="s">
        <v>146</v>
      </c>
      <c r="AK1523" t="s">
        <v>146</v>
      </c>
      <c r="AL1523" t="s">
        <v>150</v>
      </c>
      <c r="AM1523" t="s">
        <v>4086</v>
      </c>
      <c r="AO1523" t="s">
        <v>136</v>
      </c>
      <c r="AP1523">
        <v>6</v>
      </c>
      <c r="AQ1523" t="s">
        <v>164</v>
      </c>
      <c r="AR1523" t="s">
        <v>164</v>
      </c>
      <c r="AS1523" t="s">
        <v>53</v>
      </c>
      <c r="AT1523">
        <v>11</v>
      </c>
      <c r="AU1523">
        <v>15</v>
      </c>
      <c r="AV1523" t="s">
        <v>150</v>
      </c>
      <c r="AW1523" t="s">
        <v>137</v>
      </c>
      <c r="AX1523" t="s">
        <v>138</v>
      </c>
      <c r="AY1523" t="s">
        <v>53</v>
      </c>
      <c r="AZ1523" t="s">
        <v>42</v>
      </c>
      <c r="BA1523" t="s">
        <v>42</v>
      </c>
      <c r="BF1523">
        <v>-117.222963244478</v>
      </c>
      <c r="BG1523">
        <v>34.121364080227401</v>
      </c>
    </row>
    <row r="1524" spans="1:59" x14ac:dyDescent="0.3">
      <c r="A1524">
        <v>1142</v>
      </c>
      <c r="B1524">
        <v>5383</v>
      </c>
      <c r="C1524" t="s">
        <v>4087</v>
      </c>
      <c r="D1524" t="s">
        <v>4088</v>
      </c>
      <c r="E1524" t="s">
        <v>180</v>
      </c>
      <c r="F1524">
        <v>-117.28505800000001</v>
      </c>
      <c r="G1524">
        <v>34.119413999999999</v>
      </c>
      <c r="H1524" t="s">
        <v>318</v>
      </c>
      <c r="I1524">
        <v>3.1</v>
      </c>
      <c r="J1524">
        <v>1.8</v>
      </c>
      <c r="K1524">
        <v>4.9000000000000004</v>
      </c>
      <c r="L1524" t="s">
        <v>53</v>
      </c>
      <c r="M1524" t="s">
        <v>129</v>
      </c>
      <c r="N1524" t="s">
        <v>214</v>
      </c>
      <c r="O1524">
        <v>0</v>
      </c>
      <c r="P1524" t="s">
        <v>319</v>
      </c>
      <c r="R1524" t="s">
        <v>66</v>
      </c>
      <c r="S1524" t="s">
        <v>144</v>
      </c>
      <c r="U1524" t="s">
        <v>42</v>
      </c>
      <c r="V1524" t="s">
        <v>156</v>
      </c>
      <c r="W1524" t="s">
        <v>146</v>
      </c>
      <c r="X1524" s="1">
        <v>37227</v>
      </c>
      <c r="Y1524" t="s">
        <v>157</v>
      </c>
      <c r="Z1524" t="s">
        <v>66</v>
      </c>
      <c r="AA1524" t="s">
        <v>4051</v>
      </c>
      <c r="AB1524" t="s">
        <v>148</v>
      </c>
      <c r="AD1524" t="s">
        <v>66</v>
      </c>
      <c r="AE1524">
        <v>0</v>
      </c>
      <c r="AF1524" t="s">
        <v>1223</v>
      </c>
      <c r="AG1524" t="s">
        <v>129</v>
      </c>
      <c r="AH1524" t="s">
        <v>129</v>
      </c>
      <c r="AI1524" t="s">
        <v>146</v>
      </c>
      <c r="AJ1524" t="s">
        <v>146</v>
      </c>
      <c r="AK1524" t="s">
        <v>146</v>
      </c>
      <c r="AL1524" t="s">
        <v>187</v>
      </c>
      <c r="AM1524" t="s">
        <v>1236</v>
      </c>
      <c r="AO1524" t="s">
        <v>136</v>
      </c>
      <c r="AP1524">
        <v>6</v>
      </c>
      <c r="AT1524">
        <v>6</v>
      </c>
      <c r="AU1524">
        <v>30</v>
      </c>
      <c r="AW1524" t="s">
        <v>137</v>
      </c>
      <c r="AX1524" t="s">
        <v>138</v>
      </c>
      <c r="AZ1524" t="s">
        <v>42</v>
      </c>
      <c r="BD1524" t="s">
        <v>173</v>
      </c>
      <c r="BF1524">
        <v>-117.285051979695</v>
      </c>
      <c r="BG1524">
        <v>34.1193526042766</v>
      </c>
    </row>
    <row r="1525" spans="1:59" x14ac:dyDescent="0.3">
      <c r="A1525">
        <v>1143</v>
      </c>
      <c r="B1525">
        <v>5384</v>
      </c>
      <c r="C1525" t="s">
        <v>4089</v>
      </c>
      <c r="D1525" t="s">
        <v>4090</v>
      </c>
      <c r="E1525" t="s">
        <v>180</v>
      </c>
      <c r="F1525">
        <v>-117.285099</v>
      </c>
      <c r="G1525">
        <v>34.121710999999998</v>
      </c>
      <c r="H1525" t="s">
        <v>318</v>
      </c>
      <c r="I1525">
        <v>7.3</v>
      </c>
      <c r="J1525">
        <v>4.4000000000000004</v>
      </c>
      <c r="K1525">
        <v>11.7</v>
      </c>
      <c r="L1525" t="s">
        <v>53</v>
      </c>
      <c r="M1525" t="s">
        <v>129</v>
      </c>
      <c r="N1525" t="s">
        <v>125</v>
      </c>
      <c r="O1525">
        <v>0</v>
      </c>
      <c r="P1525" t="s">
        <v>319</v>
      </c>
      <c r="S1525" t="s">
        <v>144</v>
      </c>
      <c r="U1525" t="s">
        <v>42</v>
      </c>
      <c r="V1525" t="s">
        <v>157</v>
      </c>
      <c r="W1525" t="s">
        <v>146</v>
      </c>
      <c r="X1525" s="1">
        <v>37227</v>
      </c>
      <c r="Y1525" t="s">
        <v>145</v>
      </c>
      <c r="Z1525" t="s">
        <v>181</v>
      </c>
      <c r="AA1525" t="s">
        <v>4051</v>
      </c>
      <c r="AB1525" t="s">
        <v>148</v>
      </c>
      <c r="AD1525" t="s">
        <v>66</v>
      </c>
      <c r="AE1525">
        <v>0</v>
      </c>
      <c r="AF1525" t="s">
        <v>1223</v>
      </c>
      <c r="AG1525" t="s">
        <v>146</v>
      </c>
      <c r="AH1525" t="s">
        <v>146</v>
      </c>
      <c r="AI1525" t="s">
        <v>146</v>
      </c>
      <c r="AJ1525" t="s">
        <v>146</v>
      </c>
      <c r="AK1525" t="s">
        <v>146</v>
      </c>
      <c r="AL1525" t="s">
        <v>187</v>
      </c>
      <c r="AO1525" t="s">
        <v>136</v>
      </c>
      <c r="AP1525">
        <v>5</v>
      </c>
      <c r="AT1525">
        <v>18</v>
      </c>
      <c r="AU1525">
        <v>30</v>
      </c>
      <c r="AV1525" t="s">
        <v>223</v>
      </c>
      <c r="AW1525" t="s">
        <v>137</v>
      </c>
      <c r="AX1525" t="s">
        <v>138</v>
      </c>
      <c r="AZ1525" t="s">
        <v>42</v>
      </c>
      <c r="BD1525" t="s">
        <v>173</v>
      </c>
      <c r="BF1525">
        <v>-117.285062</v>
      </c>
      <c r="BG1525">
        <v>34.121603999999998</v>
      </c>
    </row>
    <row r="1526" spans="1:59" x14ac:dyDescent="0.3">
      <c r="A1526">
        <v>1747</v>
      </c>
      <c r="B1526">
        <v>6013</v>
      </c>
      <c r="C1526" t="s">
        <v>4091</v>
      </c>
      <c r="D1526" t="s">
        <v>4092</v>
      </c>
      <c r="E1526" t="s">
        <v>141</v>
      </c>
      <c r="F1526">
        <v>-117.236068</v>
      </c>
      <c r="G1526">
        <v>34.121402000000003</v>
      </c>
      <c r="H1526" t="s">
        <v>496</v>
      </c>
      <c r="I1526">
        <v>27.5</v>
      </c>
      <c r="J1526">
        <v>22.9</v>
      </c>
      <c r="K1526">
        <v>50.4</v>
      </c>
      <c r="L1526" t="s">
        <v>31</v>
      </c>
      <c r="M1526" t="s">
        <v>129</v>
      </c>
      <c r="N1526" t="s">
        <v>125</v>
      </c>
      <c r="O1526">
        <v>0</v>
      </c>
      <c r="P1526" t="s">
        <v>477</v>
      </c>
      <c r="R1526" t="s">
        <v>66</v>
      </c>
      <c r="S1526" t="s">
        <v>144</v>
      </c>
      <c r="T1526" t="s">
        <v>42</v>
      </c>
      <c r="U1526" t="s">
        <v>42</v>
      </c>
      <c r="W1526" t="s">
        <v>146</v>
      </c>
      <c r="X1526" s="1">
        <v>37227</v>
      </c>
      <c r="Y1526" t="s">
        <v>157</v>
      </c>
      <c r="Z1526" t="s">
        <v>131</v>
      </c>
      <c r="AA1526" t="s">
        <v>490</v>
      </c>
      <c r="AB1526" t="s">
        <v>148</v>
      </c>
      <c r="AD1526" t="s">
        <v>60</v>
      </c>
      <c r="AE1526">
        <v>0</v>
      </c>
      <c r="AF1526" t="s">
        <v>514</v>
      </c>
      <c r="AG1526" t="s">
        <v>129</v>
      </c>
      <c r="AH1526" t="s">
        <v>129</v>
      </c>
      <c r="AI1526" t="s">
        <v>146</v>
      </c>
      <c r="AJ1526" t="s">
        <v>146</v>
      </c>
      <c r="AK1526" t="s">
        <v>146</v>
      </c>
      <c r="AL1526" t="s">
        <v>150</v>
      </c>
      <c r="AM1526" t="s">
        <v>211</v>
      </c>
      <c r="AO1526" t="s">
        <v>136</v>
      </c>
      <c r="AP1526">
        <v>6</v>
      </c>
      <c r="AQ1526" t="s">
        <v>151</v>
      </c>
      <c r="AR1526" t="s">
        <v>164</v>
      </c>
      <c r="AS1526" t="s">
        <v>53</v>
      </c>
      <c r="AT1526">
        <v>6</v>
      </c>
      <c r="AU1526">
        <v>50</v>
      </c>
      <c r="AV1526" t="s">
        <v>150</v>
      </c>
      <c r="AW1526" t="s">
        <v>137</v>
      </c>
      <c r="AX1526" t="s">
        <v>138</v>
      </c>
      <c r="AY1526" t="s">
        <v>53</v>
      </c>
      <c r="AZ1526" t="s">
        <v>42</v>
      </c>
      <c r="BA1526" t="s">
        <v>42</v>
      </c>
      <c r="BB1526" t="s">
        <v>272</v>
      </c>
      <c r="BF1526">
        <v>-117.236523923162</v>
      </c>
      <c r="BG1526">
        <v>34.121405247163601</v>
      </c>
    </row>
    <row r="1527" spans="1:59" x14ac:dyDescent="0.3">
      <c r="A1527">
        <v>1144</v>
      </c>
      <c r="B1527">
        <v>5385</v>
      </c>
      <c r="C1527" t="s">
        <v>4093</v>
      </c>
      <c r="D1527" t="s">
        <v>4094</v>
      </c>
      <c r="E1527" t="s">
        <v>180</v>
      </c>
      <c r="F1527">
        <v>-117.28506299999999</v>
      </c>
      <c r="G1527">
        <v>34.129199999999997</v>
      </c>
      <c r="H1527" t="s">
        <v>318</v>
      </c>
      <c r="I1527">
        <v>7.9</v>
      </c>
      <c r="J1527">
        <v>9.5</v>
      </c>
      <c r="K1527">
        <v>17.399999999999999</v>
      </c>
      <c r="L1527" t="s">
        <v>31</v>
      </c>
      <c r="M1527" t="s">
        <v>129</v>
      </c>
      <c r="N1527" t="s">
        <v>125</v>
      </c>
      <c r="O1527">
        <v>0</v>
      </c>
      <c r="P1527" t="s">
        <v>319</v>
      </c>
      <c r="S1527" t="s">
        <v>144</v>
      </c>
      <c r="U1527" t="s">
        <v>42</v>
      </c>
      <c r="V1527" t="s">
        <v>156</v>
      </c>
      <c r="W1527" t="s">
        <v>146</v>
      </c>
      <c r="X1527" s="1">
        <v>37227</v>
      </c>
      <c r="Y1527" t="s">
        <v>145</v>
      </c>
      <c r="Z1527" t="s">
        <v>131</v>
      </c>
      <c r="AA1527" t="s">
        <v>4051</v>
      </c>
      <c r="AB1527" t="s">
        <v>148</v>
      </c>
      <c r="AD1527" t="s">
        <v>60</v>
      </c>
      <c r="AE1527">
        <v>0</v>
      </c>
      <c r="AF1527" t="s">
        <v>420</v>
      </c>
      <c r="AG1527" t="s">
        <v>146</v>
      </c>
      <c r="AH1527" t="s">
        <v>146</v>
      </c>
      <c r="AI1527" t="s">
        <v>146</v>
      </c>
      <c r="AJ1527" t="s">
        <v>146</v>
      </c>
      <c r="AK1527" t="s">
        <v>146</v>
      </c>
      <c r="AL1527" t="s">
        <v>150</v>
      </c>
      <c r="AN1527" t="s">
        <v>642</v>
      </c>
      <c r="AO1527" t="s">
        <v>136</v>
      </c>
      <c r="AP1527">
        <v>6</v>
      </c>
      <c r="AR1527" t="s">
        <v>164</v>
      </c>
      <c r="AT1527">
        <v>15</v>
      </c>
      <c r="AU1527">
        <v>27</v>
      </c>
      <c r="AV1527" t="s">
        <v>223</v>
      </c>
      <c r="AW1527" t="s">
        <v>137</v>
      </c>
      <c r="AX1527" t="s">
        <v>138</v>
      </c>
      <c r="AZ1527" t="s">
        <v>42</v>
      </c>
      <c r="BD1527" t="s">
        <v>173</v>
      </c>
      <c r="BF1527">
        <v>-117.28506353615801</v>
      </c>
      <c r="BG1527">
        <v>34.1290452472442</v>
      </c>
    </row>
    <row r="1528" spans="1:59" x14ac:dyDescent="0.3">
      <c r="A1528">
        <v>1748</v>
      </c>
      <c r="B1528">
        <v>6014</v>
      </c>
      <c r="C1528" t="s">
        <v>4095</v>
      </c>
      <c r="D1528" t="s">
        <v>4096</v>
      </c>
      <c r="E1528" t="s">
        <v>141</v>
      </c>
      <c r="F1528">
        <v>-117.240869</v>
      </c>
      <c r="G1528">
        <v>34.121406999999998</v>
      </c>
      <c r="H1528" t="s">
        <v>496</v>
      </c>
      <c r="I1528">
        <v>6.4</v>
      </c>
      <c r="J1528">
        <v>6.7</v>
      </c>
      <c r="K1528">
        <v>13.1</v>
      </c>
      <c r="L1528" t="s">
        <v>53</v>
      </c>
      <c r="M1528" t="s">
        <v>129</v>
      </c>
      <c r="N1528" t="s">
        <v>125</v>
      </c>
      <c r="O1528">
        <v>0</v>
      </c>
      <c r="P1528" t="s">
        <v>477</v>
      </c>
      <c r="R1528" t="s">
        <v>66</v>
      </c>
      <c r="S1528" t="s">
        <v>144</v>
      </c>
      <c r="T1528" t="s">
        <v>42</v>
      </c>
      <c r="U1528" t="s">
        <v>42</v>
      </c>
      <c r="W1528" t="s">
        <v>146</v>
      </c>
      <c r="X1528" s="1">
        <v>37227</v>
      </c>
      <c r="Y1528" t="s">
        <v>157</v>
      </c>
      <c r="Z1528" t="s">
        <v>131</v>
      </c>
      <c r="AA1528" t="s">
        <v>473</v>
      </c>
      <c r="AB1528" t="s">
        <v>148</v>
      </c>
      <c r="AD1528" t="s">
        <v>66</v>
      </c>
      <c r="AE1528">
        <v>0</v>
      </c>
      <c r="AF1528" t="s">
        <v>4097</v>
      </c>
      <c r="AG1528" t="s">
        <v>129</v>
      </c>
      <c r="AH1528" t="s">
        <v>129</v>
      </c>
      <c r="AI1528" t="s">
        <v>146</v>
      </c>
      <c r="AJ1528" t="s">
        <v>146</v>
      </c>
      <c r="AK1528" t="s">
        <v>146</v>
      </c>
      <c r="AL1528" t="s">
        <v>150</v>
      </c>
      <c r="AM1528" t="s">
        <v>4098</v>
      </c>
      <c r="AN1528" t="s">
        <v>217</v>
      </c>
      <c r="AO1528" t="s">
        <v>136</v>
      </c>
      <c r="AP1528">
        <v>5</v>
      </c>
      <c r="AQ1528" t="s">
        <v>151</v>
      </c>
      <c r="AR1528" t="s">
        <v>538</v>
      </c>
      <c r="AS1528" t="s">
        <v>53</v>
      </c>
      <c r="AT1528">
        <v>5</v>
      </c>
      <c r="AU1528">
        <v>35</v>
      </c>
      <c r="AV1528" t="s">
        <v>150</v>
      </c>
      <c r="AW1528" t="s">
        <v>137</v>
      </c>
      <c r="AX1528" t="s">
        <v>138</v>
      </c>
      <c r="AY1528" t="s">
        <v>53</v>
      </c>
      <c r="AZ1528" t="s">
        <v>42</v>
      </c>
      <c r="BA1528" t="s">
        <v>42</v>
      </c>
      <c r="BF1528">
        <v>-117.240544770762</v>
      </c>
      <c r="BG1528">
        <v>34.121377390729101</v>
      </c>
    </row>
    <row r="1529" spans="1:59" x14ac:dyDescent="0.3">
      <c r="A1529">
        <v>1749</v>
      </c>
      <c r="B1529">
        <v>6016</v>
      </c>
      <c r="C1529" t="s">
        <v>4099</v>
      </c>
      <c r="D1529" t="s">
        <v>4100</v>
      </c>
      <c r="E1529" t="s">
        <v>168</v>
      </c>
      <c r="F1529">
        <v>-117.25303599999999</v>
      </c>
      <c r="G1529">
        <v>34.121425000000002</v>
      </c>
      <c r="H1529" t="s">
        <v>496</v>
      </c>
      <c r="I1529">
        <v>37.5</v>
      </c>
      <c r="J1529">
        <v>18.7</v>
      </c>
      <c r="K1529">
        <v>56.2</v>
      </c>
      <c r="L1529" t="s">
        <v>31</v>
      </c>
      <c r="M1529" t="s">
        <v>129</v>
      </c>
      <c r="N1529" t="s">
        <v>125</v>
      </c>
      <c r="O1529">
        <v>0</v>
      </c>
      <c r="P1529" t="s">
        <v>195</v>
      </c>
      <c r="R1529" t="s">
        <v>66</v>
      </c>
      <c r="S1529" t="s">
        <v>263</v>
      </c>
      <c r="T1529" t="s">
        <v>202</v>
      </c>
      <c r="U1529" t="s">
        <v>21</v>
      </c>
      <c r="V1529" t="s">
        <v>156</v>
      </c>
      <c r="W1529" t="s">
        <v>146</v>
      </c>
      <c r="X1529" s="1">
        <v>37227</v>
      </c>
      <c r="Y1529" t="s">
        <v>156</v>
      </c>
      <c r="Z1529" t="s">
        <v>203</v>
      </c>
      <c r="AA1529" t="s">
        <v>4101</v>
      </c>
      <c r="AB1529" t="s">
        <v>204</v>
      </c>
      <c r="AC1529" t="s">
        <v>133</v>
      </c>
      <c r="AD1529" t="s">
        <v>60</v>
      </c>
      <c r="AE1529">
        <v>0</v>
      </c>
      <c r="AG1529" t="s">
        <v>146</v>
      </c>
      <c r="AH1529" t="s">
        <v>146</v>
      </c>
      <c r="AI1529" t="s">
        <v>146</v>
      </c>
      <c r="AJ1529" t="s">
        <v>146</v>
      </c>
      <c r="AK1529" t="s">
        <v>146</v>
      </c>
      <c r="AL1529" t="s">
        <v>187</v>
      </c>
      <c r="AO1529" t="s">
        <v>136</v>
      </c>
      <c r="AR1529" t="s">
        <v>164</v>
      </c>
      <c r="AT1529">
        <v>10</v>
      </c>
      <c r="AU1529">
        <v>30</v>
      </c>
      <c r="AV1529" t="s">
        <v>223</v>
      </c>
      <c r="AW1529" t="s">
        <v>137</v>
      </c>
      <c r="AX1529" t="s">
        <v>138</v>
      </c>
      <c r="AZ1529" t="s">
        <v>42</v>
      </c>
      <c r="BD1529" t="s">
        <v>173</v>
      </c>
      <c r="BF1529">
        <v>-117.25272699999999</v>
      </c>
      <c r="BG1529">
        <v>34.121419000000003</v>
      </c>
    </row>
    <row r="1530" spans="1:59" x14ac:dyDescent="0.3">
      <c r="A1530">
        <v>1145</v>
      </c>
      <c r="B1530">
        <v>5386</v>
      </c>
      <c r="C1530" t="s">
        <v>4102</v>
      </c>
      <c r="D1530" t="s">
        <v>4103</v>
      </c>
      <c r="E1530" t="s">
        <v>180</v>
      </c>
      <c r="F1530">
        <v>-117.285105</v>
      </c>
      <c r="G1530">
        <v>34.131646000000003</v>
      </c>
      <c r="H1530" t="s">
        <v>318</v>
      </c>
      <c r="I1530">
        <v>4.5</v>
      </c>
      <c r="J1530">
        <v>1.4</v>
      </c>
      <c r="K1530">
        <v>5.9</v>
      </c>
      <c r="L1530" t="s">
        <v>53</v>
      </c>
      <c r="M1530" t="s">
        <v>129</v>
      </c>
      <c r="N1530" t="s">
        <v>125</v>
      </c>
      <c r="O1530">
        <v>0</v>
      </c>
      <c r="P1530" t="s">
        <v>319</v>
      </c>
      <c r="S1530" t="s">
        <v>144</v>
      </c>
      <c r="U1530" t="s">
        <v>42</v>
      </c>
      <c r="V1530" t="s">
        <v>156</v>
      </c>
      <c r="W1530" t="s">
        <v>146</v>
      </c>
      <c r="X1530" s="1">
        <v>37227</v>
      </c>
      <c r="Y1530" t="s">
        <v>145</v>
      </c>
      <c r="Z1530" t="s">
        <v>66</v>
      </c>
      <c r="AA1530" t="s">
        <v>4051</v>
      </c>
      <c r="AB1530" t="s">
        <v>148</v>
      </c>
      <c r="AD1530" t="s">
        <v>66</v>
      </c>
      <c r="AE1530">
        <v>0</v>
      </c>
      <c r="AF1530" t="s">
        <v>1223</v>
      </c>
      <c r="AG1530" t="s">
        <v>146</v>
      </c>
      <c r="AH1530" t="s">
        <v>146</v>
      </c>
      <c r="AI1530" t="s">
        <v>146</v>
      </c>
      <c r="AJ1530" t="s">
        <v>146</v>
      </c>
      <c r="AK1530" t="s">
        <v>146</v>
      </c>
      <c r="AL1530" t="s">
        <v>187</v>
      </c>
      <c r="AN1530" t="s">
        <v>642</v>
      </c>
      <c r="AO1530" t="s">
        <v>136</v>
      </c>
      <c r="AP1530">
        <v>4</v>
      </c>
      <c r="AT1530">
        <v>15</v>
      </c>
      <c r="AU1530">
        <v>15</v>
      </c>
      <c r="AV1530" t="s">
        <v>172</v>
      </c>
      <c r="AW1530" t="s">
        <v>137</v>
      </c>
      <c r="AX1530" t="s">
        <v>138</v>
      </c>
      <c r="AZ1530" t="s">
        <v>42</v>
      </c>
      <c r="BD1530" t="s">
        <v>173</v>
      </c>
      <c r="BF1530">
        <v>-117.28508855922701</v>
      </c>
      <c r="BG1530">
        <v>34.131608339715903</v>
      </c>
    </row>
    <row r="1531" spans="1:59" x14ac:dyDescent="0.3">
      <c r="A1531">
        <v>1750</v>
      </c>
      <c r="B1531">
        <v>31</v>
      </c>
      <c r="C1531" t="s">
        <v>4104</v>
      </c>
      <c r="D1531" t="s">
        <v>4105</v>
      </c>
      <c r="E1531" t="s">
        <v>168</v>
      </c>
      <c r="F1531">
        <v>-117.26228500000001</v>
      </c>
      <c r="G1531">
        <v>34.121440999999997</v>
      </c>
      <c r="H1531" t="s">
        <v>496</v>
      </c>
      <c r="I1531">
        <v>10</v>
      </c>
      <c r="J1531">
        <v>9.6999999999999993</v>
      </c>
      <c r="K1531">
        <v>19.7</v>
      </c>
      <c r="L1531" t="s">
        <v>31</v>
      </c>
      <c r="M1531" t="s">
        <v>129</v>
      </c>
      <c r="N1531" t="s">
        <v>125</v>
      </c>
      <c r="O1531">
        <v>0</v>
      </c>
      <c r="P1531" t="s">
        <v>477</v>
      </c>
      <c r="Q1531" t="s">
        <v>1193</v>
      </c>
      <c r="R1531" t="s">
        <v>66</v>
      </c>
      <c r="S1531" t="s">
        <v>144</v>
      </c>
      <c r="T1531" t="s">
        <v>169</v>
      </c>
      <c r="U1531" t="s">
        <v>21</v>
      </c>
      <c r="V1531" t="s">
        <v>145</v>
      </c>
      <c r="W1531" t="s">
        <v>146</v>
      </c>
      <c r="X1531" s="1">
        <v>37227</v>
      </c>
      <c r="Y1531" t="s">
        <v>156</v>
      </c>
      <c r="Z1531" t="s">
        <v>131</v>
      </c>
      <c r="AA1531" t="s">
        <v>473</v>
      </c>
      <c r="AB1531" t="s">
        <v>204</v>
      </c>
      <c r="AC1531" t="s">
        <v>133</v>
      </c>
      <c r="AD1531" t="s">
        <v>59</v>
      </c>
      <c r="AE1531">
        <v>0</v>
      </c>
      <c r="AG1531" t="s">
        <v>146</v>
      </c>
      <c r="AH1531" t="s">
        <v>146</v>
      </c>
      <c r="AI1531" t="s">
        <v>146</v>
      </c>
      <c r="AJ1531" t="s">
        <v>146</v>
      </c>
      <c r="AK1531" t="s">
        <v>146</v>
      </c>
      <c r="AL1531" t="s">
        <v>150</v>
      </c>
      <c r="AO1531" t="s">
        <v>136</v>
      </c>
      <c r="AQ1531" t="s">
        <v>164</v>
      </c>
      <c r="AR1531" t="s">
        <v>164</v>
      </c>
      <c r="AT1531">
        <v>10</v>
      </c>
      <c r="AU1531">
        <v>40</v>
      </c>
      <c r="AV1531" t="s">
        <v>150</v>
      </c>
      <c r="AW1531" t="s">
        <v>137</v>
      </c>
      <c r="AX1531" t="s">
        <v>138</v>
      </c>
      <c r="AZ1531" t="s">
        <v>42</v>
      </c>
      <c r="BD1531" t="s">
        <v>173</v>
      </c>
      <c r="BF1531">
        <v>-117.262466107175</v>
      </c>
      <c r="BG1531">
        <v>34.121412338385802</v>
      </c>
    </row>
    <row r="1532" spans="1:59" x14ac:dyDescent="0.3">
      <c r="A1532">
        <v>1146</v>
      </c>
      <c r="B1532">
        <v>8832</v>
      </c>
      <c r="C1532" t="s">
        <v>4106</v>
      </c>
      <c r="D1532" t="s">
        <v>4107</v>
      </c>
      <c r="E1532" t="s">
        <v>180</v>
      </c>
      <c r="F1532">
        <v>-117.285048</v>
      </c>
      <c r="G1532">
        <v>34.135747000000002</v>
      </c>
      <c r="H1532" t="s">
        <v>318</v>
      </c>
      <c r="I1532">
        <v>4</v>
      </c>
      <c r="J1532">
        <v>9.1</v>
      </c>
      <c r="K1532">
        <v>13.1</v>
      </c>
      <c r="L1532" t="s">
        <v>53</v>
      </c>
      <c r="M1532" t="s">
        <v>129</v>
      </c>
      <c r="O1532">
        <v>0</v>
      </c>
      <c r="S1532" t="s">
        <v>144</v>
      </c>
      <c r="U1532" t="s">
        <v>42</v>
      </c>
      <c r="V1532" t="s">
        <v>130</v>
      </c>
      <c r="W1532" t="s">
        <v>146</v>
      </c>
      <c r="Y1532" t="s">
        <v>156</v>
      </c>
      <c r="Z1532" t="s">
        <v>181</v>
      </c>
      <c r="AB1532" t="s">
        <v>148</v>
      </c>
      <c r="AD1532" t="s">
        <v>66</v>
      </c>
      <c r="AE1532">
        <v>0</v>
      </c>
      <c r="AG1532" t="s">
        <v>146</v>
      </c>
      <c r="AH1532" t="s">
        <v>146</v>
      </c>
      <c r="AI1532" t="s">
        <v>146</v>
      </c>
      <c r="AJ1532" t="s">
        <v>146</v>
      </c>
      <c r="AK1532" t="s">
        <v>146</v>
      </c>
      <c r="AL1532" t="s">
        <v>4108</v>
      </c>
      <c r="AO1532" t="s">
        <v>136</v>
      </c>
      <c r="AP1532">
        <v>9</v>
      </c>
      <c r="AT1532">
        <v>9</v>
      </c>
      <c r="AU1532">
        <v>25</v>
      </c>
      <c r="AW1532" t="s">
        <v>137</v>
      </c>
      <c r="AX1532" t="s">
        <v>138</v>
      </c>
      <c r="AZ1532" t="s">
        <v>42</v>
      </c>
      <c r="BD1532" t="s">
        <v>1341</v>
      </c>
      <c r="BF1532">
        <v>-117.28505872823</v>
      </c>
      <c r="BG1532">
        <v>34.135782521044703</v>
      </c>
    </row>
    <row r="1533" spans="1:59" x14ac:dyDescent="0.3">
      <c r="A1533">
        <v>1751</v>
      </c>
      <c r="B1533">
        <v>6018</v>
      </c>
      <c r="C1533" t="s">
        <v>4109</v>
      </c>
      <c r="D1533" t="s">
        <v>4110</v>
      </c>
      <c r="E1533" t="s">
        <v>180</v>
      </c>
      <c r="F1533">
        <v>-117.26941100000001</v>
      </c>
      <c r="G1533">
        <v>34.121428999999999</v>
      </c>
      <c r="H1533" t="s">
        <v>496</v>
      </c>
      <c r="I1533">
        <v>21.6</v>
      </c>
      <c r="J1533">
        <v>27.3</v>
      </c>
      <c r="K1533">
        <v>48.9</v>
      </c>
      <c r="L1533" t="s">
        <v>49</v>
      </c>
      <c r="M1533" t="s">
        <v>129</v>
      </c>
      <c r="N1533" t="s">
        <v>125</v>
      </c>
      <c r="O1533">
        <v>0</v>
      </c>
      <c r="P1533" t="s">
        <v>477</v>
      </c>
      <c r="R1533" t="s">
        <v>66</v>
      </c>
      <c r="S1533" t="s">
        <v>144</v>
      </c>
      <c r="U1533" t="s">
        <v>42</v>
      </c>
      <c r="V1533" t="s">
        <v>157</v>
      </c>
      <c r="W1533" t="s">
        <v>146</v>
      </c>
      <c r="X1533" s="1">
        <v>37227</v>
      </c>
      <c r="Y1533" t="s">
        <v>145</v>
      </c>
      <c r="Z1533" t="s">
        <v>131</v>
      </c>
      <c r="AA1533" t="s">
        <v>473</v>
      </c>
      <c r="AB1533" t="s">
        <v>148</v>
      </c>
      <c r="AC1533" t="s">
        <v>133</v>
      </c>
      <c r="AD1533" t="s">
        <v>66</v>
      </c>
      <c r="AE1533">
        <v>0</v>
      </c>
      <c r="AF1533" t="s">
        <v>1896</v>
      </c>
      <c r="AG1533" t="s">
        <v>146</v>
      </c>
      <c r="AH1533" t="s">
        <v>146</v>
      </c>
      <c r="AI1533" t="s">
        <v>146</v>
      </c>
      <c r="AJ1533" t="s">
        <v>146</v>
      </c>
      <c r="AK1533" t="s">
        <v>146</v>
      </c>
      <c r="AL1533" t="s">
        <v>135</v>
      </c>
      <c r="AO1533" t="s">
        <v>136</v>
      </c>
      <c r="AP1533">
        <v>8</v>
      </c>
      <c r="AR1533" t="s">
        <v>152</v>
      </c>
      <c r="AT1533">
        <v>8</v>
      </c>
      <c r="AU1533">
        <v>30</v>
      </c>
      <c r="AV1533" t="s">
        <v>223</v>
      </c>
      <c r="AW1533" t="s">
        <v>137</v>
      </c>
      <c r="AX1533" t="s">
        <v>138</v>
      </c>
      <c r="AZ1533" t="s">
        <v>42</v>
      </c>
      <c r="BD1533" t="s">
        <v>173</v>
      </c>
      <c r="BF1533">
        <v>-117.269459</v>
      </c>
      <c r="BG1533">
        <v>34.121366999999999</v>
      </c>
    </row>
    <row r="1534" spans="1:59" x14ac:dyDescent="0.3">
      <c r="A1534">
        <v>1147</v>
      </c>
      <c r="B1534">
        <v>6</v>
      </c>
      <c r="C1534" t="s">
        <v>4111</v>
      </c>
      <c r="D1534" t="s">
        <v>4112</v>
      </c>
      <c r="E1534" t="s">
        <v>180</v>
      </c>
      <c r="F1534">
        <v>-117.272571</v>
      </c>
      <c r="G1534">
        <v>34.134650999999998</v>
      </c>
      <c r="H1534" t="s">
        <v>318</v>
      </c>
      <c r="I1534">
        <v>4</v>
      </c>
      <c r="J1534">
        <v>3.5</v>
      </c>
      <c r="K1534">
        <v>7.5</v>
      </c>
      <c r="L1534" t="s">
        <v>53</v>
      </c>
      <c r="M1534" t="s">
        <v>129</v>
      </c>
      <c r="O1534">
        <v>0</v>
      </c>
      <c r="P1534" t="s">
        <v>607</v>
      </c>
      <c r="S1534" t="s">
        <v>144</v>
      </c>
      <c r="U1534" t="s">
        <v>42</v>
      </c>
      <c r="V1534" t="s">
        <v>145</v>
      </c>
      <c r="W1534" t="s">
        <v>146</v>
      </c>
      <c r="X1534" s="1">
        <v>25569</v>
      </c>
      <c r="Y1534" t="s">
        <v>157</v>
      </c>
      <c r="Z1534" t="s">
        <v>131</v>
      </c>
      <c r="AB1534" t="s">
        <v>148</v>
      </c>
      <c r="AD1534" t="s">
        <v>66</v>
      </c>
      <c r="AE1534">
        <v>0</v>
      </c>
      <c r="AF1534" t="s">
        <v>1223</v>
      </c>
      <c r="AG1534" t="s">
        <v>129</v>
      </c>
      <c r="AH1534" t="s">
        <v>129</v>
      </c>
      <c r="AI1534" t="s">
        <v>146</v>
      </c>
      <c r="AJ1534" t="s">
        <v>146</v>
      </c>
      <c r="AK1534" t="s">
        <v>146</v>
      </c>
      <c r="AL1534" t="s">
        <v>135</v>
      </c>
      <c r="AM1534" t="s">
        <v>1239</v>
      </c>
      <c r="AO1534" t="s">
        <v>136</v>
      </c>
      <c r="AP1534">
        <v>6</v>
      </c>
      <c r="AT1534">
        <v>6</v>
      </c>
      <c r="AU1534">
        <v>30</v>
      </c>
      <c r="AV1534" t="s">
        <v>172</v>
      </c>
      <c r="AW1534" t="s">
        <v>137</v>
      </c>
      <c r="AX1534" t="s">
        <v>138</v>
      </c>
      <c r="AZ1534" t="s">
        <v>42</v>
      </c>
      <c r="BD1534" t="s">
        <v>173</v>
      </c>
      <c r="BF1534">
        <v>-117.27254700020001</v>
      </c>
      <c r="BG1534">
        <v>34.134620746545302</v>
      </c>
    </row>
    <row r="1535" spans="1:59" x14ac:dyDescent="0.3">
      <c r="A1535">
        <v>1148</v>
      </c>
      <c r="B1535">
        <v>5277</v>
      </c>
      <c r="C1535" t="s">
        <v>4113</v>
      </c>
      <c r="D1535" t="s">
        <v>4114</v>
      </c>
      <c r="E1535" t="s">
        <v>180</v>
      </c>
      <c r="F1535">
        <v>-117.261016</v>
      </c>
      <c r="G1535">
        <v>34.136600000000001</v>
      </c>
      <c r="H1535" t="s">
        <v>318</v>
      </c>
      <c r="I1535">
        <v>24.1</v>
      </c>
      <c r="J1535">
        <v>7.6</v>
      </c>
      <c r="K1535">
        <v>31.7</v>
      </c>
      <c r="L1535" t="s">
        <v>31</v>
      </c>
      <c r="M1535" t="s">
        <v>129</v>
      </c>
      <c r="N1535" t="s">
        <v>125</v>
      </c>
      <c r="O1535">
        <v>0</v>
      </c>
      <c r="P1535" t="s">
        <v>268</v>
      </c>
      <c r="S1535" t="s">
        <v>144</v>
      </c>
      <c r="U1535" t="s">
        <v>42</v>
      </c>
      <c r="V1535" t="s">
        <v>156</v>
      </c>
      <c r="W1535" t="s">
        <v>146</v>
      </c>
      <c r="X1535" s="1">
        <v>37227</v>
      </c>
      <c r="Y1535" t="s">
        <v>157</v>
      </c>
      <c r="Z1535" t="s">
        <v>66</v>
      </c>
      <c r="AA1535" t="s">
        <v>330</v>
      </c>
      <c r="AB1535" t="s">
        <v>148</v>
      </c>
      <c r="AC1535" t="s">
        <v>133</v>
      </c>
      <c r="AD1535" t="s">
        <v>59</v>
      </c>
      <c r="AE1535">
        <v>0</v>
      </c>
      <c r="AF1535" t="s">
        <v>360</v>
      </c>
      <c r="AG1535" t="s">
        <v>129</v>
      </c>
      <c r="AH1535" t="s">
        <v>129</v>
      </c>
      <c r="AI1535" t="s">
        <v>146</v>
      </c>
      <c r="AJ1535" t="s">
        <v>146</v>
      </c>
      <c r="AK1535" t="s">
        <v>146</v>
      </c>
      <c r="AL1535" t="s">
        <v>187</v>
      </c>
      <c r="AM1535" t="s">
        <v>332</v>
      </c>
      <c r="AO1535" t="s">
        <v>136</v>
      </c>
      <c r="AP1535">
        <v>5</v>
      </c>
      <c r="AR1535" t="s">
        <v>164</v>
      </c>
      <c r="AT1535">
        <v>5</v>
      </c>
      <c r="AU1535">
        <v>30</v>
      </c>
      <c r="AV1535" t="s">
        <v>223</v>
      </c>
      <c r="AW1535" t="s">
        <v>137</v>
      </c>
      <c r="AX1535" t="s">
        <v>138</v>
      </c>
      <c r="AZ1535" t="s">
        <v>42</v>
      </c>
      <c r="BD1535" t="s">
        <v>173</v>
      </c>
      <c r="BF1535">
        <v>-117.261045510082</v>
      </c>
      <c r="BG1535">
        <v>34.136349232358697</v>
      </c>
    </row>
    <row r="1536" spans="1:59" x14ac:dyDescent="0.3">
      <c r="A1536">
        <v>1837</v>
      </c>
      <c r="B1536">
        <v>8865</v>
      </c>
      <c r="C1536" t="s">
        <v>4115</v>
      </c>
      <c r="D1536" t="s">
        <v>4116</v>
      </c>
      <c r="E1536" t="s">
        <v>259</v>
      </c>
      <c r="F1536">
        <v>-117.5834</v>
      </c>
      <c r="G1536">
        <v>33.997318999999997</v>
      </c>
      <c r="H1536" t="s">
        <v>3738</v>
      </c>
      <c r="I1536">
        <v>1.9</v>
      </c>
      <c r="J1536">
        <v>3.3</v>
      </c>
      <c r="K1536">
        <v>5.2</v>
      </c>
      <c r="L1536" t="s">
        <v>53</v>
      </c>
      <c r="O1536">
        <v>0</v>
      </c>
      <c r="S1536" t="s">
        <v>144</v>
      </c>
      <c r="U1536" t="s">
        <v>42</v>
      </c>
      <c r="V1536" t="s">
        <v>145</v>
      </c>
      <c r="W1536" t="s">
        <v>146</v>
      </c>
      <c r="Y1536" t="s">
        <v>145</v>
      </c>
      <c r="Z1536" t="s">
        <v>66</v>
      </c>
      <c r="AD1536" t="s">
        <v>66</v>
      </c>
      <c r="AE1536">
        <v>0</v>
      </c>
      <c r="AG1536" t="s">
        <v>146</v>
      </c>
      <c r="AH1536" t="s">
        <v>146</v>
      </c>
      <c r="AI1536" t="s">
        <v>146</v>
      </c>
      <c r="AJ1536" t="s">
        <v>146</v>
      </c>
      <c r="AK1536" t="s">
        <v>146</v>
      </c>
      <c r="AO1536" t="s">
        <v>136</v>
      </c>
      <c r="AP1536">
        <v>8</v>
      </c>
      <c r="AT1536">
        <v>8</v>
      </c>
      <c r="AU1536">
        <v>80</v>
      </c>
      <c r="AW1536" t="s">
        <v>137</v>
      </c>
      <c r="AX1536" t="s">
        <v>138</v>
      </c>
      <c r="AZ1536" t="s">
        <v>42</v>
      </c>
      <c r="BF1536">
        <v>-117.5834</v>
      </c>
      <c r="BG1536">
        <v>33.997318999999997</v>
      </c>
    </row>
    <row r="1537" spans="1:59" x14ac:dyDescent="0.3">
      <c r="A1537">
        <v>1752</v>
      </c>
      <c r="B1537">
        <v>6019</v>
      </c>
      <c r="C1537" t="s">
        <v>4117</v>
      </c>
      <c r="D1537" t="s">
        <v>4118</v>
      </c>
      <c r="E1537" t="s">
        <v>180</v>
      </c>
      <c r="F1537">
        <v>-117.276641</v>
      </c>
      <c r="G1537">
        <v>34.121434999999998</v>
      </c>
      <c r="H1537" t="s">
        <v>496</v>
      </c>
      <c r="I1537">
        <v>13.2</v>
      </c>
      <c r="J1537">
        <v>18.7</v>
      </c>
      <c r="K1537">
        <v>31.9</v>
      </c>
      <c r="L1537" t="s">
        <v>16</v>
      </c>
      <c r="M1537" t="s">
        <v>129</v>
      </c>
      <c r="N1537" t="s">
        <v>125</v>
      </c>
      <c r="O1537">
        <v>0</v>
      </c>
      <c r="P1537" t="s">
        <v>477</v>
      </c>
      <c r="Q1537" t="s">
        <v>1193</v>
      </c>
      <c r="R1537" t="s">
        <v>66</v>
      </c>
      <c r="S1537" t="s">
        <v>144</v>
      </c>
      <c r="T1537" t="s">
        <v>202</v>
      </c>
      <c r="U1537" t="s">
        <v>22</v>
      </c>
      <c r="V1537" t="s">
        <v>157</v>
      </c>
      <c r="W1537" t="s">
        <v>146</v>
      </c>
      <c r="X1537" s="1">
        <v>37227</v>
      </c>
      <c r="Y1537" t="s">
        <v>145</v>
      </c>
      <c r="Z1537" t="s">
        <v>131</v>
      </c>
      <c r="AA1537" t="s">
        <v>473</v>
      </c>
      <c r="AB1537" t="s">
        <v>204</v>
      </c>
      <c r="AD1537" t="s">
        <v>63</v>
      </c>
      <c r="AE1537">
        <v>0</v>
      </c>
      <c r="AF1537" t="s">
        <v>360</v>
      </c>
      <c r="AG1537" t="s">
        <v>146</v>
      </c>
      <c r="AH1537" t="s">
        <v>146</v>
      </c>
      <c r="AI1537" t="s">
        <v>146</v>
      </c>
      <c r="AJ1537" t="s">
        <v>146</v>
      </c>
      <c r="AK1537" t="s">
        <v>146</v>
      </c>
      <c r="AL1537" t="s">
        <v>150</v>
      </c>
      <c r="AO1537" t="s">
        <v>136</v>
      </c>
      <c r="AP1537">
        <v>7</v>
      </c>
      <c r="AQ1537" t="s">
        <v>164</v>
      </c>
      <c r="AR1537" t="s">
        <v>164</v>
      </c>
      <c r="AT1537">
        <v>10</v>
      </c>
      <c r="AU1537">
        <v>25</v>
      </c>
      <c r="AV1537" t="s">
        <v>150</v>
      </c>
      <c r="AW1537" t="s">
        <v>137</v>
      </c>
      <c r="AX1537" t="s">
        <v>138</v>
      </c>
      <c r="AZ1537" t="s">
        <v>42</v>
      </c>
      <c r="BD1537" t="s">
        <v>173</v>
      </c>
      <c r="BF1537">
        <v>-117.275298894946</v>
      </c>
      <c r="BG1537">
        <v>34.121404415527202</v>
      </c>
    </row>
    <row r="1538" spans="1:59" x14ac:dyDescent="0.3">
      <c r="A1538">
        <v>1838</v>
      </c>
      <c r="B1538">
        <v>8866</v>
      </c>
      <c r="C1538" t="s">
        <v>4119</v>
      </c>
      <c r="D1538" t="s">
        <v>4120</v>
      </c>
      <c r="E1538" t="s">
        <v>259</v>
      </c>
      <c r="F1538">
        <v>-117.578721</v>
      </c>
      <c r="G1538">
        <v>33.999944999999997</v>
      </c>
      <c r="H1538" t="s">
        <v>3738</v>
      </c>
      <c r="I1538">
        <v>2</v>
      </c>
      <c r="J1538">
        <v>4.4000000000000004</v>
      </c>
      <c r="K1538">
        <v>6.4</v>
      </c>
      <c r="L1538" t="s">
        <v>53</v>
      </c>
      <c r="O1538">
        <v>0</v>
      </c>
      <c r="S1538" t="s">
        <v>144</v>
      </c>
      <c r="U1538" t="s">
        <v>42</v>
      </c>
      <c r="V1538" t="s">
        <v>145</v>
      </c>
      <c r="W1538" t="s">
        <v>146</v>
      </c>
      <c r="Y1538" t="s">
        <v>145</v>
      </c>
      <c r="Z1538" t="s">
        <v>66</v>
      </c>
      <c r="AD1538" t="s">
        <v>66</v>
      </c>
      <c r="AE1538">
        <v>0</v>
      </c>
      <c r="AG1538" t="s">
        <v>146</v>
      </c>
      <c r="AH1538" t="s">
        <v>146</v>
      </c>
      <c r="AI1538" t="s">
        <v>146</v>
      </c>
      <c r="AJ1538" t="s">
        <v>146</v>
      </c>
      <c r="AK1538" t="s">
        <v>146</v>
      </c>
      <c r="AO1538" t="s">
        <v>136</v>
      </c>
      <c r="AP1538">
        <v>8</v>
      </c>
      <c r="AT1538">
        <v>8</v>
      </c>
      <c r="AU1538">
        <v>80</v>
      </c>
      <c r="AW1538" t="s">
        <v>137</v>
      </c>
      <c r="AX1538" t="s">
        <v>138</v>
      </c>
      <c r="AZ1538" t="s">
        <v>42</v>
      </c>
      <c r="BF1538">
        <v>-117.578721</v>
      </c>
      <c r="BG1538">
        <v>33.999944999999997</v>
      </c>
    </row>
    <row r="1539" spans="1:59" x14ac:dyDescent="0.3">
      <c r="A1539">
        <v>1753</v>
      </c>
      <c r="B1539">
        <v>6048</v>
      </c>
      <c r="C1539" t="s">
        <v>4121</v>
      </c>
      <c r="D1539" t="s">
        <v>4122</v>
      </c>
      <c r="E1539" t="s">
        <v>180</v>
      </c>
      <c r="F1539">
        <v>-117.279017</v>
      </c>
      <c r="G1539">
        <v>34.121364</v>
      </c>
      <c r="H1539" t="s">
        <v>496</v>
      </c>
      <c r="I1539">
        <v>30.4</v>
      </c>
      <c r="J1539">
        <v>26.2</v>
      </c>
      <c r="K1539">
        <v>56.6</v>
      </c>
      <c r="L1539" t="s">
        <v>33</v>
      </c>
      <c r="M1539" t="s">
        <v>129</v>
      </c>
      <c r="N1539" t="s">
        <v>125</v>
      </c>
      <c r="O1539">
        <v>0</v>
      </c>
      <c r="P1539" t="s">
        <v>268</v>
      </c>
      <c r="R1539" t="s">
        <v>66</v>
      </c>
      <c r="S1539" t="s">
        <v>144</v>
      </c>
      <c r="T1539" t="s">
        <v>202</v>
      </c>
      <c r="U1539" t="s">
        <v>22</v>
      </c>
      <c r="V1539" t="s">
        <v>156</v>
      </c>
      <c r="W1539" t="s">
        <v>146</v>
      </c>
      <c r="X1539" s="1">
        <v>37227</v>
      </c>
      <c r="Y1539" t="s">
        <v>145</v>
      </c>
      <c r="Z1539" t="s">
        <v>203</v>
      </c>
      <c r="AA1539" t="s">
        <v>473</v>
      </c>
      <c r="AC1539" t="s">
        <v>133</v>
      </c>
      <c r="AD1539" t="s">
        <v>59</v>
      </c>
      <c r="AE1539">
        <v>0</v>
      </c>
      <c r="AF1539" t="s">
        <v>4123</v>
      </c>
      <c r="AG1539" t="s">
        <v>146</v>
      </c>
      <c r="AH1539" t="s">
        <v>146</v>
      </c>
      <c r="AI1539" t="s">
        <v>146</v>
      </c>
      <c r="AJ1539" t="s">
        <v>146</v>
      </c>
      <c r="AK1539" t="s">
        <v>146</v>
      </c>
      <c r="AL1539" t="s">
        <v>187</v>
      </c>
      <c r="AO1539" t="s">
        <v>136</v>
      </c>
      <c r="AP1539">
        <v>8</v>
      </c>
      <c r="AQ1539" t="s">
        <v>164</v>
      </c>
      <c r="AR1539" t="s">
        <v>164</v>
      </c>
      <c r="AT1539">
        <v>8</v>
      </c>
      <c r="AU1539">
        <v>25</v>
      </c>
      <c r="AV1539" t="s">
        <v>223</v>
      </c>
      <c r="AW1539" t="s">
        <v>137</v>
      </c>
      <c r="AX1539" t="s">
        <v>138</v>
      </c>
      <c r="AZ1539" t="s">
        <v>42</v>
      </c>
      <c r="BB1539" t="s">
        <v>272</v>
      </c>
      <c r="BD1539" t="s">
        <v>173</v>
      </c>
      <c r="BF1539">
        <v>-117.279050795514</v>
      </c>
      <c r="BG1539">
        <v>34.1213875370876</v>
      </c>
    </row>
    <row r="1540" spans="1:59" x14ac:dyDescent="0.3">
      <c r="A1540">
        <v>1839</v>
      </c>
      <c r="B1540">
        <v>8868</v>
      </c>
      <c r="C1540" t="s">
        <v>4124</v>
      </c>
      <c r="D1540" t="s">
        <v>4125</v>
      </c>
      <c r="E1540" t="s">
        <v>259</v>
      </c>
      <c r="F1540">
        <v>-117.55855200000001</v>
      </c>
      <c r="G1540">
        <v>33.992730999999999</v>
      </c>
      <c r="H1540" t="s">
        <v>3738</v>
      </c>
      <c r="I1540">
        <v>0.1</v>
      </c>
      <c r="J1540">
        <v>3.8</v>
      </c>
      <c r="K1540">
        <v>3.9</v>
      </c>
      <c r="L1540" t="s">
        <v>53</v>
      </c>
      <c r="O1540">
        <v>0</v>
      </c>
      <c r="S1540" t="s">
        <v>144</v>
      </c>
      <c r="U1540" t="s">
        <v>42</v>
      </c>
      <c r="V1540" t="s">
        <v>145</v>
      </c>
      <c r="W1540" t="s">
        <v>146</v>
      </c>
      <c r="Y1540" t="s">
        <v>145</v>
      </c>
      <c r="Z1540" t="s">
        <v>66</v>
      </c>
      <c r="AD1540" t="s">
        <v>66</v>
      </c>
      <c r="AE1540">
        <v>0</v>
      </c>
      <c r="AG1540" t="s">
        <v>146</v>
      </c>
      <c r="AH1540" t="s">
        <v>146</v>
      </c>
      <c r="AI1540" t="s">
        <v>146</v>
      </c>
      <c r="AJ1540" t="s">
        <v>146</v>
      </c>
      <c r="AK1540" t="s">
        <v>146</v>
      </c>
      <c r="AO1540" t="s">
        <v>136</v>
      </c>
      <c r="AP1540">
        <v>8</v>
      </c>
      <c r="AT1540">
        <v>8</v>
      </c>
      <c r="AU1540">
        <v>80</v>
      </c>
      <c r="AW1540" t="s">
        <v>137</v>
      </c>
      <c r="AX1540" t="s">
        <v>138</v>
      </c>
      <c r="AZ1540" t="s">
        <v>42</v>
      </c>
      <c r="BF1540">
        <v>-117.55855200000001</v>
      </c>
      <c r="BG1540">
        <v>33.992730999999999</v>
      </c>
    </row>
    <row r="1541" spans="1:59" x14ac:dyDescent="0.3">
      <c r="A1541">
        <v>1754</v>
      </c>
      <c r="B1541">
        <v>6021</v>
      </c>
      <c r="C1541" t="s">
        <v>4126</v>
      </c>
      <c r="D1541" t="s">
        <v>4127</v>
      </c>
      <c r="E1541" t="s">
        <v>180</v>
      </c>
      <c r="F1541">
        <v>-117.284899</v>
      </c>
      <c r="G1541">
        <v>34.121440999999997</v>
      </c>
      <c r="H1541" t="s">
        <v>496</v>
      </c>
      <c r="I1541">
        <v>13.8</v>
      </c>
      <c r="J1541">
        <v>15.6</v>
      </c>
      <c r="K1541">
        <v>29.4</v>
      </c>
      <c r="L1541" t="s">
        <v>37</v>
      </c>
      <c r="M1541" t="s">
        <v>129</v>
      </c>
      <c r="N1541" t="s">
        <v>125</v>
      </c>
      <c r="O1541">
        <v>0</v>
      </c>
      <c r="P1541" t="s">
        <v>477</v>
      </c>
      <c r="R1541" t="s">
        <v>66</v>
      </c>
      <c r="S1541" t="s">
        <v>144</v>
      </c>
      <c r="U1541" t="s">
        <v>42</v>
      </c>
      <c r="V1541" t="s">
        <v>156</v>
      </c>
      <c r="W1541" t="s">
        <v>146</v>
      </c>
      <c r="X1541" s="1">
        <v>37227</v>
      </c>
      <c r="Y1541" t="s">
        <v>145</v>
      </c>
      <c r="Z1541" t="s">
        <v>131</v>
      </c>
      <c r="AA1541" t="s">
        <v>473</v>
      </c>
      <c r="AB1541" t="s">
        <v>148</v>
      </c>
      <c r="AC1541" t="s">
        <v>133</v>
      </c>
      <c r="AD1541" t="s">
        <v>66</v>
      </c>
      <c r="AE1541">
        <v>0</v>
      </c>
      <c r="AF1541" t="s">
        <v>593</v>
      </c>
      <c r="AG1541" t="s">
        <v>146</v>
      </c>
      <c r="AH1541" t="s">
        <v>146</v>
      </c>
      <c r="AI1541" t="s">
        <v>146</v>
      </c>
      <c r="AJ1541" t="s">
        <v>146</v>
      </c>
      <c r="AK1541" t="s">
        <v>146</v>
      </c>
      <c r="AL1541" t="s">
        <v>150</v>
      </c>
      <c r="AO1541" t="s">
        <v>136</v>
      </c>
      <c r="AP1541">
        <v>9</v>
      </c>
      <c r="AR1541" t="s">
        <v>412</v>
      </c>
      <c r="AT1541">
        <v>9</v>
      </c>
      <c r="AU1541">
        <v>30</v>
      </c>
      <c r="AV1541" t="s">
        <v>150</v>
      </c>
      <c r="AW1541" t="s">
        <v>137</v>
      </c>
      <c r="AX1541" t="s">
        <v>138</v>
      </c>
      <c r="AZ1541" t="s">
        <v>42</v>
      </c>
      <c r="BD1541" t="s">
        <v>173</v>
      </c>
      <c r="BF1541">
        <v>-117.285025</v>
      </c>
      <c r="BG1541">
        <v>34.121361999999998</v>
      </c>
    </row>
    <row r="1542" spans="1:59" x14ac:dyDescent="0.3">
      <c r="A1542">
        <v>1840</v>
      </c>
      <c r="B1542">
        <v>8815</v>
      </c>
      <c r="C1542" t="s">
        <v>4128</v>
      </c>
      <c r="D1542" t="s">
        <v>4129</v>
      </c>
      <c r="E1542" t="s">
        <v>4130</v>
      </c>
      <c r="F1542">
        <v>-117.554614</v>
      </c>
      <c r="G1542">
        <v>33.994334000000002</v>
      </c>
      <c r="H1542" t="s">
        <v>3738</v>
      </c>
      <c r="I1542">
        <v>38.1</v>
      </c>
      <c r="J1542">
        <v>38.5</v>
      </c>
      <c r="K1542">
        <v>76.599999999999994</v>
      </c>
      <c r="L1542" t="s">
        <v>44</v>
      </c>
      <c r="O1542">
        <v>0</v>
      </c>
      <c r="S1542" t="s">
        <v>144</v>
      </c>
      <c r="U1542" t="s">
        <v>40</v>
      </c>
      <c r="V1542" t="s">
        <v>145</v>
      </c>
      <c r="W1542" t="s">
        <v>146</v>
      </c>
      <c r="Y1542" t="s">
        <v>145</v>
      </c>
      <c r="Z1542" t="s">
        <v>66</v>
      </c>
      <c r="AD1542" t="s">
        <v>40</v>
      </c>
      <c r="AE1542">
        <v>0</v>
      </c>
      <c r="AG1542" t="s">
        <v>146</v>
      </c>
      <c r="AH1542" t="s">
        <v>146</v>
      </c>
      <c r="AI1542" t="s">
        <v>146</v>
      </c>
      <c r="AJ1542" t="s">
        <v>146</v>
      </c>
      <c r="AK1542" t="s">
        <v>146</v>
      </c>
      <c r="AO1542" t="s">
        <v>3707</v>
      </c>
      <c r="AP1542">
        <v>10</v>
      </c>
      <c r="AQ1542" t="s">
        <v>400</v>
      </c>
      <c r="AR1542" t="s">
        <v>400</v>
      </c>
      <c r="AT1542">
        <v>10</v>
      </c>
      <c r="AU1542">
        <v>45</v>
      </c>
      <c r="AW1542" t="s">
        <v>137</v>
      </c>
      <c r="AX1542" t="s">
        <v>138</v>
      </c>
      <c r="AZ1542" t="s">
        <v>42</v>
      </c>
      <c r="BF1542">
        <v>-117.55466764418</v>
      </c>
      <c r="BG1542">
        <v>33.994106286012403</v>
      </c>
    </row>
    <row r="1543" spans="1:59" x14ac:dyDescent="0.3">
      <c r="A1543">
        <v>1755</v>
      </c>
      <c r="B1543">
        <v>6022</v>
      </c>
      <c r="C1543" t="s">
        <v>4131</v>
      </c>
      <c r="D1543" t="s">
        <v>4132</v>
      </c>
      <c r="E1543" t="s">
        <v>180</v>
      </c>
      <c r="F1543">
        <v>-117.289807</v>
      </c>
      <c r="G1543">
        <v>34.120995000000001</v>
      </c>
      <c r="H1543" t="s">
        <v>496</v>
      </c>
      <c r="I1543">
        <v>32.6</v>
      </c>
      <c r="J1543">
        <v>45.9</v>
      </c>
      <c r="K1543">
        <v>78.5</v>
      </c>
      <c r="L1543" t="s">
        <v>31</v>
      </c>
      <c r="M1543" t="s">
        <v>129</v>
      </c>
      <c r="N1543" t="s">
        <v>125</v>
      </c>
      <c r="O1543">
        <v>0</v>
      </c>
      <c r="P1543" t="s">
        <v>477</v>
      </c>
      <c r="R1543" t="s">
        <v>66</v>
      </c>
      <c r="S1543" t="s">
        <v>144</v>
      </c>
      <c r="U1543" t="s">
        <v>42</v>
      </c>
      <c r="V1543" t="s">
        <v>156</v>
      </c>
      <c r="W1543" t="s">
        <v>146</v>
      </c>
      <c r="X1543" s="1">
        <v>37227</v>
      </c>
      <c r="Y1543" t="s">
        <v>157</v>
      </c>
      <c r="Z1543" t="s">
        <v>170</v>
      </c>
      <c r="AA1543" t="s">
        <v>473</v>
      </c>
      <c r="AB1543" t="s">
        <v>148</v>
      </c>
      <c r="AC1543" t="s">
        <v>133</v>
      </c>
      <c r="AD1543" t="s">
        <v>61</v>
      </c>
      <c r="AE1543">
        <v>0</v>
      </c>
      <c r="AF1543" t="s">
        <v>360</v>
      </c>
      <c r="AG1543" t="s">
        <v>129</v>
      </c>
      <c r="AH1543" t="s">
        <v>129</v>
      </c>
      <c r="AI1543" t="s">
        <v>146</v>
      </c>
      <c r="AJ1543" t="s">
        <v>146</v>
      </c>
      <c r="AK1543" t="s">
        <v>146</v>
      </c>
      <c r="AL1543" t="s">
        <v>187</v>
      </c>
      <c r="AM1543" t="s">
        <v>1236</v>
      </c>
      <c r="AO1543" t="s">
        <v>136</v>
      </c>
      <c r="AP1543">
        <v>6</v>
      </c>
      <c r="AR1543" t="s">
        <v>164</v>
      </c>
      <c r="AT1543">
        <v>6</v>
      </c>
      <c r="AU1543">
        <v>30</v>
      </c>
      <c r="AV1543" t="s">
        <v>223</v>
      </c>
      <c r="AW1543" t="s">
        <v>137</v>
      </c>
      <c r="AX1543" t="s">
        <v>138</v>
      </c>
      <c r="AZ1543" t="s">
        <v>42</v>
      </c>
      <c r="BB1543" t="s">
        <v>302</v>
      </c>
      <c r="BD1543" t="s">
        <v>173</v>
      </c>
      <c r="BF1543">
        <v>-117.289825142626</v>
      </c>
      <c r="BG1543">
        <v>34.121094218706702</v>
      </c>
    </row>
    <row r="1544" spans="1:59" x14ac:dyDescent="0.3">
      <c r="A1544">
        <v>1841</v>
      </c>
      <c r="B1544">
        <v>8875</v>
      </c>
      <c r="C1544" t="s">
        <v>4133</v>
      </c>
      <c r="D1544" t="s">
        <v>4134</v>
      </c>
      <c r="E1544" t="s">
        <v>259</v>
      </c>
      <c r="F1544">
        <v>-117.57191899999999</v>
      </c>
      <c r="G1544">
        <v>34.001021000000001</v>
      </c>
      <c r="H1544" t="s">
        <v>3738</v>
      </c>
      <c r="I1544">
        <v>0.3</v>
      </c>
      <c r="J1544">
        <v>0.5</v>
      </c>
      <c r="K1544">
        <v>0.8</v>
      </c>
      <c r="L1544" t="s">
        <v>53</v>
      </c>
      <c r="O1544">
        <v>0</v>
      </c>
      <c r="S1544" t="s">
        <v>144</v>
      </c>
      <c r="U1544" t="s">
        <v>42</v>
      </c>
      <c r="V1544" t="s">
        <v>145</v>
      </c>
      <c r="W1544" t="s">
        <v>146</v>
      </c>
      <c r="Y1544" t="s">
        <v>145</v>
      </c>
      <c r="Z1544" t="s">
        <v>66</v>
      </c>
      <c r="AD1544" t="s">
        <v>66</v>
      </c>
      <c r="AE1544">
        <v>0</v>
      </c>
      <c r="AG1544" t="s">
        <v>146</v>
      </c>
      <c r="AH1544" t="s">
        <v>146</v>
      </c>
      <c r="AI1544" t="s">
        <v>146</v>
      </c>
      <c r="AJ1544" t="s">
        <v>146</v>
      </c>
      <c r="AK1544" t="s">
        <v>146</v>
      </c>
      <c r="AO1544" t="s">
        <v>136</v>
      </c>
      <c r="AP1544">
        <v>8</v>
      </c>
      <c r="AT1544">
        <v>8</v>
      </c>
      <c r="AU1544">
        <v>80</v>
      </c>
      <c r="AW1544" t="s">
        <v>137</v>
      </c>
      <c r="AX1544" t="s">
        <v>138</v>
      </c>
      <c r="AZ1544" t="s">
        <v>42</v>
      </c>
      <c r="BF1544">
        <v>-117.57191899999999</v>
      </c>
      <c r="BG1544">
        <v>34.001021000000001</v>
      </c>
    </row>
    <row r="1545" spans="1:59" x14ac:dyDescent="0.3">
      <c r="A1545">
        <v>1756</v>
      </c>
      <c r="B1545">
        <v>6023</v>
      </c>
      <c r="C1545" t="s">
        <v>4135</v>
      </c>
      <c r="D1545" t="s">
        <v>4136</v>
      </c>
      <c r="E1545" t="s">
        <v>180</v>
      </c>
      <c r="F1545">
        <v>-117.289796</v>
      </c>
      <c r="G1545">
        <v>34.115575</v>
      </c>
      <c r="H1545" t="s">
        <v>496</v>
      </c>
      <c r="I1545">
        <v>16</v>
      </c>
      <c r="J1545">
        <v>18.600000000000001</v>
      </c>
      <c r="K1545">
        <v>34.6</v>
      </c>
      <c r="L1545" t="s">
        <v>33</v>
      </c>
      <c r="M1545" t="s">
        <v>129</v>
      </c>
      <c r="N1545" t="s">
        <v>125</v>
      </c>
      <c r="O1545">
        <v>0</v>
      </c>
      <c r="P1545" t="s">
        <v>477</v>
      </c>
      <c r="R1545" t="s">
        <v>66</v>
      </c>
      <c r="S1545" t="s">
        <v>144</v>
      </c>
      <c r="U1545" t="s">
        <v>42</v>
      </c>
      <c r="V1545" t="s">
        <v>156</v>
      </c>
      <c r="W1545" t="s">
        <v>146</v>
      </c>
      <c r="X1545" s="1">
        <v>37227</v>
      </c>
      <c r="Y1545" t="s">
        <v>156</v>
      </c>
      <c r="Z1545" t="s">
        <v>131</v>
      </c>
      <c r="AA1545" t="s">
        <v>473</v>
      </c>
      <c r="AB1545" t="s">
        <v>148</v>
      </c>
      <c r="AC1545" t="s">
        <v>133</v>
      </c>
      <c r="AD1545" t="s">
        <v>66</v>
      </c>
      <c r="AE1545">
        <v>0</v>
      </c>
      <c r="AF1545" t="s">
        <v>877</v>
      </c>
      <c r="AG1545" t="s">
        <v>129</v>
      </c>
      <c r="AH1545" t="s">
        <v>129</v>
      </c>
      <c r="AI1545" t="s">
        <v>146</v>
      </c>
      <c r="AJ1545" t="s">
        <v>146</v>
      </c>
      <c r="AK1545" t="s">
        <v>146</v>
      </c>
      <c r="AL1545" t="s">
        <v>150</v>
      </c>
      <c r="AM1545" t="s">
        <v>1263</v>
      </c>
      <c r="AN1545" t="s">
        <v>601</v>
      </c>
      <c r="AO1545" t="s">
        <v>136</v>
      </c>
      <c r="AP1545">
        <v>7</v>
      </c>
      <c r="AR1545" t="s">
        <v>164</v>
      </c>
      <c r="AT1545">
        <v>7</v>
      </c>
      <c r="AU1545">
        <v>20</v>
      </c>
      <c r="AV1545" t="s">
        <v>150</v>
      </c>
      <c r="AW1545" t="s">
        <v>137</v>
      </c>
      <c r="AX1545" t="s">
        <v>138</v>
      </c>
      <c r="AZ1545" t="s">
        <v>42</v>
      </c>
      <c r="BD1545" t="s">
        <v>173</v>
      </c>
      <c r="BF1545">
        <v>-117.28979034669401</v>
      </c>
      <c r="BG1545">
        <v>34.115600739780596</v>
      </c>
    </row>
    <row r="1546" spans="1:59" x14ac:dyDescent="0.3">
      <c r="A1546">
        <v>1842</v>
      </c>
      <c r="B1546">
        <v>8869</v>
      </c>
      <c r="C1546" t="s">
        <v>4137</v>
      </c>
      <c r="D1546" t="s">
        <v>4138</v>
      </c>
      <c r="E1546" t="s">
        <v>259</v>
      </c>
      <c r="F1546">
        <v>-117.576666</v>
      </c>
      <c r="G1546">
        <v>34.000990000000002</v>
      </c>
      <c r="H1546" t="s">
        <v>3738</v>
      </c>
      <c r="I1546">
        <v>0.8</v>
      </c>
      <c r="J1546">
        <v>1</v>
      </c>
      <c r="K1546">
        <v>1.8</v>
      </c>
      <c r="L1546" t="s">
        <v>53</v>
      </c>
      <c r="O1546">
        <v>0</v>
      </c>
      <c r="S1546" t="s">
        <v>144</v>
      </c>
      <c r="U1546" t="s">
        <v>42</v>
      </c>
      <c r="V1546" t="s">
        <v>145</v>
      </c>
      <c r="W1546" t="s">
        <v>146</v>
      </c>
      <c r="Y1546" t="s">
        <v>145</v>
      </c>
      <c r="Z1546" t="s">
        <v>66</v>
      </c>
      <c r="AD1546" t="s">
        <v>66</v>
      </c>
      <c r="AE1546">
        <v>0</v>
      </c>
      <c r="AG1546" t="s">
        <v>146</v>
      </c>
      <c r="AH1546" t="s">
        <v>146</v>
      </c>
      <c r="AI1546" t="s">
        <v>146</v>
      </c>
      <c r="AJ1546" t="s">
        <v>146</v>
      </c>
      <c r="AK1546" t="s">
        <v>146</v>
      </c>
      <c r="AO1546" t="s">
        <v>136</v>
      </c>
      <c r="AP1546">
        <v>8</v>
      </c>
      <c r="AT1546">
        <v>8</v>
      </c>
      <c r="AU1546">
        <v>72</v>
      </c>
      <c r="AW1546" t="s">
        <v>137</v>
      </c>
      <c r="AX1546" t="s">
        <v>138</v>
      </c>
      <c r="AZ1546" t="s">
        <v>42</v>
      </c>
      <c r="BF1546">
        <v>-117.576666</v>
      </c>
      <c r="BG1546">
        <v>34.000990000000002</v>
      </c>
    </row>
    <row r="1547" spans="1:59" x14ac:dyDescent="0.3">
      <c r="A1547">
        <v>1843</v>
      </c>
      <c r="B1547">
        <v>8870</v>
      </c>
      <c r="C1547" t="s">
        <v>4139</v>
      </c>
      <c r="D1547" t="s">
        <v>4140</v>
      </c>
      <c r="E1547" t="s">
        <v>259</v>
      </c>
      <c r="F1547">
        <v>-117.580276</v>
      </c>
      <c r="G1547">
        <v>33.999499999999998</v>
      </c>
      <c r="H1547" t="s">
        <v>3738</v>
      </c>
      <c r="I1547">
        <v>4.2</v>
      </c>
      <c r="J1547">
        <v>2.2999999999999998</v>
      </c>
      <c r="K1547">
        <v>6.5</v>
      </c>
      <c r="L1547" t="s">
        <v>53</v>
      </c>
      <c r="O1547">
        <v>0</v>
      </c>
      <c r="S1547" t="s">
        <v>144</v>
      </c>
      <c r="U1547" t="s">
        <v>42</v>
      </c>
      <c r="V1547" t="s">
        <v>145</v>
      </c>
      <c r="W1547" t="s">
        <v>146</v>
      </c>
      <c r="Y1547" t="s">
        <v>145</v>
      </c>
      <c r="Z1547" t="s">
        <v>66</v>
      </c>
      <c r="AD1547" t="s">
        <v>66</v>
      </c>
      <c r="AE1547">
        <v>0</v>
      </c>
      <c r="AG1547" t="s">
        <v>146</v>
      </c>
      <c r="AH1547" t="s">
        <v>146</v>
      </c>
      <c r="AI1547" t="s">
        <v>146</v>
      </c>
      <c r="AJ1547" t="s">
        <v>146</v>
      </c>
      <c r="AK1547" t="s">
        <v>146</v>
      </c>
      <c r="AO1547" t="s">
        <v>136</v>
      </c>
      <c r="AP1547">
        <v>8</v>
      </c>
      <c r="AT1547">
        <v>8</v>
      </c>
      <c r="AU1547">
        <v>72</v>
      </c>
      <c r="AW1547" t="s">
        <v>137</v>
      </c>
      <c r="AX1547" t="s">
        <v>138</v>
      </c>
      <c r="AZ1547" t="s">
        <v>42</v>
      </c>
      <c r="BF1547">
        <v>-117.5809</v>
      </c>
      <c r="BG1547">
        <v>33.999279000000001</v>
      </c>
    </row>
    <row r="1548" spans="1:59" x14ac:dyDescent="0.3">
      <c r="A1548">
        <v>1757</v>
      </c>
      <c r="B1548">
        <v>6024</v>
      </c>
      <c r="C1548" t="s">
        <v>4141</v>
      </c>
      <c r="D1548" t="s">
        <v>4142</v>
      </c>
      <c r="E1548" t="s">
        <v>180</v>
      </c>
      <c r="F1548">
        <v>-117.28974599999999</v>
      </c>
      <c r="G1548">
        <v>34.109760999999999</v>
      </c>
      <c r="H1548" t="s">
        <v>496</v>
      </c>
      <c r="I1548">
        <v>15.5</v>
      </c>
      <c r="J1548">
        <v>19.899999999999999</v>
      </c>
      <c r="K1548">
        <v>35.4</v>
      </c>
      <c r="L1548" t="s">
        <v>33</v>
      </c>
      <c r="M1548" t="s">
        <v>129</v>
      </c>
      <c r="N1548" t="s">
        <v>125</v>
      </c>
      <c r="O1548">
        <v>0</v>
      </c>
      <c r="P1548" t="s">
        <v>477</v>
      </c>
      <c r="R1548" t="s">
        <v>155</v>
      </c>
      <c r="S1548" t="s">
        <v>144</v>
      </c>
      <c r="U1548" t="s">
        <v>42</v>
      </c>
      <c r="V1548" t="s">
        <v>156</v>
      </c>
      <c r="W1548" t="s">
        <v>146</v>
      </c>
      <c r="X1548" s="1">
        <v>37227</v>
      </c>
      <c r="Y1548" t="s">
        <v>145</v>
      </c>
      <c r="Z1548" t="s">
        <v>170</v>
      </c>
      <c r="AA1548" t="s">
        <v>473</v>
      </c>
      <c r="AB1548" t="s">
        <v>148</v>
      </c>
      <c r="AC1548" t="s">
        <v>133</v>
      </c>
      <c r="AD1548" t="s">
        <v>60</v>
      </c>
      <c r="AE1548">
        <v>0</v>
      </c>
      <c r="AF1548" t="s">
        <v>4143</v>
      </c>
      <c r="AG1548" t="s">
        <v>146</v>
      </c>
      <c r="AH1548" t="s">
        <v>146</v>
      </c>
      <c r="AI1548" t="s">
        <v>146</v>
      </c>
      <c r="AJ1548" t="s">
        <v>146</v>
      </c>
      <c r="AK1548" t="s">
        <v>146</v>
      </c>
      <c r="AL1548" t="s">
        <v>135</v>
      </c>
      <c r="AO1548" t="s">
        <v>136</v>
      </c>
      <c r="AP1548">
        <v>12</v>
      </c>
      <c r="AR1548" t="s">
        <v>354</v>
      </c>
      <c r="AT1548">
        <v>12</v>
      </c>
      <c r="AU1548">
        <v>30</v>
      </c>
      <c r="AV1548" t="s">
        <v>223</v>
      </c>
      <c r="AW1548" t="s">
        <v>137</v>
      </c>
      <c r="AX1548" t="s">
        <v>138</v>
      </c>
      <c r="AZ1548" t="s">
        <v>42</v>
      </c>
      <c r="BD1548" t="s">
        <v>173</v>
      </c>
      <c r="BF1548">
        <v>-117.289724331752</v>
      </c>
      <c r="BG1548">
        <v>34.109716609442501</v>
      </c>
    </row>
    <row r="1549" spans="1:59" x14ac:dyDescent="0.3">
      <c r="A1549">
        <v>1844</v>
      </c>
      <c r="B1549">
        <v>8871</v>
      </c>
      <c r="C1549" t="s">
        <v>4144</v>
      </c>
      <c r="D1549" t="s">
        <v>4145</v>
      </c>
      <c r="E1549" t="s">
        <v>259</v>
      </c>
      <c r="F1549">
        <v>-117.58976800000001</v>
      </c>
      <c r="G1549">
        <v>33.997464000000001</v>
      </c>
      <c r="H1549" t="s">
        <v>3738</v>
      </c>
      <c r="I1549">
        <v>0.8</v>
      </c>
      <c r="J1549">
        <v>0.6</v>
      </c>
      <c r="K1549">
        <v>1.4</v>
      </c>
      <c r="L1549" t="s">
        <v>53</v>
      </c>
      <c r="O1549">
        <v>0</v>
      </c>
      <c r="S1549" t="s">
        <v>144</v>
      </c>
      <c r="U1549" t="s">
        <v>42</v>
      </c>
      <c r="V1549" t="s">
        <v>145</v>
      </c>
      <c r="W1549" t="s">
        <v>146</v>
      </c>
      <c r="Y1549" t="s">
        <v>145</v>
      </c>
      <c r="Z1549" t="s">
        <v>66</v>
      </c>
      <c r="AD1549" t="s">
        <v>66</v>
      </c>
      <c r="AE1549">
        <v>0</v>
      </c>
      <c r="AG1549" t="s">
        <v>146</v>
      </c>
      <c r="AH1549" t="s">
        <v>146</v>
      </c>
      <c r="AI1549" t="s">
        <v>146</v>
      </c>
      <c r="AJ1549" t="s">
        <v>146</v>
      </c>
      <c r="AK1549" t="s">
        <v>146</v>
      </c>
      <c r="AO1549" t="s">
        <v>136</v>
      </c>
      <c r="AP1549">
        <v>8</v>
      </c>
      <c r="AT1549">
        <v>8</v>
      </c>
      <c r="AU1549">
        <v>61</v>
      </c>
      <c r="AW1549" t="s">
        <v>137</v>
      </c>
      <c r="AX1549" t="s">
        <v>138</v>
      </c>
      <c r="AZ1549" t="s">
        <v>42</v>
      </c>
      <c r="BF1549">
        <v>-117.58976800000001</v>
      </c>
      <c r="BG1549">
        <v>33.997464000000001</v>
      </c>
    </row>
    <row r="1550" spans="1:59" x14ac:dyDescent="0.3">
      <c r="A1550">
        <v>1758</v>
      </c>
      <c r="B1550">
        <v>6025</v>
      </c>
      <c r="C1550" t="s">
        <v>4146</v>
      </c>
      <c r="D1550" t="s">
        <v>4147</v>
      </c>
      <c r="E1550" t="s">
        <v>180</v>
      </c>
      <c r="F1550">
        <v>-117.289744</v>
      </c>
      <c r="G1550">
        <v>34.107987000000001</v>
      </c>
      <c r="H1550" t="s">
        <v>496</v>
      </c>
      <c r="I1550">
        <v>8.3000000000000007</v>
      </c>
      <c r="J1550">
        <v>12.7</v>
      </c>
      <c r="K1550">
        <v>21</v>
      </c>
      <c r="L1550" t="s">
        <v>31</v>
      </c>
      <c r="M1550" t="s">
        <v>129</v>
      </c>
      <c r="N1550" t="s">
        <v>125</v>
      </c>
      <c r="O1550">
        <v>0</v>
      </c>
      <c r="P1550" t="s">
        <v>4148</v>
      </c>
      <c r="R1550" t="s">
        <v>196</v>
      </c>
      <c r="S1550" t="s">
        <v>144</v>
      </c>
      <c r="U1550" t="s">
        <v>42</v>
      </c>
      <c r="V1550" t="s">
        <v>156</v>
      </c>
      <c r="W1550" t="s">
        <v>146</v>
      </c>
      <c r="X1550" s="1">
        <v>37227</v>
      </c>
      <c r="Y1550" t="s">
        <v>145</v>
      </c>
      <c r="Z1550" t="s">
        <v>131</v>
      </c>
      <c r="AA1550" t="s">
        <v>473</v>
      </c>
      <c r="AC1550" t="s">
        <v>133</v>
      </c>
      <c r="AD1550" t="s">
        <v>61</v>
      </c>
      <c r="AE1550">
        <v>0</v>
      </c>
      <c r="AF1550" t="s">
        <v>593</v>
      </c>
      <c r="AG1550" t="s">
        <v>146</v>
      </c>
      <c r="AH1550" t="s">
        <v>146</v>
      </c>
      <c r="AI1550" t="s">
        <v>146</v>
      </c>
      <c r="AJ1550" t="s">
        <v>146</v>
      </c>
      <c r="AK1550" t="s">
        <v>146</v>
      </c>
      <c r="AL1550" t="s">
        <v>150</v>
      </c>
      <c r="AO1550" t="s">
        <v>136</v>
      </c>
      <c r="AP1550">
        <v>9</v>
      </c>
      <c r="AR1550" t="s">
        <v>164</v>
      </c>
      <c r="AT1550">
        <v>9</v>
      </c>
      <c r="AU1550">
        <v>30</v>
      </c>
      <c r="AV1550" t="s">
        <v>150</v>
      </c>
      <c r="AW1550" t="s">
        <v>137</v>
      </c>
      <c r="AX1550" t="s">
        <v>138</v>
      </c>
      <c r="AZ1550" t="s">
        <v>42</v>
      </c>
      <c r="BD1550" t="s">
        <v>173</v>
      </c>
      <c r="BF1550">
        <v>-117.289780154333</v>
      </c>
      <c r="BG1550">
        <v>34.107990801438199</v>
      </c>
    </row>
    <row r="1551" spans="1:59" x14ac:dyDescent="0.3">
      <c r="A1551">
        <v>1845</v>
      </c>
      <c r="B1551">
        <v>8872</v>
      </c>
      <c r="C1551" t="s">
        <v>4149</v>
      </c>
      <c r="D1551" t="s">
        <v>4150</v>
      </c>
      <c r="E1551" t="s">
        <v>259</v>
      </c>
      <c r="F1551">
        <v>-117.59308799999999</v>
      </c>
      <c r="G1551">
        <v>33.998562999999997</v>
      </c>
      <c r="H1551" t="s">
        <v>3738</v>
      </c>
      <c r="I1551">
        <v>0.6</v>
      </c>
      <c r="J1551">
        <v>0.1</v>
      </c>
      <c r="K1551">
        <v>0.7</v>
      </c>
      <c r="L1551" t="s">
        <v>53</v>
      </c>
      <c r="O1551">
        <v>0</v>
      </c>
      <c r="S1551" t="s">
        <v>127</v>
      </c>
      <c r="U1551" t="s">
        <v>42</v>
      </c>
      <c r="V1551" t="s">
        <v>128</v>
      </c>
      <c r="W1551" t="s">
        <v>129</v>
      </c>
      <c r="Y1551" t="s">
        <v>130</v>
      </c>
      <c r="Z1551" t="s">
        <v>66</v>
      </c>
      <c r="AD1551" t="s">
        <v>66</v>
      </c>
      <c r="AE1551">
        <v>0</v>
      </c>
      <c r="AG1551" t="s">
        <v>129</v>
      </c>
      <c r="AH1551" t="s">
        <v>129</v>
      </c>
      <c r="AI1551" t="s">
        <v>129</v>
      </c>
      <c r="AJ1551" t="s">
        <v>129</v>
      </c>
      <c r="AK1551" t="s">
        <v>129</v>
      </c>
      <c r="AO1551" t="s">
        <v>136</v>
      </c>
      <c r="AW1551" t="s">
        <v>137</v>
      </c>
      <c r="AX1551" t="s">
        <v>138</v>
      </c>
      <c r="AZ1551" t="s">
        <v>42</v>
      </c>
      <c r="BF1551">
        <v>-117.59308799999999</v>
      </c>
      <c r="BG1551">
        <v>33.998562999999997</v>
      </c>
    </row>
    <row r="1552" spans="1:59" x14ac:dyDescent="0.3">
      <c r="A1552">
        <v>1759</v>
      </c>
      <c r="B1552">
        <v>8640</v>
      </c>
      <c r="C1552" t="s">
        <v>4151</v>
      </c>
      <c r="D1552" t="s">
        <v>1270</v>
      </c>
      <c r="E1552" t="s">
        <v>180</v>
      </c>
      <c r="F1552">
        <v>-117.295619</v>
      </c>
      <c r="G1552">
        <v>34.100105999999997</v>
      </c>
      <c r="H1552" t="s">
        <v>496</v>
      </c>
      <c r="I1552">
        <v>328.7</v>
      </c>
      <c r="J1552">
        <v>312.7</v>
      </c>
      <c r="K1552">
        <v>641.4</v>
      </c>
      <c r="L1552" t="s">
        <v>44</v>
      </c>
      <c r="M1552" t="s">
        <v>146</v>
      </c>
      <c r="O1552">
        <v>0</v>
      </c>
      <c r="S1552" t="s">
        <v>144</v>
      </c>
      <c r="T1552" t="s">
        <v>169</v>
      </c>
      <c r="U1552" t="s">
        <v>1271</v>
      </c>
      <c r="V1552" t="s">
        <v>145</v>
      </c>
      <c r="W1552" t="s">
        <v>146</v>
      </c>
      <c r="Y1552" t="s">
        <v>145</v>
      </c>
      <c r="Z1552" t="s">
        <v>203</v>
      </c>
      <c r="AB1552" t="s">
        <v>204</v>
      </c>
      <c r="AD1552" t="s">
        <v>63</v>
      </c>
      <c r="AE1552">
        <v>0</v>
      </c>
      <c r="AG1552" t="s">
        <v>146</v>
      </c>
      <c r="AH1552" t="s">
        <v>146</v>
      </c>
      <c r="AI1552" t="s">
        <v>146</v>
      </c>
      <c r="AJ1552" t="s">
        <v>146</v>
      </c>
      <c r="AK1552" t="s">
        <v>146</v>
      </c>
      <c r="AL1552" t="s">
        <v>709</v>
      </c>
      <c r="AO1552" t="s">
        <v>136</v>
      </c>
      <c r="AP1552">
        <v>8</v>
      </c>
      <c r="AQ1552" t="s">
        <v>400</v>
      </c>
      <c r="AR1552" t="s">
        <v>400</v>
      </c>
      <c r="AT1552">
        <v>15</v>
      </c>
      <c r="AU1552">
        <v>40</v>
      </c>
      <c r="AW1552" t="s">
        <v>137</v>
      </c>
      <c r="AX1552" t="s">
        <v>138</v>
      </c>
      <c r="AZ1552" t="s">
        <v>42</v>
      </c>
      <c r="BC1552" t="s">
        <v>1272</v>
      </c>
      <c r="BD1552" t="s">
        <v>173</v>
      </c>
      <c r="BF1552">
        <v>-117.295946058284</v>
      </c>
      <c r="BG1552">
        <v>34.100096223714601</v>
      </c>
    </row>
    <row r="1553" spans="1:59" x14ac:dyDescent="0.3">
      <c r="A1553">
        <v>1846</v>
      </c>
      <c r="B1553">
        <v>8873</v>
      </c>
      <c r="C1553" t="s">
        <v>4152</v>
      </c>
      <c r="D1553" t="s">
        <v>4153</v>
      </c>
      <c r="E1553" t="s">
        <v>259</v>
      </c>
      <c r="F1553">
        <v>-117.593085</v>
      </c>
      <c r="G1553">
        <v>34.00159</v>
      </c>
      <c r="H1553" t="s">
        <v>3738</v>
      </c>
      <c r="I1553">
        <v>1.2</v>
      </c>
      <c r="J1553">
        <v>0.7</v>
      </c>
      <c r="K1553">
        <v>1.9</v>
      </c>
      <c r="L1553" t="s">
        <v>53</v>
      </c>
      <c r="O1553">
        <v>0</v>
      </c>
      <c r="S1553" t="s">
        <v>144</v>
      </c>
      <c r="U1553" t="s">
        <v>42</v>
      </c>
      <c r="V1553" t="s">
        <v>145</v>
      </c>
      <c r="W1553" t="s">
        <v>146</v>
      </c>
      <c r="Y1553" t="s">
        <v>145</v>
      </c>
      <c r="Z1553" t="s">
        <v>66</v>
      </c>
      <c r="AD1553" t="s">
        <v>66</v>
      </c>
      <c r="AE1553">
        <v>0</v>
      </c>
      <c r="AG1553" t="s">
        <v>146</v>
      </c>
      <c r="AH1553" t="s">
        <v>146</v>
      </c>
      <c r="AI1553" t="s">
        <v>146</v>
      </c>
      <c r="AJ1553" t="s">
        <v>146</v>
      </c>
      <c r="AK1553" t="s">
        <v>146</v>
      </c>
      <c r="AO1553" t="s">
        <v>136</v>
      </c>
      <c r="AP1553">
        <v>13</v>
      </c>
      <c r="AT1553">
        <v>13</v>
      </c>
      <c r="AU1553">
        <v>80</v>
      </c>
      <c r="AW1553" t="s">
        <v>137</v>
      </c>
      <c r="AX1553" t="s">
        <v>138</v>
      </c>
      <c r="AZ1553" t="s">
        <v>42</v>
      </c>
      <c r="BF1553">
        <v>-117.593085</v>
      </c>
      <c r="BG1553">
        <v>34.00159</v>
      </c>
    </row>
    <row r="1554" spans="1:59" x14ac:dyDescent="0.3">
      <c r="A1554">
        <v>1760</v>
      </c>
      <c r="B1554">
        <v>6142</v>
      </c>
      <c r="C1554" t="s">
        <v>4154</v>
      </c>
      <c r="D1554" t="s">
        <v>4155</v>
      </c>
      <c r="E1554" t="s">
        <v>180</v>
      </c>
      <c r="F1554">
        <v>-117.326454</v>
      </c>
      <c r="G1554">
        <v>34.178243000000002</v>
      </c>
      <c r="H1554" t="s">
        <v>318</v>
      </c>
      <c r="I1554">
        <v>8.8000000000000007</v>
      </c>
      <c r="J1554">
        <v>1.3</v>
      </c>
      <c r="K1554">
        <v>10.1</v>
      </c>
      <c r="L1554" t="s">
        <v>31</v>
      </c>
      <c r="N1554" t="s">
        <v>125</v>
      </c>
      <c r="O1554">
        <v>0</v>
      </c>
      <c r="P1554" t="s">
        <v>319</v>
      </c>
      <c r="Q1554" t="s">
        <v>432</v>
      </c>
      <c r="R1554" t="s">
        <v>155</v>
      </c>
      <c r="S1554" t="s">
        <v>144</v>
      </c>
      <c r="T1554" t="s">
        <v>202</v>
      </c>
      <c r="U1554" t="s">
        <v>21</v>
      </c>
      <c r="V1554" t="s">
        <v>156</v>
      </c>
      <c r="W1554" t="s">
        <v>146</v>
      </c>
      <c r="X1554" s="1">
        <v>37227</v>
      </c>
      <c r="Y1554" t="s">
        <v>145</v>
      </c>
      <c r="Z1554" t="s">
        <v>203</v>
      </c>
      <c r="AA1554" t="s">
        <v>4156</v>
      </c>
      <c r="AB1554" t="s">
        <v>204</v>
      </c>
      <c r="AC1554" t="s">
        <v>133</v>
      </c>
      <c r="AD1554" t="s">
        <v>59</v>
      </c>
      <c r="AE1554">
        <v>0</v>
      </c>
      <c r="AG1554" t="s">
        <v>146</v>
      </c>
      <c r="AH1554" t="s">
        <v>146</v>
      </c>
      <c r="AI1554" t="s">
        <v>146</v>
      </c>
      <c r="AJ1554" t="s">
        <v>146</v>
      </c>
      <c r="AK1554" t="s">
        <v>146</v>
      </c>
      <c r="AL1554" t="s">
        <v>187</v>
      </c>
      <c r="AO1554" t="s">
        <v>136</v>
      </c>
      <c r="AP1554">
        <v>5</v>
      </c>
      <c r="AQ1554" t="s">
        <v>164</v>
      </c>
      <c r="AR1554" t="s">
        <v>164</v>
      </c>
      <c r="AT1554">
        <v>9</v>
      </c>
      <c r="AU1554">
        <v>20</v>
      </c>
      <c r="AW1554" t="s">
        <v>137</v>
      </c>
      <c r="AX1554" t="s">
        <v>138</v>
      </c>
      <c r="AZ1554" t="s">
        <v>42</v>
      </c>
      <c r="BD1554" t="s">
        <v>173</v>
      </c>
      <c r="BF1554">
        <v>-117.32646189601201</v>
      </c>
      <c r="BG1554">
        <v>34.1782611145413</v>
      </c>
    </row>
    <row r="1555" spans="1:59" x14ac:dyDescent="0.3">
      <c r="A1555">
        <v>1149</v>
      </c>
      <c r="B1555">
        <v>5278</v>
      </c>
      <c r="C1555" t="s">
        <v>4157</v>
      </c>
      <c r="D1555" t="s">
        <v>4158</v>
      </c>
      <c r="E1555" t="s">
        <v>180</v>
      </c>
      <c r="F1555">
        <v>-117.261014</v>
      </c>
      <c r="G1555">
        <v>34.141435999999999</v>
      </c>
      <c r="H1555" t="s">
        <v>318</v>
      </c>
      <c r="I1555">
        <v>3.6</v>
      </c>
      <c r="J1555">
        <v>3.6</v>
      </c>
      <c r="K1555">
        <v>7.2</v>
      </c>
      <c r="L1555" t="s">
        <v>43</v>
      </c>
      <c r="M1555" t="s">
        <v>129</v>
      </c>
      <c r="N1555" t="s">
        <v>125</v>
      </c>
      <c r="O1555">
        <v>0</v>
      </c>
      <c r="P1555" t="s">
        <v>268</v>
      </c>
      <c r="R1555" t="s">
        <v>66</v>
      </c>
      <c r="S1555" t="s">
        <v>127</v>
      </c>
      <c r="U1555" t="s">
        <v>42</v>
      </c>
      <c r="V1555" t="s">
        <v>157</v>
      </c>
      <c r="W1555" t="s">
        <v>146</v>
      </c>
      <c r="X1555" s="1">
        <v>37227</v>
      </c>
      <c r="Y1555" t="s">
        <v>130</v>
      </c>
      <c r="Z1555" t="s">
        <v>170</v>
      </c>
      <c r="AA1555" t="s">
        <v>835</v>
      </c>
      <c r="AB1555" t="s">
        <v>148</v>
      </c>
      <c r="AC1555" t="s">
        <v>331</v>
      </c>
      <c r="AD1555" t="s">
        <v>61</v>
      </c>
      <c r="AE1555">
        <v>0</v>
      </c>
      <c r="AF1555" t="s">
        <v>4159</v>
      </c>
      <c r="AG1555" t="s">
        <v>129</v>
      </c>
      <c r="AH1555" t="s">
        <v>129</v>
      </c>
      <c r="AI1555" t="s">
        <v>129</v>
      </c>
      <c r="AJ1555" t="s">
        <v>146</v>
      </c>
      <c r="AK1555" t="s">
        <v>129</v>
      </c>
      <c r="AL1555" t="s">
        <v>187</v>
      </c>
      <c r="AM1555" t="s">
        <v>4160</v>
      </c>
      <c r="AO1555" t="s">
        <v>136</v>
      </c>
      <c r="AP1555">
        <v>3</v>
      </c>
      <c r="AR1555" t="s">
        <v>604</v>
      </c>
      <c r="AT1555">
        <v>0</v>
      </c>
      <c r="AU1555">
        <v>0</v>
      </c>
      <c r="AV1555" t="s">
        <v>172</v>
      </c>
      <c r="AW1555" t="s">
        <v>137</v>
      </c>
      <c r="AX1555" t="s">
        <v>138</v>
      </c>
      <c r="AZ1555" t="s">
        <v>42</v>
      </c>
      <c r="BD1555" t="s">
        <v>173</v>
      </c>
      <c r="BF1555">
        <v>-117.261014</v>
      </c>
      <c r="BG1555">
        <v>34.141435999999999</v>
      </c>
    </row>
    <row r="1556" spans="1:59" x14ac:dyDescent="0.3">
      <c r="A1556">
        <v>1847</v>
      </c>
      <c r="B1556">
        <v>8874</v>
      </c>
      <c r="C1556" t="s">
        <v>4161</v>
      </c>
      <c r="D1556" t="s">
        <v>4162</v>
      </c>
      <c r="E1556" t="s">
        <v>259</v>
      </c>
      <c r="F1556">
        <v>-117.593048</v>
      </c>
      <c r="G1556">
        <v>34.012307</v>
      </c>
      <c r="H1556" t="s">
        <v>3738</v>
      </c>
      <c r="I1556">
        <v>2.4</v>
      </c>
      <c r="J1556">
        <v>1.5</v>
      </c>
      <c r="K1556">
        <v>3.9</v>
      </c>
      <c r="L1556" t="s">
        <v>53</v>
      </c>
      <c r="O1556">
        <v>0</v>
      </c>
      <c r="S1556" t="s">
        <v>144</v>
      </c>
      <c r="U1556" t="s">
        <v>42</v>
      </c>
      <c r="V1556" t="s">
        <v>156</v>
      </c>
      <c r="W1556" t="s">
        <v>146</v>
      </c>
      <c r="Y1556" t="s">
        <v>157</v>
      </c>
      <c r="Z1556" t="s">
        <v>131</v>
      </c>
      <c r="AD1556" t="s">
        <v>66</v>
      </c>
      <c r="AE1556">
        <v>0</v>
      </c>
      <c r="AG1556" t="s">
        <v>129</v>
      </c>
      <c r="AH1556" t="s">
        <v>129</v>
      </c>
      <c r="AI1556" t="s">
        <v>146</v>
      </c>
      <c r="AJ1556" t="s">
        <v>146</v>
      </c>
      <c r="AK1556" t="s">
        <v>146</v>
      </c>
      <c r="AL1556" t="s">
        <v>159</v>
      </c>
      <c r="AO1556" t="s">
        <v>136</v>
      </c>
      <c r="AP1556">
        <v>6</v>
      </c>
      <c r="AT1556">
        <v>6</v>
      </c>
      <c r="AU1556">
        <v>25</v>
      </c>
      <c r="AW1556" t="s">
        <v>137</v>
      </c>
      <c r="AX1556" t="s">
        <v>138</v>
      </c>
      <c r="AZ1556" t="s">
        <v>42</v>
      </c>
      <c r="BF1556">
        <v>-117.59312799999999</v>
      </c>
      <c r="BG1556">
        <v>34.012304</v>
      </c>
    </row>
    <row r="1557" spans="1:59" x14ac:dyDescent="0.3">
      <c r="A1557">
        <v>1761</v>
      </c>
      <c r="B1557">
        <v>5429</v>
      </c>
      <c r="C1557" t="s">
        <v>4163</v>
      </c>
      <c r="D1557" t="s">
        <v>4164</v>
      </c>
      <c r="E1557" t="s">
        <v>180</v>
      </c>
      <c r="F1557">
        <v>-117.318361</v>
      </c>
      <c r="G1557">
        <v>34.177822999999997</v>
      </c>
      <c r="H1557" t="s">
        <v>318</v>
      </c>
      <c r="I1557">
        <v>1</v>
      </c>
      <c r="J1557">
        <v>0.6</v>
      </c>
      <c r="K1557">
        <v>1.6</v>
      </c>
      <c r="L1557" t="s">
        <v>53</v>
      </c>
      <c r="M1557" t="s">
        <v>129</v>
      </c>
      <c r="N1557" t="s">
        <v>1819</v>
      </c>
      <c r="O1557">
        <v>0</v>
      </c>
      <c r="P1557" t="s">
        <v>319</v>
      </c>
      <c r="R1557" t="s">
        <v>155</v>
      </c>
      <c r="S1557" t="s">
        <v>144</v>
      </c>
      <c r="U1557" t="s">
        <v>42</v>
      </c>
      <c r="V1557" t="s">
        <v>156</v>
      </c>
      <c r="W1557" t="s">
        <v>146</v>
      </c>
      <c r="X1557" s="1">
        <v>37227</v>
      </c>
      <c r="Y1557" t="s">
        <v>157</v>
      </c>
      <c r="Z1557" t="s">
        <v>170</v>
      </c>
      <c r="AA1557" t="s">
        <v>4156</v>
      </c>
      <c r="AB1557" t="s">
        <v>148</v>
      </c>
      <c r="AC1557" t="s">
        <v>133</v>
      </c>
      <c r="AD1557" t="s">
        <v>66</v>
      </c>
      <c r="AE1557">
        <v>0</v>
      </c>
      <c r="AF1557" t="s">
        <v>1223</v>
      </c>
      <c r="AG1557" t="s">
        <v>129</v>
      </c>
      <c r="AH1557" t="s">
        <v>129</v>
      </c>
      <c r="AI1557" t="s">
        <v>146</v>
      </c>
      <c r="AJ1557" t="s">
        <v>146</v>
      </c>
      <c r="AK1557" t="s">
        <v>146</v>
      </c>
      <c r="AL1557" t="s">
        <v>187</v>
      </c>
      <c r="AM1557" t="s">
        <v>1239</v>
      </c>
      <c r="AO1557" t="s">
        <v>136</v>
      </c>
      <c r="AP1557">
        <v>6</v>
      </c>
      <c r="AR1557" t="s">
        <v>538</v>
      </c>
      <c r="AT1557">
        <v>6</v>
      </c>
      <c r="AU1557">
        <v>30</v>
      </c>
      <c r="AW1557" t="s">
        <v>137</v>
      </c>
      <c r="AX1557" t="s">
        <v>138</v>
      </c>
      <c r="AZ1557" t="s">
        <v>42</v>
      </c>
      <c r="BD1557" t="s">
        <v>173</v>
      </c>
      <c r="BF1557">
        <v>-117.323044982803</v>
      </c>
      <c r="BG1557">
        <v>34.177201406645302</v>
      </c>
    </row>
    <row r="1558" spans="1:59" x14ac:dyDescent="0.3">
      <c r="A1558">
        <v>1848</v>
      </c>
      <c r="B1558">
        <v>7612</v>
      </c>
      <c r="C1558" t="s">
        <v>4165</v>
      </c>
      <c r="D1558" t="s">
        <v>4166</v>
      </c>
      <c r="E1558" t="s">
        <v>259</v>
      </c>
      <c r="F1558">
        <v>-117.593636</v>
      </c>
      <c r="G1558">
        <v>34.019159999999999</v>
      </c>
      <c r="H1558" t="s">
        <v>3738</v>
      </c>
      <c r="I1558">
        <v>26.6</v>
      </c>
      <c r="J1558">
        <v>9.1999999999999993</v>
      </c>
      <c r="K1558">
        <v>35.799999999999997</v>
      </c>
      <c r="L1558" t="s">
        <v>53</v>
      </c>
      <c r="N1558" t="s">
        <v>125</v>
      </c>
      <c r="O1558">
        <v>0</v>
      </c>
      <c r="P1558" t="s">
        <v>662</v>
      </c>
      <c r="R1558" t="s">
        <v>155</v>
      </c>
      <c r="S1558" t="s">
        <v>144</v>
      </c>
      <c r="U1558" t="s">
        <v>42</v>
      </c>
      <c r="V1558" t="s">
        <v>156</v>
      </c>
      <c r="W1558" t="s">
        <v>146</v>
      </c>
      <c r="X1558" s="1">
        <v>37227</v>
      </c>
      <c r="Y1558" t="s">
        <v>145</v>
      </c>
      <c r="Z1558" t="s">
        <v>170</v>
      </c>
      <c r="AA1558" t="s">
        <v>717</v>
      </c>
      <c r="AC1558" t="s">
        <v>133</v>
      </c>
      <c r="AD1558" t="s">
        <v>66</v>
      </c>
      <c r="AE1558">
        <v>0</v>
      </c>
      <c r="AF1558" t="s">
        <v>4167</v>
      </c>
      <c r="AG1558" t="s">
        <v>146</v>
      </c>
      <c r="AH1558" t="s">
        <v>146</v>
      </c>
      <c r="AI1558" t="s">
        <v>146</v>
      </c>
      <c r="AJ1558" t="s">
        <v>146</v>
      </c>
      <c r="AK1558" t="s">
        <v>146</v>
      </c>
      <c r="AL1558" t="s">
        <v>187</v>
      </c>
      <c r="AN1558" t="s">
        <v>511</v>
      </c>
      <c r="AO1558" t="s">
        <v>136</v>
      </c>
      <c r="AP1558">
        <v>5</v>
      </c>
      <c r="AT1558">
        <v>8</v>
      </c>
      <c r="AU1558">
        <v>10</v>
      </c>
      <c r="AW1558" t="s">
        <v>137</v>
      </c>
      <c r="AX1558" t="s">
        <v>138</v>
      </c>
      <c r="AZ1558" t="s">
        <v>42</v>
      </c>
      <c r="BF1558">
        <v>-117.593636</v>
      </c>
      <c r="BG1558">
        <v>34.019159999999999</v>
      </c>
    </row>
    <row r="1559" spans="1:59" x14ac:dyDescent="0.3">
      <c r="A1559">
        <v>1762</v>
      </c>
      <c r="B1559">
        <v>5457</v>
      </c>
      <c r="C1559" t="s">
        <v>4168</v>
      </c>
      <c r="D1559" t="s">
        <v>4169</v>
      </c>
      <c r="E1559" t="s">
        <v>180</v>
      </c>
      <c r="F1559">
        <v>-117.319908</v>
      </c>
      <c r="G1559">
        <v>34.177404000000003</v>
      </c>
      <c r="H1559" t="s">
        <v>318</v>
      </c>
      <c r="I1559">
        <v>1.7</v>
      </c>
      <c r="J1559">
        <v>1.2</v>
      </c>
      <c r="K1559">
        <v>2.9</v>
      </c>
      <c r="L1559" t="s">
        <v>53</v>
      </c>
      <c r="M1559" t="s">
        <v>129</v>
      </c>
      <c r="N1559" t="s">
        <v>1819</v>
      </c>
      <c r="O1559">
        <v>0</v>
      </c>
      <c r="P1559" t="s">
        <v>319</v>
      </c>
      <c r="R1559" t="s">
        <v>155</v>
      </c>
      <c r="S1559" t="s">
        <v>144</v>
      </c>
      <c r="U1559" t="s">
        <v>42</v>
      </c>
      <c r="V1559" t="s">
        <v>156</v>
      </c>
      <c r="W1559" t="s">
        <v>146</v>
      </c>
      <c r="X1559" s="1">
        <v>37227</v>
      </c>
      <c r="Y1559" t="s">
        <v>157</v>
      </c>
      <c r="Z1559" t="s">
        <v>170</v>
      </c>
      <c r="AA1559" t="s">
        <v>4156</v>
      </c>
      <c r="AB1559" t="s">
        <v>148</v>
      </c>
      <c r="AD1559" t="s">
        <v>60</v>
      </c>
      <c r="AE1559">
        <v>0</v>
      </c>
      <c r="AF1559" t="s">
        <v>327</v>
      </c>
      <c r="AG1559" t="s">
        <v>129</v>
      </c>
      <c r="AH1559" t="s">
        <v>129</v>
      </c>
      <c r="AI1559" t="s">
        <v>146</v>
      </c>
      <c r="AJ1559" t="s">
        <v>146</v>
      </c>
      <c r="AK1559" t="s">
        <v>146</v>
      </c>
      <c r="AL1559" t="s">
        <v>187</v>
      </c>
      <c r="AM1559" t="s">
        <v>1239</v>
      </c>
      <c r="AO1559" t="s">
        <v>136</v>
      </c>
      <c r="AP1559">
        <v>6</v>
      </c>
      <c r="AT1559">
        <v>6</v>
      </c>
      <c r="AU1559">
        <v>30</v>
      </c>
      <c r="AW1559" t="s">
        <v>137</v>
      </c>
      <c r="AX1559" t="s">
        <v>138</v>
      </c>
      <c r="AZ1559" t="s">
        <v>42</v>
      </c>
      <c r="BD1559" t="s">
        <v>173</v>
      </c>
      <c r="BF1559">
        <v>-117.32073948495901</v>
      </c>
      <c r="BG1559">
        <v>34.1771785494848</v>
      </c>
    </row>
    <row r="1560" spans="1:59" x14ac:dyDescent="0.3">
      <c r="A1560">
        <v>1849</v>
      </c>
      <c r="B1560">
        <v>7514</v>
      </c>
      <c r="C1560" t="s">
        <v>4170</v>
      </c>
      <c r="D1560" t="s">
        <v>4171</v>
      </c>
      <c r="E1560" t="s">
        <v>259</v>
      </c>
      <c r="F1560">
        <v>-117.59702</v>
      </c>
      <c r="G1560">
        <v>34.019230999999998</v>
      </c>
      <c r="H1560" t="s">
        <v>3738</v>
      </c>
      <c r="I1560">
        <v>2.1</v>
      </c>
      <c r="J1560">
        <v>0.6</v>
      </c>
      <c r="K1560">
        <v>2.7</v>
      </c>
      <c r="L1560" t="s">
        <v>53</v>
      </c>
      <c r="N1560" t="s">
        <v>125</v>
      </c>
      <c r="O1560">
        <v>0</v>
      </c>
      <c r="P1560" t="s">
        <v>662</v>
      </c>
      <c r="R1560" t="s">
        <v>155</v>
      </c>
      <c r="S1560" t="s">
        <v>144</v>
      </c>
      <c r="U1560" t="s">
        <v>42</v>
      </c>
      <c r="V1560" t="s">
        <v>156</v>
      </c>
      <c r="W1560" t="s">
        <v>146</v>
      </c>
      <c r="X1560" s="1">
        <v>37227</v>
      </c>
      <c r="Y1560" t="s">
        <v>145</v>
      </c>
      <c r="Z1560" t="s">
        <v>170</v>
      </c>
      <c r="AA1560" t="s">
        <v>717</v>
      </c>
      <c r="AC1560" t="s">
        <v>331</v>
      </c>
      <c r="AD1560" t="s">
        <v>66</v>
      </c>
      <c r="AE1560">
        <v>0</v>
      </c>
      <c r="AG1560" t="s">
        <v>146</v>
      </c>
      <c r="AH1560" t="s">
        <v>146</v>
      </c>
      <c r="AI1560" t="s">
        <v>146</v>
      </c>
      <c r="AJ1560" t="s">
        <v>146</v>
      </c>
      <c r="AK1560" t="s">
        <v>146</v>
      </c>
      <c r="AL1560" t="s">
        <v>187</v>
      </c>
      <c r="AO1560" t="s">
        <v>136</v>
      </c>
      <c r="AP1560">
        <v>6</v>
      </c>
      <c r="AT1560">
        <v>8</v>
      </c>
      <c r="AU1560">
        <v>10</v>
      </c>
      <c r="AW1560" t="s">
        <v>137</v>
      </c>
      <c r="AX1560" t="s">
        <v>138</v>
      </c>
      <c r="AZ1560" t="s">
        <v>42</v>
      </c>
      <c r="BF1560">
        <v>-117.59702</v>
      </c>
      <c r="BG1560">
        <v>34.019230999999998</v>
      </c>
    </row>
    <row r="1561" spans="1:59" x14ac:dyDescent="0.3">
      <c r="A1561">
        <v>1150</v>
      </c>
      <c r="B1561">
        <v>5279</v>
      </c>
      <c r="C1561" t="s">
        <v>4172</v>
      </c>
      <c r="D1561" t="s">
        <v>4173</v>
      </c>
      <c r="E1561" t="s">
        <v>180</v>
      </c>
      <c r="F1561">
        <v>-117.261027</v>
      </c>
      <c r="G1561">
        <v>34.146486000000003</v>
      </c>
      <c r="H1561" t="s">
        <v>318</v>
      </c>
      <c r="I1561">
        <v>4.5999999999999996</v>
      </c>
      <c r="J1561">
        <v>16.2</v>
      </c>
      <c r="K1561">
        <v>20.8</v>
      </c>
      <c r="L1561" t="s">
        <v>31</v>
      </c>
      <c r="M1561" t="s">
        <v>129</v>
      </c>
      <c r="N1561" t="s">
        <v>125</v>
      </c>
      <c r="O1561">
        <v>0</v>
      </c>
      <c r="P1561" t="s">
        <v>268</v>
      </c>
      <c r="R1561" t="s">
        <v>66</v>
      </c>
      <c r="S1561" t="s">
        <v>144</v>
      </c>
      <c r="U1561" t="s">
        <v>42</v>
      </c>
      <c r="V1561" t="s">
        <v>156</v>
      </c>
      <c r="W1561" t="s">
        <v>146</v>
      </c>
      <c r="X1561" s="1">
        <v>37227</v>
      </c>
      <c r="Y1561" t="s">
        <v>145</v>
      </c>
      <c r="Z1561" t="s">
        <v>170</v>
      </c>
      <c r="AA1561" t="s">
        <v>330</v>
      </c>
      <c r="AB1561" t="s">
        <v>148</v>
      </c>
      <c r="AC1561" t="s">
        <v>133</v>
      </c>
      <c r="AD1561" t="s">
        <v>60</v>
      </c>
      <c r="AE1561">
        <v>0</v>
      </c>
      <c r="AF1561" t="s">
        <v>270</v>
      </c>
      <c r="AG1561" t="s">
        <v>146</v>
      </c>
      <c r="AH1561" t="s">
        <v>146</v>
      </c>
      <c r="AI1561" t="s">
        <v>146</v>
      </c>
      <c r="AJ1561" t="s">
        <v>146</v>
      </c>
      <c r="AK1561" t="s">
        <v>146</v>
      </c>
      <c r="AL1561" t="s">
        <v>187</v>
      </c>
      <c r="AO1561" t="s">
        <v>136</v>
      </c>
      <c r="AP1561">
        <v>9</v>
      </c>
      <c r="AR1561" t="s">
        <v>164</v>
      </c>
      <c r="AT1561">
        <v>9</v>
      </c>
      <c r="AU1561">
        <v>30</v>
      </c>
      <c r="AW1561" t="s">
        <v>137</v>
      </c>
      <c r="AX1561" t="s">
        <v>138</v>
      </c>
      <c r="AZ1561" t="s">
        <v>42</v>
      </c>
      <c r="BD1561" t="s">
        <v>173</v>
      </c>
      <c r="BF1561">
        <v>-117.26106299999999</v>
      </c>
      <c r="BG1561">
        <v>34.146642999999997</v>
      </c>
    </row>
    <row r="1562" spans="1:59" x14ac:dyDescent="0.3">
      <c r="A1562">
        <v>1763</v>
      </c>
      <c r="B1562">
        <v>6143</v>
      </c>
      <c r="C1562" t="s">
        <v>4174</v>
      </c>
      <c r="D1562" t="s">
        <v>4175</v>
      </c>
      <c r="E1562" t="s">
        <v>180</v>
      </c>
      <c r="F1562">
        <v>-117.316068</v>
      </c>
      <c r="G1562">
        <v>34.178724000000003</v>
      </c>
      <c r="H1562" t="s">
        <v>318</v>
      </c>
      <c r="I1562">
        <v>2.8</v>
      </c>
      <c r="J1562">
        <v>2.2999999999999998</v>
      </c>
      <c r="K1562">
        <v>5.0999999999999996</v>
      </c>
      <c r="L1562" t="s">
        <v>53</v>
      </c>
      <c r="M1562" t="s">
        <v>129</v>
      </c>
      <c r="N1562" t="s">
        <v>125</v>
      </c>
      <c r="O1562">
        <v>0</v>
      </c>
      <c r="P1562" t="s">
        <v>275</v>
      </c>
      <c r="R1562" t="s">
        <v>66</v>
      </c>
      <c r="S1562" t="s">
        <v>144</v>
      </c>
      <c r="U1562" t="s">
        <v>42</v>
      </c>
      <c r="V1562" t="s">
        <v>156</v>
      </c>
      <c r="W1562" t="s">
        <v>146</v>
      </c>
      <c r="X1562" s="1">
        <v>37227</v>
      </c>
      <c r="Y1562" t="s">
        <v>145</v>
      </c>
      <c r="Z1562" t="s">
        <v>181</v>
      </c>
      <c r="AA1562" t="s">
        <v>4156</v>
      </c>
      <c r="AB1562" t="s">
        <v>148</v>
      </c>
      <c r="AD1562" t="s">
        <v>66</v>
      </c>
      <c r="AE1562">
        <v>0</v>
      </c>
      <c r="AF1562" t="s">
        <v>1223</v>
      </c>
      <c r="AG1562" t="s">
        <v>146</v>
      </c>
      <c r="AH1562" t="s">
        <v>146</v>
      </c>
      <c r="AI1562" t="s">
        <v>146</v>
      </c>
      <c r="AJ1562" t="s">
        <v>146</v>
      </c>
      <c r="AK1562" t="s">
        <v>146</v>
      </c>
      <c r="AL1562" t="s">
        <v>187</v>
      </c>
      <c r="AO1562" t="s">
        <v>136</v>
      </c>
      <c r="AP1562">
        <v>5</v>
      </c>
      <c r="AT1562">
        <v>8</v>
      </c>
      <c r="AU1562">
        <v>30</v>
      </c>
      <c r="AW1562" t="s">
        <v>137</v>
      </c>
      <c r="AX1562" t="s">
        <v>138</v>
      </c>
      <c r="AZ1562" t="s">
        <v>42</v>
      </c>
      <c r="BD1562" t="s">
        <v>173</v>
      </c>
      <c r="BF1562">
        <v>-117.316089049083</v>
      </c>
      <c r="BG1562">
        <v>34.178702293478203</v>
      </c>
    </row>
    <row r="1563" spans="1:59" x14ac:dyDescent="0.3">
      <c r="A1563">
        <v>1850</v>
      </c>
      <c r="B1563">
        <v>7903</v>
      </c>
      <c r="C1563" t="s">
        <v>4176</v>
      </c>
      <c r="D1563" t="s">
        <v>4177</v>
      </c>
      <c r="E1563" t="s">
        <v>259</v>
      </c>
      <c r="F1563">
        <v>-117.602181</v>
      </c>
      <c r="G1563">
        <v>34.019295999999997</v>
      </c>
      <c r="H1563" t="s">
        <v>3738</v>
      </c>
      <c r="I1563">
        <v>1.9</v>
      </c>
      <c r="J1563">
        <v>2.4</v>
      </c>
      <c r="K1563">
        <v>4.3</v>
      </c>
      <c r="L1563" t="s">
        <v>53</v>
      </c>
      <c r="N1563" t="s">
        <v>125</v>
      </c>
      <c r="O1563">
        <v>0</v>
      </c>
      <c r="P1563" t="s">
        <v>662</v>
      </c>
      <c r="R1563" t="s">
        <v>66</v>
      </c>
      <c r="S1563" t="s">
        <v>144</v>
      </c>
      <c r="U1563" t="s">
        <v>42</v>
      </c>
      <c r="V1563" t="s">
        <v>145</v>
      </c>
      <c r="W1563" t="s">
        <v>146</v>
      </c>
      <c r="X1563" s="1">
        <v>37227</v>
      </c>
      <c r="Y1563" t="s">
        <v>145</v>
      </c>
      <c r="Z1563" t="s">
        <v>170</v>
      </c>
      <c r="AA1563" t="s">
        <v>717</v>
      </c>
      <c r="AC1563" t="s">
        <v>331</v>
      </c>
      <c r="AD1563" t="s">
        <v>66</v>
      </c>
      <c r="AE1563">
        <v>0</v>
      </c>
      <c r="AG1563" t="s">
        <v>146</v>
      </c>
      <c r="AH1563" t="s">
        <v>146</v>
      </c>
      <c r="AI1563" t="s">
        <v>146</v>
      </c>
      <c r="AJ1563" t="s">
        <v>146</v>
      </c>
      <c r="AK1563" t="s">
        <v>146</v>
      </c>
      <c r="AL1563" t="s">
        <v>159</v>
      </c>
      <c r="AO1563" t="s">
        <v>136</v>
      </c>
      <c r="AP1563">
        <v>8</v>
      </c>
      <c r="AT1563">
        <v>9</v>
      </c>
      <c r="AU1563">
        <v>5</v>
      </c>
      <c r="AW1563" t="s">
        <v>137</v>
      </c>
      <c r="AX1563" t="s">
        <v>138</v>
      </c>
      <c r="AZ1563" t="s">
        <v>42</v>
      </c>
      <c r="BF1563">
        <v>-117.602181</v>
      </c>
      <c r="BG1563">
        <v>34.019295999999997</v>
      </c>
    </row>
    <row r="1564" spans="1:59" x14ac:dyDescent="0.3">
      <c r="A1564">
        <v>1151</v>
      </c>
      <c r="B1564">
        <v>8831</v>
      </c>
      <c r="C1564" t="s">
        <v>4178</v>
      </c>
      <c r="D1564" t="s">
        <v>4179</v>
      </c>
      <c r="E1564" t="s">
        <v>180</v>
      </c>
      <c r="F1564">
        <v>-117.256759</v>
      </c>
      <c r="G1564">
        <v>34.149903000000002</v>
      </c>
      <c r="H1564" t="s">
        <v>318</v>
      </c>
      <c r="I1564">
        <v>3.2</v>
      </c>
      <c r="J1564">
        <v>4.2</v>
      </c>
      <c r="K1564">
        <v>7.4</v>
      </c>
      <c r="L1564" t="s">
        <v>53</v>
      </c>
      <c r="M1564" t="s">
        <v>129</v>
      </c>
      <c r="O1564">
        <v>0</v>
      </c>
      <c r="S1564" t="s">
        <v>144</v>
      </c>
      <c r="U1564" t="s">
        <v>42</v>
      </c>
      <c r="V1564" t="s">
        <v>156</v>
      </c>
      <c r="W1564" t="s">
        <v>146</v>
      </c>
      <c r="Y1564" t="s">
        <v>130</v>
      </c>
      <c r="Z1564" t="s">
        <v>66</v>
      </c>
      <c r="AB1564" t="s">
        <v>148</v>
      </c>
      <c r="AD1564" t="s">
        <v>66</v>
      </c>
      <c r="AE1564">
        <v>0</v>
      </c>
      <c r="AG1564" t="s">
        <v>129</v>
      </c>
      <c r="AH1564" t="s">
        <v>129</v>
      </c>
      <c r="AI1564" t="s">
        <v>146</v>
      </c>
      <c r="AJ1564" t="s">
        <v>146</v>
      </c>
      <c r="AK1564" t="s">
        <v>146</v>
      </c>
      <c r="AL1564" t="s">
        <v>271</v>
      </c>
      <c r="AM1564" t="s">
        <v>4180</v>
      </c>
      <c r="AO1564" t="s">
        <v>136</v>
      </c>
      <c r="AP1564">
        <v>4</v>
      </c>
      <c r="AT1564">
        <v>4</v>
      </c>
      <c r="AU1564">
        <v>30</v>
      </c>
      <c r="AW1564" t="s">
        <v>137</v>
      </c>
      <c r="AX1564" t="s">
        <v>138</v>
      </c>
      <c r="AZ1564" t="s">
        <v>42</v>
      </c>
      <c r="BD1564" t="s">
        <v>173</v>
      </c>
      <c r="BF1564">
        <v>-117.256759</v>
      </c>
      <c r="BG1564">
        <v>34.149903000000002</v>
      </c>
    </row>
    <row r="1565" spans="1:59" x14ac:dyDescent="0.3">
      <c r="A1565">
        <v>1764</v>
      </c>
      <c r="B1565">
        <v>5431</v>
      </c>
      <c r="C1565" t="s">
        <v>4181</v>
      </c>
      <c r="D1565" t="s">
        <v>4182</v>
      </c>
      <c r="E1565" t="s">
        <v>180</v>
      </c>
      <c r="F1565">
        <v>-117.312094</v>
      </c>
      <c r="G1565">
        <v>34.178925</v>
      </c>
      <c r="H1565" t="s">
        <v>318</v>
      </c>
      <c r="I1565">
        <v>8.1999999999999993</v>
      </c>
      <c r="J1565">
        <v>2.9</v>
      </c>
      <c r="K1565">
        <v>11.1</v>
      </c>
      <c r="L1565" t="s">
        <v>53</v>
      </c>
      <c r="M1565" t="s">
        <v>129</v>
      </c>
      <c r="N1565" t="s">
        <v>214</v>
      </c>
      <c r="O1565">
        <v>0</v>
      </c>
      <c r="P1565" t="s">
        <v>275</v>
      </c>
      <c r="R1565" t="s">
        <v>66</v>
      </c>
      <c r="S1565" t="s">
        <v>144</v>
      </c>
      <c r="U1565" t="s">
        <v>42</v>
      </c>
      <c r="V1565" t="s">
        <v>156</v>
      </c>
      <c r="W1565" t="s">
        <v>146</v>
      </c>
      <c r="X1565" s="1">
        <v>37227</v>
      </c>
      <c r="Y1565" t="s">
        <v>145</v>
      </c>
      <c r="Z1565" t="s">
        <v>131</v>
      </c>
      <c r="AA1565" t="s">
        <v>4183</v>
      </c>
      <c r="AB1565" t="s">
        <v>148</v>
      </c>
      <c r="AD1565" t="s">
        <v>66</v>
      </c>
      <c r="AE1565">
        <v>0</v>
      </c>
      <c r="AF1565" t="s">
        <v>593</v>
      </c>
      <c r="AG1565" t="s">
        <v>146</v>
      </c>
      <c r="AH1565" t="s">
        <v>146</v>
      </c>
      <c r="AI1565" t="s">
        <v>146</v>
      </c>
      <c r="AJ1565" t="s">
        <v>146</v>
      </c>
      <c r="AK1565" t="s">
        <v>146</v>
      </c>
      <c r="AL1565" t="s">
        <v>159</v>
      </c>
      <c r="AO1565" t="s">
        <v>136</v>
      </c>
      <c r="AP1565">
        <v>6</v>
      </c>
      <c r="AT1565">
        <v>8</v>
      </c>
      <c r="AU1565">
        <v>30</v>
      </c>
      <c r="AW1565" t="s">
        <v>137</v>
      </c>
      <c r="AX1565" t="s">
        <v>138</v>
      </c>
      <c r="AZ1565" t="s">
        <v>42</v>
      </c>
      <c r="BD1565" t="s">
        <v>173</v>
      </c>
      <c r="BF1565">
        <v>-117.312128</v>
      </c>
      <c r="BG1565">
        <v>34.178885999999999</v>
      </c>
    </row>
    <row r="1566" spans="1:59" x14ac:dyDescent="0.3">
      <c r="A1566">
        <v>1152</v>
      </c>
      <c r="B1566">
        <v>6062</v>
      </c>
      <c r="C1566" t="s">
        <v>4184</v>
      </c>
      <c r="D1566" t="s">
        <v>4185</v>
      </c>
      <c r="E1566" t="s">
        <v>180</v>
      </c>
      <c r="F1566">
        <v>-117.256745</v>
      </c>
      <c r="G1566">
        <v>34.152495999999999</v>
      </c>
      <c r="H1566" t="s">
        <v>318</v>
      </c>
      <c r="I1566">
        <v>4.9000000000000004</v>
      </c>
      <c r="J1566">
        <v>7.2</v>
      </c>
      <c r="K1566">
        <v>12.1</v>
      </c>
      <c r="L1566" t="s">
        <v>53</v>
      </c>
      <c r="M1566" t="s">
        <v>129</v>
      </c>
      <c r="N1566" t="s">
        <v>125</v>
      </c>
      <c r="O1566">
        <v>0</v>
      </c>
      <c r="P1566" t="s">
        <v>319</v>
      </c>
      <c r="S1566" t="s">
        <v>465</v>
      </c>
      <c r="U1566" t="s">
        <v>42</v>
      </c>
      <c r="V1566" t="s">
        <v>128</v>
      </c>
      <c r="W1566" t="s">
        <v>129</v>
      </c>
      <c r="X1566" s="1">
        <v>37227</v>
      </c>
      <c r="Y1566" t="s">
        <v>130</v>
      </c>
      <c r="Z1566" t="s">
        <v>66</v>
      </c>
      <c r="AA1566" t="s">
        <v>335</v>
      </c>
      <c r="AB1566" t="s">
        <v>148</v>
      </c>
      <c r="AD1566" t="s">
        <v>66</v>
      </c>
      <c r="AE1566">
        <v>0</v>
      </c>
      <c r="AF1566" t="s">
        <v>4186</v>
      </c>
      <c r="AG1566" t="s">
        <v>129</v>
      </c>
      <c r="AH1566" t="s">
        <v>129</v>
      </c>
      <c r="AI1566" t="s">
        <v>129</v>
      </c>
      <c r="AJ1566" t="s">
        <v>146</v>
      </c>
      <c r="AK1566" t="s">
        <v>129</v>
      </c>
      <c r="AL1566" t="s">
        <v>187</v>
      </c>
      <c r="AM1566" t="s">
        <v>894</v>
      </c>
      <c r="AO1566" t="s">
        <v>136</v>
      </c>
      <c r="AT1566">
        <v>0</v>
      </c>
      <c r="AU1566">
        <v>0</v>
      </c>
      <c r="AW1566" t="s">
        <v>137</v>
      </c>
      <c r="AX1566" t="s">
        <v>138</v>
      </c>
      <c r="AZ1566" t="s">
        <v>42</v>
      </c>
      <c r="BD1566" t="s">
        <v>173</v>
      </c>
      <c r="BF1566">
        <v>-117.256733</v>
      </c>
      <c r="BG1566">
        <v>34.152754999999999</v>
      </c>
    </row>
    <row r="1567" spans="1:59" x14ac:dyDescent="0.3">
      <c r="A1567">
        <v>1765</v>
      </c>
      <c r="B1567">
        <v>5432</v>
      </c>
      <c r="C1567" t="s">
        <v>4187</v>
      </c>
      <c r="D1567" t="s">
        <v>4188</v>
      </c>
      <c r="E1567" t="s">
        <v>180</v>
      </c>
      <c r="F1567">
        <v>-117.30668</v>
      </c>
      <c r="G1567">
        <v>34.178454000000002</v>
      </c>
      <c r="H1567" t="s">
        <v>318</v>
      </c>
      <c r="I1567">
        <v>27.6</v>
      </c>
      <c r="J1567">
        <v>3.5</v>
      </c>
      <c r="K1567">
        <v>31.1</v>
      </c>
      <c r="L1567" t="s">
        <v>53</v>
      </c>
      <c r="M1567" t="s">
        <v>129</v>
      </c>
      <c r="N1567" t="s">
        <v>1819</v>
      </c>
      <c r="O1567">
        <v>0</v>
      </c>
      <c r="P1567" t="s">
        <v>319</v>
      </c>
      <c r="R1567" t="s">
        <v>66</v>
      </c>
      <c r="S1567" t="s">
        <v>144</v>
      </c>
      <c r="U1567" t="s">
        <v>42</v>
      </c>
      <c r="V1567" t="s">
        <v>156</v>
      </c>
      <c r="W1567" t="s">
        <v>146</v>
      </c>
      <c r="X1567" s="1">
        <v>37227</v>
      </c>
      <c r="Y1567" t="s">
        <v>130</v>
      </c>
      <c r="Z1567" t="s">
        <v>170</v>
      </c>
      <c r="AA1567" t="s">
        <v>4183</v>
      </c>
      <c r="AB1567" t="s">
        <v>148</v>
      </c>
      <c r="AC1567" t="s">
        <v>133</v>
      </c>
      <c r="AD1567" t="s">
        <v>66</v>
      </c>
      <c r="AE1567">
        <v>0</v>
      </c>
      <c r="AF1567" t="s">
        <v>246</v>
      </c>
      <c r="AG1567" t="s">
        <v>129</v>
      </c>
      <c r="AH1567" t="s">
        <v>129</v>
      </c>
      <c r="AI1567" t="s">
        <v>146</v>
      </c>
      <c r="AJ1567" t="s">
        <v>146</v>
      </c>
      <c r="AK1567" t="s">
        <v>146</v>
      </c>
      <c r="AL1567" t="s">
        <v>187</v>
      </c>
      <c r="AM1567" t="s">
        <v>4180</v>
      </c>
      <c r="AO1567" t="s">
        <v>136</v>
      </c>
      <c r="AP1567">
        <v>4</v>
      </c>
      <c r="AT1567">
        <v>4</v>
      </c>
      <c r="AU1567">
        <v>30</v>
      </c>
      <c r="AW1567" t="s">
        <v>137</v>
      </c>
      <c r="AX1567" t="s">
        <v>138</v>
      </c>
      <c r="AZ1567" t="s">
        <v>42</v>
      </c>
      <c r="BD1567" t="s">
        <v>173</v>
      </c>
      <c r="BF1567">
        <v>-117.30662245767201</v>
      </c>
      <c r="BG1567">
        <v>34.178461845337601</v>
      </c>
    </row>
    <row r="1568" spans="1:59" x14ac:dyDescent="0.3">
      <c r="A1568">
        <v>1766</v>
      </c>
      <c r="B1568">
        <v>5433</v>
      </c>
      <c r="C1568" t="s">
        <v>4189</v>
      </c>
      <c r="D1568" t="s">
        <v>4190</v>
      </c>
      <c r="E1568" t="s">
        <v>180</v>
      </c>
      <c r="F1568">
        <v>-117.301722</v>
      </c>
      <c r="G1568">
        <v>34.178142999999999</v>
      </c>
      <c r="H1568" t="s">
        <v>318</v>
      </c>
      <c r="I1568">
        <v>4.0999999999999996</v>
      </c>
      <c r="J1568">
        <v>2.6</v>
      </c>
      <c r="K1568">
        <v>6.7</v>
      </c>
      <c r="L1568" t="s">
        <v>53</v>
      </c>
      <c r="M1568" t="s">
        <v>129</v>
      </c>
      <c r="N1568" t="s">
        <v>214</v>
      </c>
      <c r="O1568">
        <v>0</v>
      </c>
      <c r="P1568" t="s">
        <v>319</v>
      </c>
      <c r="R1568" t="s">
        <v>66</v>
      </c>
      <c r="S1568" t="s">
        <v>144</v>
      </c>
      <c r="U1568" t="s">
        <v>42</v>
      </c>
      <c r="V1568" t="s">
        <v>156</v>
      </c>
      <c r="W1568" t="s">
        <v>146</v>
      </c>
      <c r="X1568" s="1">
        <v>37227</v>
      </c>
      <c r="Y1568" t="s">
        <v>130</v>
      </c>
      <c r="Z1568" t="s">
        <v>170</v>
      </c>
      <c r="AA1568" t="s">
        <v>320</v>
      </c>
      <c r="AB1568" t="s">
        <v>148</v>
      </c>
      <c r="AD1568" t="s">
        <v>66</v>
      </c>
      <c r="AE1568">
        <v>0</v>
      </c>
      <c r="AF1568" t="s">
        <v>1223</v>
      </c>
      <c r="AG1568" t="s">
        <v>129</v>
      </c>
      <c r="AH1568" t="s">
        <v>129</v>
      </c>
      <c r="AI1568" t="s">
        <v>146</v>
      </c>
      <c r="AJ1568" t="s">
        <v>146</v>
      </c>
      <c r="AK1568" t="s">
        <v>146</v>
      </c>
      <c r="AL1568" t="s">
        <v>187</v>
      </c>
      <c r="AM1568" t="s">
        <v>4180</v>
      </c>
      <c r="AO1568" t="s">
        <v>136</v>
      </c>
      <c r="AP1568">
        <v>4</v>
      </c>
      <c r="AT1568">
        <v>4</v>
      </c>
      <c r="AU1568">
        <v>30</v>
      </c>
      <c r="AW1568" t="s">
        <v>137</v>
      </c>
      <c r="AX1568" t="s">
        <v>138</v>
      </c>
      <c r="AZ1568" t="s">
        <v>42</v>
      </c>
      <c r="BD1568" t="s">
        <v>173</v>
      </c>
      <c r="BF1568">
        <v>-117.301715344386</v>
      </c>
      <c r="BG1568">
        <v>34.178133131412302</v>
      </c>
    </row>
    <row r="1569" spans="1:59" x14ac:dyDescent="0.3">
      <c r="A1569">
        <v>1153</v>
      </c>
      <c r="B1569">
        <v>6130</v>
      </c>
      <c r="C1569" t="s">
        <v>4191</v>
      </c>
      <c r="D1569" t="s">
        <v>4192</v>
      </c>
      <c r="E1569" t="s">
        <v>180</v>
      </c>
      <c r="F1569">
        <v>-117.256754</v>
      </c>
      <c r="G1569">
        <v>34.157617000000002</v>
      </c>
      <c r="H1569" t="s">
        <v>318</v>
      </c>
      <c r="I1569">
        <v>0</v>
      </c>
      <c r="J1569">
        <v>0.1</v>
      </c>
      <c r="K1569">
        <v>0.1</v>
      </c>
      <c r="L1569" t="s">
        <v>53</v>
      </c>
      <c r="M1569" t="s">
        <v>129</v>
      </c>
      <c r="N1569" t="s">
        <v>125</v>
      </c>
      <c r="O1569">
        <v>0</v>
      </c>
      <c r="P1569" t="s">
        <v>319</v>
      </c>
      <c r="R1569" t="s">
        <v>66</v>
      </c>
      <c r="S1569" t="s">
        <v>465</v>
      </c>
      <c r="U1569" t="s">
        <v>42</v>
      </c>
      <c r="V1569" t="s">
        <v>128</v>
      </c>
      <c r="W1569" t="s">
        <v>129</v>
      </c>
      <c r="X1569" s="1">
        <v>37227</v>
      </c>
      <c r="Y1569" t="s">
        <v>130</v>
      </c>
      <c r="Z1569" t="s">
        <v>66</v>
      </c>
      <c r="AA1569" t="s">
        <v>335</v>
      </c>
      <c r="AB1569" t="s">
        <v>148</v>
      </c>
      <c r="AD1569" t="s">
        <v>66</v>
      </c>
      <c r="AE1569">
        <v>0</v>
      </c>
      <c r="AF1569" t="s">
        <v>1244</v>
      </c>
      <c r="AG1569" t="s">
        <v>129</v>
      </c>
      <c r="AH1569" t="s">
        <v>129</v>
      </c>
      <c r="AI1569" t="s">
        <v>129</v>
      </c>
      <c r="AJ1569" t="s">
        <v>146</v>
      </c>
      <c r="AK1569" t="s">
        <v>129</v>
      </c>
      <c r="AL1569" t="s">
        <v>187</v>
      </c>
      <c r="AM1569" t="s">
        <v>4193</v>
      </c>
      <c r="AO1569" t="s">
        <v>136</v>
      </c>
      <c r="AT1569">
        <v>0</v>
      </c>
      <c r="AU1569">
        <v>0</v>
      </c>
      <c r="AW1569" t="s">
        <v>137</v>
      </c>
      <c r="AX1569" t="s">
        <v>138</v>
      </c>
      <c r="AZ1569" t="s">
        <v>42</v>
      </c>
      <c r="BD1569" t="s">
        <v>173</v>
      </c>
      <c r="BF1569">
        <v>-117.25669600000001</v>
      </c>
      <c r="BG1569">
        <v>34.156692</v>
      </c>
    </row>
    <row r="1570" spans="1:59" x14ac:dyDescent="0.3">
      <c r="A1570">
        <v>1767</v>
      </c>
      <c r="B1570">
        <v>5434</v>
      </c>
      <c r="C1570" t="s">
        <v>4194</v>
      </c>
      <c r="D1570" t="s">
        <v>4195</v>
      </c>
      <c r="E1570" t="s">
        <v>180</v>
      </c>
      <c r="F1570">
        <v>-117.295936</v>
      </c>
      <c r="G1570">
        <v>34.176828</v>
      </c>
      <c r="H1570" t="s">
        <v>318</v>
      </c>
      <c r="I1570">
        <v>3.1</v>
      </c>
      <c r="J1570">
        <v>3</v>
      </c>
      <c r="K1570">
        <v>6.1</v>
      </c>
      <c r="L1570" t="s">
        <v>53</v>
      </c>
      <c r="M1570" t="s">
        <v>129</v>
      </c>
      <c r="N1570" t="s">
        <v>1819</v>
      </c>
      <c r="O1570">
        <v>0</v>
      </c>
      <c r="P1570" t="s">
        <v>319</v>
      </c>
      <c r="R1570" t="s">
        <v>66</v>
      </c>
      <c r="S1570" t="s">
        <v>4196</v>
      </c>
      <c r="U1570" t="s">
        <v>42</v>
      </c>
      <c r="V1570" t="s">
        <v>156</v>
      </c>
      <c r="W1570" t="s">
        <v>146</v>
      </c>
      <c r="X1570" s="1">
        <v>37227</v>
      </c>
      <c r="Y1570" t="s">
        <v>145</v>
      </c>
      <c r="Z1570" t="s">
        <v>170</v>
      </c>
      <c r="AA1570" t="s">
        <v>320</v>
      </c>
      <c r="AB1570" t="s">
        <v>148</v>
      </c>
      <c r="AC1570" t="s">
        <v>245</v>
      </c>
      <c r="AD1570" t="s">
        <v>66</v>
      </c>
      <c r="AE1570">
        <v>0</v>
      </c>
      <c r="AF1570" t="s">
        <v>1223</v>
      </c>
      <c r="AG1570" t="s">
        <v>146</v>
      </c>
      <c r="AH1570" t="s">
        <v>146</v>
      </c>
      <c r="AI1570" t="s">
        <v>146</v>
      </c>
      <c r="AJ1570" t="s">
        <v>146</v>
      </c>
      <c r="AK1570" t="s">
        <v>146</v>
      </c>
      <c r="AL1570" t="s">
        <v>187</v>
      </c>
      <c r="AO1570" t="s">
        <v>136</v>
      </c>
      <c r="AP1570">
        <v>4</v>
      </c>
      <c r="AT1570">
        <v>8</v>
      </c>
      <c r="AU1570">
        <v>30</v>
      </c>
      <c r="AW1570" t="s">
        <v>137</v>
      </c>
      <c r="AX1570" t="s">
        <v>138</v>
      </c>
      <c r="AZ1570" t="s">
        <v>42</v>
      </c>
      <c r="BD1570" t="s">
        <v>173</v>
      </c>
      <c r="BF1570">
        <v>-117.29596111994</v>
      </c>
      <c r="BG1570">
        <v>34.176830588260302</v>
      </c>
    </row>
    <row r="1571" spans="1:59" x14ac:dyDescent="0.3">
      <c r="A1571">
        <v>1768</v>
      </c>
      <c r="B1571">
        <v>5435</v>
      </c>
      <c r="C1571" t="s">
        <v>4197</v>
      </c>
      <c r="D1571" t="s">
        <v>4198</v>
      </c>
      <c r="E1571" t="s">
        <v>180</v>
      </c>
      <c r="F1571">
        <v>-117.29077100000001</v>
      </c>
      <c r="G1571">
        <v>34.175494</v>
      </c>
      <c r="H1571" t="s">
        <v>318</v>
      </c>
      <c r="I1571">
        <v>3.3</v>
      </c>
      <c r="J1571">
        <v>5.2</v>
      </c>
      <c r="K1571">
        <v>8.5</v>
      </c>
      <c r="L1571" t="s">
        <v>53</v>
      </c>
      <c r="M1571" t="s">
        <v>129</v>
      </c>
      <c r="N1571" t="s">
        <v>1819</v>
      </c>
      <c r="O1571">
        <v>0</v>
      </c>
      <c r="P1571" t="s">
        <v>319</v>
      </c>
      <c r="R1571" t="s">
        <v>66</v>
      </c>
      <c r="S1571" t="s">
        <v>144</v>
      </c>
      <c r="U1571" t="s">
        <v>42</v>
      </c>
      <c r="V1571" t="s">
        <v>156</v>
      </c>
      <c r="W1571" t="s">
        <v>146</v>
      </c>
      <c r="X1571" s="1">
        <v>37227</v>
      </c>
      <c r="Y1571" t="s">
        <v>157</v>
      </c>
      <c r="Z1571" t="s">
        <v>170</v>
      </c>
      <c r="AA1571" t="s">
        <v>320</v>
      </c>
      <c r="AB1571" t="s">
        <v>148</v>
      </c>
      <c r="AD1571" t="s">
        <v>66</v>
      </c>
      <c r="AE1571">
        <v>0</v>
      </c>
      <c r="AF1571" t="s">
        <v>1223</v>
      </c>
      <c r="AG1571" t="s">
        <v>129</v>
      </c>
      <c r="AH1571" t="s">
        <v>129</v>
      </c>
      <c r="AI1571" t="s">
        <v>146</v>
      </c>
      <c r="AJ1571" t="s">
        <v>146</v>
      </c>
      <c r="AK1571" t="s">
        <v>146</v>
      </c>
      <c r="AL1571" t="s">
        <v>187</v>
      </c>
      <c r="AM1571" t="s">
        <v>1239</v>
      </c>
      <c r="AO1571" t="s">
        <v>136</v>
      </c>
      <c r="AP1571">
        <v>6</v>
      </c>
      <c r="AT1571">
        <v>6</v>
      </c>
      <c r="AU1571">
        <v>30</v>
      </c>
      <c r="AW1571" t="s">
        <v>137</v>
      </c>
      <c r="AX1571" t="s">
        <v>138</v>
      </c>
      <c r="AZ1571" t="s">
        <v>42</v>
      </c>
      <c r="BD1571" t="s">
        <v>173</v>
      </c>
      <c r="BF1571">
        <v>-117.290746929351</v>
      </c>
      <c r="BG1571">
        <v>34.175488000000001</v>
      </c>
    </row>
    <row r="1572" spans="1:59" x14ac:dyDescent="0.3">
      <c r="A1572">
        <v>1154</v>
      </c>
      <c r="B1572">
        <v>6063</v>
      </c>
      <c r="C1572" t="s">
        <v>4199</v>
      </c>
      <c r="D1572" t="s">
        <v>4200</v>
      </c>
      <c r="E1572" t="s">
        <v>180</v>
      </c>
      <c r="F1572">
        <v>-117.256764</v>
      </c>
      <c r="G1572">
        <v>34.161228999999999</v>
      </c>
      <c r="H1572" t="s">
        <v>318</v>
      </c>
      <c r="I1572">
        <v>6.2</v>
      </c>
      <c r="J1572">
        <v>17.100000000000001</v>
      </c>
      <c r="K1572">
        <v>23.3</v>
      </c>
      <c r="L1572" t="s">
        <v>53</v>
      </c>
      <c r="M1572" t="s">
        <v>129</v>
      </c>
      <c r="N1572" t="s">
        <v>125</v>
      </c>
      <c r="O1572">
        <v>0</v>
      </c>
      <c r="P1572" t="s">
        <v>319</v>
      </c>
      <c r="R1572" t="s">
        <v>66</v>
      </c>
      <c r="S1572" t="s">
        <v>144</v>
      </c>
      <c r="U1572" t="s">
        <v>42</v>
      </c>
      <c r="V1572" t="s">
        <v>128</v>
      </c>
      <c r="W1572" t="s">
        <v>129</v>
      </c>
      <c r="X1572" s="1">
        <v>37227</v>
      </c>
      <c r="Y1572" t="s">
        <v>130</v>
      </c>
      <c r="Z1572" t="s">
        <v>170</v>
      </c>
      <c r="AA1572" t="s">
        <v>335</v>
      </c>
      <c r="AB1572" t="s">
        <v>148</v>
      </c>
      <c r="AD1572" t="s">
        <v>66</v>
      </c>
      <c r="AE1572">
        <v>0</v>
      </c>
      <c r="AF1572" t="s">
        <v>1896</v>
      </c>
      <c r="AG1572" t="s">
        <v>129</v>
      </c>
      <c r="AH1572" t="s">
        <v>129</v>
      </c>
      <c r="AI1572" t="s">
        <v>129</v>
      </c>
      <c r="AJ1572" t="s">
        <v>129</v>
      </c>
      <c r="AK1572" t="s">
        <v>129</v>
      </c>
      <c r="AL1572" t="s">
        <v>187</v>
      </c>
      <c r="AM1572" t="s">
        <v>4201</v>
      </c>
      <c r="AO1572" t="s">
        <v>136</v>
      </c>
      <c r="AT1572">
        <v>0</v>
      </c>
      <c r="AU1572">
        <v>0</v>
      </c>
      <c r="AW1572" t="s">
        <v>137</v>
      </c>
      <c r="AX1572" t="s">
        <v>138</v>
      </c>
      <c r="AZ1572" t="s">
        <v>42</v>
      </c>
      <c r="BD1572" t="s">
        <v>173</v>
      </c>
      <c r="BF1572">
        <v>-117.256769749141</v>
      </c>
      <c r="BG1572">
        <v>34.161203973982197</v>
      </c>
    </row>
    <row r="1573" spans="1:59" x14ac:dyDescent="0.3">
      <c r="A1573">
        <v>1769</v>
      </c>
      <c r="B1573">
        <v>5436</v>
      </c>
      <c r="C1573" t="s">
        <v>4202</v>
      </c>
      <c r="D1573" t="s">
        <v>4203</v>
      </c>
      <c r="E1573" t="s">
        <v>180</v>
      </c>
      <c r="F1573">
        <v>-117.289187</v>
      </c>
      <c r="G1573">
        <v>34.173018999999996</v>
      </c>
      <c r="H1573" t="s">
        <v>318</v>
      </c>
      <c r="I1573">
        <v>3.9</v>
      </c>
      <c r="J1573">
        <v>2.7</v>
      </c>
      <c r="K1573">
        <v>6.6</v>
      </c>
      <c r="L1573" t="s">
        <v>53</v>
      </c>
      <c r="M1573" t="s">
        <v>129</v>
      </c>
      <c r="N1573" t="s">
        <v>214</v>
      </c>
      <c r="O1573">
        <v>0</v>
      </c>
      <c r="P1573" t="s">
        <v>319</v>
      </c>
      <c r="R1573" t="s">
        <v>66</v>
      </c>
      <c r="S1573" t="s">
        <v>263</v>
      </c>
      <c r="U1573" t="s">
        <v>42</v>
      </c>
      <c r="V1573" t="s">
        <v>128</v>
      </c>
      <c r="W1573" t="s">
        <v>146</v>
      </c>
      <c r="X1573" s="1">
        <v>37227</v>
      </c>
      <c r="Y1573" t="s">
        <v>130</v>
      </c>
      <c r="Z1573" t="s">
        <v>170</v>
      </c>
      <c r="AA1573" t="s">
        <v>320</v>
      </c>
      <c r="AB1573" t="s">
        <v>148</v>
      </c>
      <c r="AD1573" t="s">
        <v>66</v>
      </c>
      <c r="AE1573">
        <v>0</v>
      </c>
      <c r="AF1573" t="s">
        <v>4204</v>
      </c>
      <c r="AG1573" t="s">
        <v>129</v>
      </c>
      <c r="AH1573" t="s">
        <v>129</v>
      </c>
      <c r="AI1573" t="s">
        <v>146</v>
      </c>
      <c r="AJ1573" t="s">
        <v>146</v>
      </c>
      <c r="AK1573" t="s">
        <v>146</v>
      </c>
      <c r="AL1573" t="s">
        <v>187</v>
      </c>
      <c r="AM1573" t="s">
        <v>4205</v>
      </c>
      <c r="AO1573" t="s">
        <v>136</v>
      </c>
      <c r="AP1573">
        <v>0</v>
      </c>
      <c r="AT1573">
        <v>0</v>
      </c>
      <c r="AU1573">
        <v>0</v>
      </c>
      <c r="AW1573" t="s">
        <v>137</v>
      </c>
      <c r="AX1573" t="s">
        <v>138</v>
      </c>
      <c r="AZ1573" t="s">
        <v>42</v>
      </c>
      <c r="BD1573" t="s">
        <v>173</v>
      </c>
      <c r="BF1573">
        <v>-117.28917112526599</v>
      </c>
      <c r="BG1573">
        <v>34.1732178745185</v>
      </c>
    </row>
    <row r="1574" spans="1:59" x14ac:dyDescent="0.3">
      <c r="A1574">
        <v>1851</v>
      </c>
      <c r="B1574">
        <v>7516</v>
      </c>
      <c r="C1574" t="s">
        <v>4206</v>
      </c>
      <c r="D1574" t="s">
        <v>4207</v>
      </c>
      <c r="E1574" t="s">
        <v>259</v>
      </c>
      <c r="F1574">
        <v>-117.606887</v>
      </c>
      <c r="G1574">
        <v>34.019492</v>
      </c>
      <c r="H1574" t="s">
        <v>3738</v>
      </c>
      <c r="I1574">
        <v>3.3</v>
      </c>
      <c r="J1574">
        <v>0.2</v>
      </c>
      <c r="K1574">
        <v>3.5</v>
      </c>
      <c r="L1574" t="s">
        <v>53</v>
      </c>
      <c r="N1574" t="s">
        <v>125</v>
      </c>
      <c r="O1574">
        <v>0</v>
      </c>
      <c r="P1574" t="s">
        <v>662</v>
      </c>
      <c r="R1574" t="s">
        <v>66</v>
      </c>
      <c r="S1574" t="s">
        <v>144</v>
      </c>
      <c r="U1574" t="s">
        <v>42</v>
      </c>
      <c r="V1574" t="s">
        <v>157</v>
      </c>
      <c r="W1574" t="s">
        <v>146</v>
      </c>
      <c r="X1574" s="1">
        <v>37227</v>
      </c>
      <c r="Y1574" t="s">
        <v>156</v>
      </c>
      <c r="Z1574" t="s">
        <v>170</v>
      </c>
      <c r="AA1574" t="s">
        <v>717</v>
      </c>
      <c r="AC1574" t="s">
        <v>331</v>
      </c>
      <c r="AD1574" t="s">
        <v>66</v>
      </c>
      <c r="AE1574">
        <v>0</v>
      </c>
      <c r="AG1574" t="s">
        <v>146</v>
      </c>
      <c r="AH1574" t="s">
        <v>146</v>
      </c>
      <c r="AI1574" t="s">
        <v>146</v>
      </c>
      <c r="AJ1574" t="s">
        <v>146</v>
      </c>
      <c r="AK1574" t="s">
        <v>146</v>
      </c>
      <c r="AL1574" t="s">
        <v>187</v>
      </c>
      <c r="AM1574" t="s">
        <v>4208</v>
      </c>
      <c r="AO1574" t="s">
        <v>136</v>
      </c>
      <c r="AP1574">
        <v>5</v>
      </c>
      <c r="AT1574">
        <v>9</v>
      </c>
      <c r="AU1574">
        <v>6</v>
      </c>
      <c r="AW1574" t="s">
        <v>137</v>
      </c>
      <c r="AX1574" t="s">
        <v>138</v>
      </c>
      <c r="AZ1574" t="s">
        <v>42</v>
      </c>
      <c r="BF1574">
        <v>-117.606887</v>
      </c>
      <c r="BG1574">
        <v>34.019492</v>
      </c>
    </row>
    <row r="1575" spans="1:59" x14ac:dyDescent="0.3">
      <c r="A1575">
        <v>1770</v>
      </c>
      <c r="B1575">
        <v>5437</v>
      </c>
      <c r="C1575" t="s">
        <v>4209</v>
      </c>
      <c r="D1575" t="s">
        <v>4210</v>
      </c>
      <c r="E1575" t="s">
        <v>180</v>
      </c>
      <c r="F1575">
        <v>-117.289179</v>
      </c>
      <c r="G1575">
        <v>34.168514999999999</v>
      </c>
      <c r="H1575" t="s">
        <v>318</v>
      </c>
      <c r="I1575">
        <v>3.1</v>
      </c>
      <c r="J1575">
        <v>1</v>
      </c>
      <c r="K1575">
        <v>4.0999999999999996</v>
      </c>
      <c r="L1575" t="s">
        <v>53</v>
      </c>
      <c r="M1575" t="s">
        <v>129</v>
      </c>
      <c r="N1575" t="s">
        <v>1819</v>
      </c>
      <c r="O1575">
        <v>0</v>
      </c>
      <c r="P1575" t="s">
        <v>319</v>
      </c>
      <c r="R1575" t="s">
        <v>66</v>
      </c>
      <c r="S1575" t="s">
        <v>465</v>
      </c>
      <c r="U1575" t="s">
        <v>42</v>
      </c>
      <c r="V1575" t="s">
        <v>156</v>
      </c>
      <c r="W1575" t="s">
        <v>146</v>
      </c>
      <c r="X1575" s="1">
        <v>37227</v>
      </c>
      <c r="Y1575" t="s">
        <v>130</v>
      </c>
      <c r="Z1575" t="s">
        <v>181</v>
      </c>
      <c r="AA1575" t="s">
        <v>320</v>
      </c>
      <c r="AB1575" t="s">
        <v>148</v>
      </c>
      <c r="AD1575" t="s">
        <v>66</v>
      </c>
      <c r="AE1575">
        <v>0</v>
      </c>
      <c r="AF1575" t="s">
        <v>467</v>
      </c>
      <c r="AG1575" t="s">
        <v>129</v>
      </c>
      <c r="AH1575" t="s">
        <v>129</v>
      </c>
      <c r="AI1575" t="s">
        <v>129</v>
      </c>
      <c r="AJ1575" t="s">
        <v>146</v>
      </c>
      <c r="AK1575" t="s">
        <v>129</v>
      </c>
      <c r="AL1575" t="s">
        <v>187</v>
      </c>
      <c r="AM1575" t="s">
        <v>468</v>
      </c>
      <c r="AO1575" t="s">
        <v>136</v>
      </c>
      <c r="AP1575">
        <v>0</v>
      </c>
      <c r="AT1575">
        <v>0</v>
      </c>
      <c r="AU1575">
        <v>0</v>
      </c>
      <c r="AW1575" t="s">
        <v>137</v>
      </c>
      <c r="AX1575" t="s">
        <v>138</v>
      </c>
      <c r="AZ1575" t="s">
        <v>42</v>
      </c>
      <c r="BD1575" t="s">
        <v>173</v>
      </c>
      <c r="BF1575">
        <v>-117.289179</v>
      </c>
      <c r="BG1575">
        <v>34.168514999999999</v>
      </c>
    </row>
    <row r="1576" spans="1:59" x14ac:dyDescent="0.3">
      <c r="A1576">
        <v>1852</v>
      </c>
      <c r="B1576">
        <v>7904</v>
      </c>
      <c r="C1576" t="s">
        <v>4211</v>
      </c>
      <c r="D1576" t="s">
        <v>4212</v>
      </c>
      <c r="E1576" t="s">
        <v>259</v>
      </c>
      <c r="F1576">
        <v>-117.610809</v>
      </c>
      <c r="G1576">
        <v>34.019964000000002</v>
      </c>
      <c r="H1576" t="s">
        <v>3738</v>
      </c>
      <c r="I1576">
        <v>7.6</v>
      </c>
      <c r="J1576">
        <v>3.9</v>
      </c>
      <c r="K1576">
        <v>11.5</v>
      </c>
      <c r="L1576" t="s">
        <v>53</v>
      </c>
      <c r="O1576">
        <v>0</v>
      </c>
      <c r="S1576" t="s">
        <v>144</v>
      </c>
      <c r="T1576" t="s">
        <v>66</v>
      </c>
      <c r="U1576" t="s">
        <v>42</v>
      </c>
      <c r="V1576" t="s">
        <v>4213</v>
      </c>
      <c r="W1576" t="s">
        <v>146</v>
      </c>
      <c r="Y1576" t="s">
        <v>145</v>
      </c>
      <c r="Z1576" t="s">
        <v>66</v>
      </c>
      <c r="AD1576" t="s">
        <v>66</v>
      </c>
      <c r="AE1576">
        <v>0</v>
      </c>
      <c r="AF1576" t="s">
        <v>4214</v>
      </c>
      <c r="AG1576" t="s">
        <v>146</v>
      </c>
      <c r="AH1576" t="s">
        <v>146</v>
      </c>
      <c r="AI1576" t="s">
        <v>146</v>
      </c>
      <c r="AJ1576" t="s">
        <v>146</v>
      </c>
      <c r="AK1576" t="s">
        <v>146</v>
      </c>
      <c r="AO1576" t="s">
        <v>136</v>
      </c>
      <c r="AP1576">
        <v>5</v>
      </c>
      <c r="AQ1576" t="s">
        <v>151</v>
      </c>
      <c r="AR1576" t="s">
        <v>538</v>
      </c>
      <c r="AS1576" t="s">
        <v>53</v>
      </c>
      <c r="AT1576">
        <v>8</v>
      </c>
      <c r="AU1576">
        <v>23</v>
      </c>
      <c r="AW1576" t="s">
        <v>137</v>
      </c>
      <c r="AX1576" t="s">
        <v>138</v>
      </c>
      <c r="AY1576" t="s">
        <v>53</v>
      </c>
      <c r="AZ1576" t="s">
        <v>42</v>
      </c>
      <c r="BA1576" t="s">
        <v>42</v>
      </c>
      <c r="BF1576">
        <v>-117.61080856752601</v>
      </c>
      <c r="BG1576">
        <v>34.0204885374892</v>
      </c>
    </row>
    <row r="1577" spans="1:59" x14ac:dyDescent="0.3">
      <c r="A1577">
        <v>1771</v>
      </c>
      <c r="B1577">
        <v>5438</v>
      </c>
      <c r="C1577" t="s">
        <v>4215</v>
      </c>
      <c r="D1577" t="s">
        <v>4216</v>
      </c>
      <c r="E1577" t="s">
        <v>180</v>
      </c>
      <c r="F1577">
        <v>-117.28689199999999</v>
      </c>
      <c r="G1577">
        <v>34.164906999999999</v>
      </c>
      <c r="H1577" t="s">
        <v>318</v>
      </c>
      <c r="I1577">
        <v>23.4</v>
      </c>
      <c r="J1577">
        <v>16.399999999999999</v>
      </c>
      <c r="K1577">
        <v>39.799999999999997</v>
      </c>
      <c r="L1577" t="s">
        <v>31</v>
      </c>
      <c r="M1577" t="s">
        <v>129</v>
      </c>
      <c r="N1577" t="s">
        <v>125</v>
      </c>
      <c r="O1577">
        <v>0</v>
      </c>
      <c r="P1577" t="s">
        <v>319</v>
      </c>
      <c r="R1577" t="s">
        <v>155</v>
      </c>
      <c r="S1577" t="s">
        <v>144</v>
      </c>
      <c r="U1577" t="s">
        <v>42</v>
      </c>
      <c r="V1577" t="s">
        <v>157</v>
      </c>
      <c r="W1577" t="s">
        <v>146</v>
      </c>
      <c r="X1577" s="1">
        <v>37227</v>
      </c>
      <c r="Y1577" t="s">
        <v>157</v>
      </c>
      <c r="Z1577" t="s">
        <v>181</v>
      </c>
      <c r="AA1577" t="s">
        <v>4156</v>
      </c>
      <c r="AB1577" t="s">
        <v>148</v>
      </c>
      <c r="AC1577" t="s">
        <v>133</v>
      </c>
      <c r="AD1577" t="s">
        <v>60</v>
      </c>
      <c r="AE1577">
        <v>0</v>
      </c>
      <c r="AG1577" t="s">
        <v>129</v>
      </c>
      <c r="AH1577" t="s">
        <v>129</v>
      </c>
      <c r="AI1577" t="s">
        <v>146</v>
      </c>
      <c r="AJ1577" t="s">
        <v>146</v>
      </c>
      <c r="AK1577" t="s">
        <v>146</v>
      </c>
      <c r="AL1577" t="s">
        <v>187</v>
      </c>
      <c r="AM1577" t="s">
        <v>1236</v>
      </c>
      <c r="AO1577" t="s">
        <v>136</v>
      </c>
      <c r="AP1577">
        <v>6</v>
      </c>
      <c r="AR1577" t="s">
        <v>164</v>
      </c>
      <c r="AS1577" t="s">
        <v>400</v>
      </c>
      <c r="AT1577">
        <v>6</v>
      </c>
      <c r="AU1577">
        <v>30</v>
      </c>
      <c r="AW1577" t="s">
        <v>37</v>
      </c>
      <c r="AX1577" t="s">
        <v>138</v>
      </c>
      <c r="AZ1577" t="s">
        <v>42</v>
      </c>
      <c r="BD1577" t="s">
        <v>173</v>
      </c>
      <c r="BF1577">
        <v>-117.28664416390301</v>
      </c>
      <c r="BG1577">
        <v>34.164797809065099</v>
      </c>
    </row>
    <row r="1578" spans="1:59" x14ac:dyDescent="0.3">
      <c r="A1578">
        <v>1853</v>
      </c>
      <c r="B1578">
        <v>7905</v>
      </c>
      <c r="C1578" t="s">
        <v>4217</v>
      </c>
      <c r="D1578" t="s">
        <v>4218</v>
      </c>
      <c r="E1578" t="s">
        <v>259</v>
      </c>
      <c r="F1578">
        <v>-117.610901</v>
      </c>
      <c r="G1578">
        <v>34.026480999999997</v>
      </c>
      <c r="H1578" t="s">
        <v>3738</v>
      </c>
      <c r="I1578">
        <v>9.6999999999999993</v>
      </c>
      <c r="J1578">
        <v>5.7</v>
      </c>
      <c r="K1578">
        <v>15.4</v>
      </c>
      <c r="L1578" t="s">
        <v>53</v>
      </c>
      <c r="O1578">
        <v>0</v>
      </c>
      <c r="S1578" t="s">
        <v>144</v>
      </c>
      <c r="T1578" t="s">
        <v>66</v>
      </c>
      <c r="U1578" t="s">
        <v>42</v>
      </c>
      <c r="V1578" t="s">
        <v>1004</v>
      </c>
      <c r="W1578" t="s">
        <v>146</v>
      </c>
      <c r="Y1578" t="s">
        <v>157</v>
      </c>
      <c r="Z1578" t="s">
        <v>66</v>
      </c>
      <c r="AD1578" t="s">
        <v>66</v>
      </c>
      <c r="AE1578">
        <v>0</v>
      </c>
      <c r="AG1578" t="s">
        <v>129</v>
      </c>
      <c r="AH1578" t="s">
        <v>129</v>
      </c>
      <c r="AI1578" t="s">
        <v>146</v>
      </c>
      <c r="AJ1578" t="s">
        <v>146</v>
      </c>
      <c r="AK1578" t="s">
        <v>146</v>
      </c>
      <c r="AO1578" t="s">
        <v>136</v>
      </c>
      <c r="AP1578">
        <v>6</v>
      </c>
      <c r="AQ1578" t="s">
        <v>151</v>
      </c>
      <c r="AR1578" t="s">
        <v>538</v>
      </c>
      <c r="AS1578" t="s">
        <v>53</v>
      </c>
      <c r="AT1578">
        <v>6</v>
      </c>
      <c r="AU1578">
        <v>25</v>
      </c>
      <c r="AW1578" t="s">
        <v>137</v>
      </c>
      <c r="AX1578" t="s">
        <v>138</v>
      </c>
      <c r="AY1578" t="s">
        <v>53</v>
      </c>
      <c r="AZ1578" t="s">
        <v>42</v>
      </c>
      <c r="BA1578" t="s">
        <v>42</v>
      </c>
      <c r="BF1578">
        <v>-117.61085964475799</v>
      </c>
      <c r="BG1578">
        <v>34.026580913525997</v>
      </c>
    </row>
    <row r="1579" spans="1:59" x14ac:dyDescent="0.3">
      <c r="A1579">
        <v>1772</v>
      </c>
      <c r="B1579">
        <v>6154</v>
      </c>
      <c r="C1579" t="s">
        <v>4219</v>
      </c>
      <c r="D1579" t="s">
        <v>4220</v>
      </c>
      <c r="E1579" t="s">
        <v>180</v>
      </c>
      <c r="F1579">
        <v>-117.281817</v>
      </c>
      <c r="G1579">
        <v>34.164848999999997</v>
      </c>
      <c r="H1579" t="s">
        <v>318</v>
      </c>
      <c r="I1579">
        <v>36.799999999999997</v>
      </c>
      <c r="J1579">
        <v>12.1</v>
      </c>
      <c r="K1579">
        <v>48.9</v>
      </c>
      <c r="L1579" t="s">
        <v>31</v>
      </c>
      <c r="M1579" t="s">
        <v>129</v>
      </c>
      <c r="N1579" t="s">
        <v>125</v>
      </c>
      <c r="O1579">
        <v>0</v>
      </c>
      <c r="P1579" t="s">
        <v>319</v>
      </c>
      <c r="Q1579" t="s">
        <v>4221</v>
      </c>
      <c r="R1579" t="s">
        <v>155</v>
      </c>
      <c r="S1579" t="s">
        <v>144</v>
      </c>
      <c r="T1579" t="s">
        <v>202</v>
      </c>
      <c r="U1579" t="s">
        <v>28</v>
      </c>
      <c r="V1579" t="s">
        <v>157</v>
      </c>
      <c r="W1579" t="s">
        <v>146</v>
      </c>
      <c r="X1579" s="1">
        <v>37227</v>
      </c>
      <c r="Y1579" t="s">
        <v>145</v>
      </c>
      <c r="Z1579" t="s">
        <v>203</v>
      </c>
      <c r="AA1579" t="s">
        <v>2992</v>
      </c>
      <c r="AB1579" t="s">
        <v>204</v>
      </c>
      <c r="AC1579" t="s">
        <v>133</v>
      </c>
      <c r="AD1579" t="s">
        <v>59</v>
      </c>
      <c r="AE1579">
        <v>0</v>
      </c>
      <c r="AG1579" t="s">
        <v>146</v>
      </c>
      <c r="AH1579" t="s">
        <v>146</v>
      </c>
      <c r="AI1579" t="s">
        <v>146</v>
      </c>
      <c r="AJ1579" t="s">
        <v>146</v>
      </c>
      <c r="AK1579" t="s">
        <v>146</v>
      </c>
      <c r="AL1579" t="s">
        <v>187</v>
      </c>
      <c r="AO1579" t="s">
        <v>136</v>
      </c>
      <c r="AP1579">
        <v>3</v>
      </c>
      <c r="AQ1579" t="s">
        <v>164</v>
      </c>
      <c r="AR1579" t="s">
        <v>164</v>
      </c>
      <c r="AT1579">
        <v>8</v>
      </c>
      <c r="AU1579">
        <v>25</v>
      </c>
      <c r="AW1579" t="s">
        <v>137</v>
      </c>
      <c r="AX1579" t="s">
        <v>138</v>
      </c>
      <c r="AZ1579" t="s">
        <v>42</v>
      </c>
      <c r="BD1579" t="s">
        <v>173</v>
      </c>
      <c r="BF1579">
        <v>-117.28185071342</v>
      </c>
      <c r="BG1579">
        <v>34.164825224496902</v>
      </c>
    </row>
    <row r="1580" spans="1:59" x14ac:dyDescent="0.3">
      <c r="A1580">
        <v>1854</v>
      </c>
      <c r="B1580">
        <v>7906</v>
      </c>
      <c r="C1580" t="s">
        <v>4222</v>
      </c>
      <c r="D1580" t="s">
        <v>4223</v>
      </c>
      <c r="E1580" t="s">
        <v>259</v>
      </c>
      <c r="F1580">
        <v>-117.610906</v>
      </c>
      <c r="G1580">
        <v>34.032685999999998</v>
      </c>
      <c r="H1580" t="s">
        <v>3738</v>
      </c>
      <c r="I1580">
        <v>6.6</v>
      </c>
      <c r="J1580">
        <v>1</v>
      </c>
      <c r="K1580">
        <v>7.6</v>
      </c>
      <c r="L1580" t="s">
        <v>29</v>
      </c>
      <c r="N1580" t="s">
        <v>235</v>
      </c>
      <c r="O1580">
        <v>0</v>
      </c>
      <c r="P1580" t="s">
        <v>253</v>
      </c>
      <c r="R1580" t="s">
        <v>155</v>
      </c>
      <c r="S1580" t="s">
        <v>144</v>
      </c>
      <c r="T1580" t="s">
        <v>202</v>
      </c>
      <c r="U1580" t="s">
        <v>21</v>
      </c>
      <c r="V1580" t="s">
        <v>156</v>
      </c>
      <c r="W1580" t="s">
        <v>146</v>
      </c>
      <c r="X1580" s="1">
        <v>37227</v>
      </c>
      <c r="Y1580" t="s">
        <v>145</v>
      </c>
      <c r="Z1580" t="s">
        <v>203</v>
      </c>
      <c r="AA1580" t="s">
        <v>1507</v>
      </c>
      <c r="AC1580" t="s">
        <v>133</v>
      </c>
      <c r="AD1580" t="s">
        <v>59</v>
      </c>
      <c r="AE1580">
        <v>0</v>
      </c>
      <c r="AG1580" t="s">
        <v>146</v>
      </c>
      <c r="AH1580" t="s">
        <v>146</v>
      </c>
      <c r="AI1580" t="s">
        <v>146</v>
      </c>
      <c r="AJ1580" t="s">
        <v>146</v>
      </c>
      <c r="AK1580" t="s">
        <v>146</v>
      </c>
      <c r="AL1580" t="s">
        <v>187</v>
      </c>
      <c r="AO1580" t="s">
        <v>136</v>
      </c>
      <c r="AP1580">
        <v>5</v>
      </c>
      <c r="AQ1580" t="s">
        <v>164</v>
      </c>
      <c r="AR1580" t="s">
        <v>164</v>
      </c>
      <c r="AT1580">
        <v>10</v>
      </c>
      <c r="AU1580">
        <v>43</v>
      </c>
      <c r="AW1580" t="s">
        <v>137</v>
      </c>
      <c r="AX1580" t="s">
        <v>138</v>
      </c>
      <c r="AZ1580" t="s">
        <v>42</v>
      </c>
      <c r="BF1580">
        <v>-117.610906</v>
      </c>
      <c r="BG1580">
        <v>34.032685999999998</v>
      </c>
    </row>
    <row r="1581" spans="1:59" x14ac:dyDescent="0.3">
      <c r="A1581">
        <v>1773</v>
      </c>
      <c r="B1581">
        <v>46</v>
      </c>
      <c r="C1581" t="s">
        <v>4224</v>
      </c>
      <c r="D1581" t="s">
        <v>4225</v>
      </c>
      <c r="E1581" t="s">
        <v>180</v>
      </c>
      <c r="F1581">
        <v>-117.27943500000001</v>
      </c>
      <c r="G1581">
        <v>34.164867000000001</v>
      </c>
      <c r="H1581" t="s">
        <v>318</v>
      </c>
      <c r="I1581">
        <v>12.3</v>
      </c>
      <c r="J1581">
        <v>2.9</v>
      </c>
      <c r="K1581">
        <v>15.2</v>
      </c>
      <c r="L1581" t="s">
        <v>53</v>
      </c>
      <c r="M1581" t="s">
        <v>129</v>
      </c>
      <c r="N1581" t="s">
        <v>125</v>
      </c>
      <c r="O1581">
        <v>0</v>
      </c>
      <c r="P1581" t="s">
        <v>319</v>
      </c>
      <c r="R1581" t="s">
        <v>66</v>
      </c>
      <c r="S1581" t="s">
        <v>144</v>
      </c>
      <c r="U1581" t="s">
        <v>42</v>
      </c>
      <c r="V1581" t="s">
        <v>145</v>
      </c>
      <c r="W1581" t="s">
        <v>146</v>
      </c>
      <c r="X1581" s="1">
        <v>37227</v>
      </c>
      <c r="Y1581" t="s">
        <v>156</v>
      </c>
      <c r="Z1581" t="s">
        <v>170</v>
      </c>
      <c r="AA1581" t="s">
        <v>4156</v>
      </c>
      <c r="AB1581" t="s">
        <v>148</v>
      </c>
      <c r="AC1581" t="s">
        <v>133</v>
      </c>
      <c r="AD1581" t="s">
        <v>61</v>
      </c>
      <c r="AE1581">
        <v>0</v>
      </c>
      <c r="AF1581" t="s">
        <v>1223</v>
      </c>
      <c r="AG1581" t="s">
        <v>129</v>
      </c>
      <c r="AH1581" t="s">
        <v>129</v>
      </c>
      <c r="AI1581" t="s">
        <v>146</v>
      </c>
      <c r="AJ1581" t="s">
        <v>146</v>
      </c>
      <c r="AK1581" t="s">
        <v>146</v>
      </c>
      <c r="AL1581" t="s">
        <v>187</v>
      </c>
      <c r="AM1581" t="s">
        <v>2827</v>
      </c>
      <c r="AO1581" t="s">
        <v>136</v>
      </c>
      <c r="AP1581">
        <v>7</v>
      </c>
      <c r="AT1581">
        <v>7</v>
      </c>
      <c r="AU1581">
        <v>30</v>
      </c>
      <c r="AW1581" t="s">
        <v>137</v>
      </c>
      <c r="AX1581" t="s">
        <v>138</v>
      </c>
      <c r="AZ1581" t="s">
        <v>42</v>
      </c>
      <c r="BD1581" t="s">
        <v>173</v>
      </c>
      <c r="BF1581">
        <v>-117.279386401029</v>
      </c>
      <c r="BG1581">
        <v>34.164864062501103</v>
      </c>
    </row>
    <row r="1582" spans="1:59" x14ac:dyDescent="0.3">
      <c r="A1582">
        <v>1855</v>
      </c>
      <c r="B1582">
        <v>7547</v>
      </c>
      <c r="C1582" t="s">
        <v>4226</v>
      </c>
      <c r="D1582" t="s">
        <v>4227</v>
      </c>
      <c r="E1582" t="s">
        <v>259</v>
      </c>
      <c r="F1582">
        <v>-117.61087999999999</v>
      </c>
      <c r="G1582">
        <v>34.037872999999998</v>
      </c>
      <c r="H1582" t="s">
        <v>3738</v>
      </c>
      <c r="I1582">
        <v>1.5</v>
      </c>
      <c r="J1582">
        <v>0.7</v>
      </c>
      <c r="K1582">
        <v>2.2000000000000002</v>
      </c>
      <c r="L1582" t="s">
        <v>53</v>
      </c>
      <c r="N1582" t="s">
        <v>125</v>
      </c>
      <c r="O1582">
        <v>0</v>
      </c>
      <c r="P1582" t="s">
        <v>253</v>
      </c>
      <c r="R1582" t="s">
        <v>66</v>
      </c>
      <c r="S1582" t="s">
        <v>144</v>
      </c>
      <c r="U1582" t="s">
        <v>42</v>
      </c>
      <c r="V1582" t="s">
        <v>128</v>
      </c>
      <c r="W1582" t="s">
        <v>129</v>
      </c>
      <c r="X1582" s="1">
        <v>37227</v>
      </c>
      <c r="Y1582" t="s">
        <v>130</v>
      </c>
      <c r="Z1582" t="s">
        <v>181</v>
      </c>
      <c r="AA1582" t="s">
        <v>1507</v>
      </c>
      <c r="AD1582" t="s">
        <v>66</v>
      </c>
      <c r="AE1582">
        <v>0</v>
      </c>
      <c r="AG1582" t="s">
        <v>129</v>
      </c>
      <c r="AH1582" t="s">
        <v>129</v>
      </c>
      <c r="AI1582" t="s">
        <v>129</v>
      </c>
      <c r="AJ1582" t="s">
        <v>129</v>
      </c>
      <c r="AK1582" t="s">
        <v>129</v>
      </c>
      <c r="AL1582" t="s">
        <v>187</v>
      </c>
      <c r="AM1582" t="s">
        <v>4228</v>
      </c>
      <c r="AO1582" t="s">
        <v>136</v>
      </c>
      <c r="AT1582">
        <v>5</v>
      </c>
      <c r="AU1582">
        <v>10</v>
      </c>
      <c r="AW1582" t="s">
        <v>137</v>
      </c>
      <c r="AX1582" t="s">
        <v>138</v>
      </c>
      <c r="AZ1582" t="s">
        <v>42</v>
      </c>
      <c r="BF1582">
        <v>-117.61087999999999</v>
      </c>
      <c r="BG1582">
        <v>34.037872999999998</v>
      </c>
    </row>
    <row r="1583" spans="1:59" x14ac:dyDescent="0.3">
      <c r="A1583">
        <v>1774</v>
      </c>
      <c r="B1583">
        <v>6155</v>
      </c>
      <c r="C1583" t="s">
        <v>4229</v>
      </c>
      <c r="D1583" t="s">
        <v>4230</v>
      </c>
      <c r="E1583" t="s">
        <v>180</v>
      </c>
      <c r="F1583">
        <v>-117.27333299999999</v>
      </c>
      <c r="G1583">
        <v>34.164906999999999</v>
      </c>
      <c r="H1583" t="s">
        <v>318</v>
      </c>
      <c r="I1583">
        <v>3.6</v>
      </c>
      <c r="J1583">
        <v>2.9</v>
      </c>
      <c r="K1583">
        <v>6.5</v>
      </c>
      <c r="L1583" t="s">
        <v>53</v>
      </c>
      <c r="M1583" t="s">
        <v>129</v>
      </c>
      <c r="N1583" t="s">
        <v>125</v>
      </c>
      <c r="O1583">
        <v>0</v>
      </c>
      <c r="P1583" t="s">
        <v>319</v>
      </c>
      <c r="R1583" t="s">
        <v>66</v>
      </c>
      <c r="S1583" t="s">
        <v>465</v>
      </c>
      <c r="U1583" t="s">
        <v>42</v>
      </c>
      <c r="V1583" t="s">
        <v>157</v>
      </c>
      <c r="W1583" t="s">
        <v>146</v>
      </c>
      <c r="X1583" s="1">
        <v>37227</v>
      </c>
      <c r="Y1583" t="s">
        <v>130</v>
      </c>
      <c r="Z1583" t="s">
        <v>170</v>
      </c>
      <c r="AA1583" t="s">
        <v>4156</v>
      </c>
      <c r="AB1583" t="s">
        <v>148</v>
      </c>
      <c r="AC1583" t="s">
        <v>183</v>
      </c>
      <c r="AD1583" t="s">
        <v>66</v>
      </c>
      <c r="AE1583">
        <v>0</v>
      </c>
      <c r="AF1583" t="s">
        <v>467</v>
      </c>
      <c r="AG1583" t="s">
        <v>129</v>
      </c>
      <c r="AH1583" t="s">
        <v>129</v>
      </c>
      <c r="AI1583" t="s">
        <v>129</v>
      </c>
      <c r="AJ1583" t="s">
        <v>129</v>
      </c>
      <c r="AK1583" t="s">
        <v>129</v>
      </c>
      <c r="AL1583" t="s">
        <v>187</v>
      </c>
      <c r="AM1583" t="s">
        <v>468</v>
      </c>
      <c r="AO1583" t="s">
        <v>136</v>
      </c>
      <c r="AP1583">
        <v>4</v>
      </c>
      <c r="AT1583">
        <v>0</v>
      </c>
      <c r="AU1583">
        <v>0</v>
      </c>
      <c r="AW1583" t="s">
        <v>137</v>
      </c>
      <c r="AX1583" t="s">
        <v>138</v>
      </c>
      <c r="AZ1583" t="s">
        <v>42</v>
      </c>
      <c r="BD1583" t="s">
        <v>173</v>
      </c>
      <c r="BF1583">
        <v>-117.273192004599</v>
      </c>
      <c r="BG1583">
        <v>34.164932224499097</v>
      </c>
    </row>
    <row r="1584" spans="1:59" x14ac:dyDescent="0.3">
      <c r="A1584">
        <v>1775</v>
      </c>
      <c r="B1584">
        <v>6156</v>
      </c>
      <c r="C1584" t="s">
        <v>4231</v>
      </c>
      <c r="D1584" t="s">
        <v>4232</v>
      </c>
      <c r="E1584" t="s">
        <v>180</v>
      </c>
      <c r="F1584">
        <v>-117.26423699999999</v>
      </c>
      <c r="G1584">
        <v>34.164929000000001</v>
      </c>
      <c r="H1584" t="s">
        <v>318</v>
      </c>
      <c r="I1584">
        <v>1.6</v>
      </c>
      <c r="J1584">
        <v>0.9</v>
      </c>
      <c r="K1584">
        <v>2.5</v>
      </c>
      <c r="L1584" t="s">
        <v>53</v>
      </c>
      <c r="M1584" t="s">
        <v>129</v>
      </c>
      <c r="N1584" t="s">
        <v>125</v>
      </c>
      <c r="O1584">
        <v>0</v>
      </c>
      <c r="P1584" t="s">
        <v>319</v>
      </c>
      <c r="R1584" t="s">
        <v>66</v>
      </c>
      <c r="S1584" t="s">
        <v>127</v>
      </c>
      <c r="U1584" t="s">
        <v>42</v>
      </c>
      <c r="V1584" t="s">
        <v>128</v>
      </c>
      <c r="W1584" t="s">
        <v>129</v>
      </c>
      <c r="X1584" s="1">
        <v>37227</v>
      </c>
      <c r="Y1584" t="s">
        <v>130</v>
      </c>
      <c r="Z1584" t="s">
        <v>131</v>
      </c>
      <c r="AA1584" t="s">
        <v>4156</v>
      </c>
      <c r="AB1584" t="s">
        <v>148</v>
      </c>
      <c r="AD1584" t="s">
        <v>66</v>
      </c>
      <c r="AE1584">
        <v>0</v>
      </c>
      <c r="AF1584" t="s">
        <v>4233</v>
      </c>
      <c r="AG1584" t="s">
        <v>129</v>
      </c>
      <c r="AH1584" t="s">
        <v>129</v>
      </c>
      <c r="AI1584" t="s">
        <v>129</v>
      </c>
      <c r="AJ1584" t="s">
        <v>129</v>
      </c>
      <c r="AK1584" t="s">
        <v>129</v>
      </c>
      <c r="AL1584" t="s">
        <v>159</v>
      </c>
      <c r="AM1584" t="s">
        <v>468</v>
      </c>
      <c r="AO1584" t="s">
        <v>136</v>
      </c>
      <c r="AP1584">
        <v>0</v>
      </c>
      <c r="AT1584">
        <v>0</v>
      </c>
      <c r="AU1584">
        <v>0</v>
      </c>
      <c r="AW1584" t="s">
        <v>137</v>
      </c>
      <c r="AX1584" t="s">
        <v>138</v>
      </c>
      <c r="AZ1584" t="s">
        <v>42</v>
      </c>
      <c r="BD1584" t="s">
        <v>173</v>
      </c>
      <c r="BF1584">
        <v>-117.26416500000001</v>
      </c>
      <c r="BG1584">
        <v>34.164960999999998</v>
      </c>
    </row>
    <row r="1585" spans="1:59" x14ac:dyDescent="0.3">
      <c r="A1585">
        <v>1776</v>
      </c>
      <c r="B1585">
        <v>6157</v>
      </c>
      <c r="C1585" t="s">
        <v>4234</v>
      </c>
      <c r="D1585" t="s">
        <v>4235</v>
      </c>
      <c r="E1585" t="s">
        <v>180</v>
      </c>
      <c r="F1585">
        <v>-117.260488</v>
      </c>
      <c r="G1585">
        <v>34.164935999999997</v>
      </c>
      <c r="H1585" t="s">
        <v>318</v>
      </c>
      <c r="I1585">
        <v>1.1000000000000001</v>
      </c>
      <c r="J1585">
        <v>2.1</v>
      </c>
      <c r="K1585">
        <v>3.2</v>
      </c>
      <c r="L1585" t="s">
        <v>53</v>
      </c>
      <c r="M1585" t="s">
        <v>129</v>
      </c>
      <c r="N1585" t="s">
        <v>125</v>
      </c>
      <c r="O1585">
        <v>0</v>
      </c>
      <c r="P1585" t="s">
        <v>319</v>
      </c>
      <c r="R1585" t="s">
        <v>66</v>
      </c>
      <c r="S1585" t="s">
        <v>144</v>
      </c>
      <c r="T1585" t="s">
        <v>42</v>
      </c>
      <c r="U1585" t="s">
        <v>42</v>
      </c>
      <c r="V1585" t="s">
        <v>157</v>
      </c>
      <c r="W1585" t="s">
        <v>146</v>
      </c>
      <c r="X1585" s="1">
        <v>37227</v>
      </c>
      <c r="Y1585" t="s">
        <v>130</v>
      </c>
      <c r="Z1585" t="s">
        <v>170</v>
      </c>
      <c r="AA1585" t="s">
        <v>4156</v>
      </c>
      <c r="AB1585" t="s">
        <v>148</v>
      </c>
      <c r="AD1585" t="s">
        <v>66</v>
      </c>
      <c r="AE1585">
        <v>0</v>
      </c>
      <c r="AF1585" t="s">
        <v>1223</v>
      </c>
      <c r="AG1585" t="s">
        <v>129</v>
      </c>
      <c r="AH1585" t="s">
        <v>129</v>
      </c>
      <c r="AI1585" t="s">
        <v>146</v>
      </c>
      <c r="AJ1585" t="s">
        <v>146</v>
      </c>
      <c r="AK1585" t="s">
        <v>146</v>
      </c>
      <c r="AL1585" t="s">
        <v>187</v>
      </c>
      <c r="AM1585" t="s">
        <v>4180</v>
      </c>
      <c r="AO1585" t="s">
        <v>136</v>
      </c>
      <c r="AP1585">
        <v>4</v>
      </c>
      <c r="AT1585">
        <v>4</v>
      </c>
      <c r="AU1585">
        <v>30</v>
      </c>
      <c r="AW1585" t="s">
        <v>137</v>
      </c>
      <c r="AX1585" t="s">
        <v>138</v>
      </c>
      <c r="AZ1585" t="s">
        <v>42</v>
      </c>
      <c r="BD1585" t="s">
        <v>173</v>
      </c>
      <c r="BF1585">
        <v>-117.260302452264</v>
      </c>
      <c r="BG1585">
        <v>34.164920245396999</v>
      </c>
    </row>
    <row r="1586" spans="1:59" x14ac:dyDescent="0.3">
      <c r="A1586">
        <v>1155</v>
      </c>
      <c r="B1586">
        <v>6131</v>
      </c>
      <c r="C1586" t="s">
        <v>4236</v>
      </c>
      <c r="D1586" t="s">
        <v>4237</v>
      </c>
      <c r="E1586" t="s">
        <v>180</v>
      </c>
      <c r="F1586">
        <v>-117.25856400000001</v>
      </c>
      <c r="G1586">
        <v>34.165011</v>
      </c>
      <c r="H1586" t="s">
        <v>318</v>
      </c>
      <c r="I1586">
        <v>0.9</v>
      </c>
      <c r="J1586">
        <v>1.4</v>
      </c>
      <c r="K1586">
        <v>2.2999999999999998</v>
      </c>
      <c r="L1586" t="s">
        <v>53</v>
      </c>
      <c r="M1586" t="s">
        <v>129</v>
      </c>
      <c r="N1586" t="s">
        <v>125</v>
      </c>
      <c r="O1586">
        <v>0</v>
      </c>
      <c r="P1586" t="s">
        <v>319</v>
      </c>
      <c r="R1586" t="s">
        <v>66</v>
      </c>
      <c r="S1586" t="s">
        <v>263</v>
      </c>
      <c r="U1586" t="s">
        <v>42</v>
      </c>
      <c r="V1586" t="s">
        <v>128</v>
      </c>
      <c r="W1586" t="s">
        <v>129</v>
      </c>
      <c r="X1586" s="1">
        <v>37227</v>
      </c>
      <c r="Y1586" t="s">
        <v>130</v>
      </c>
      <c r="Z1586" t="s">
        <v>66</v>
      </c>
      <c r="AA1586" t="s">
        <v>335</v>
      </c>
      <c r="AB1586" t="s">
        <v>148</v>
      </c>
      <c r="AD1586" t="s">
        <v>66</v>
      </c>
      <c r="AE1586">
        <v>0</v>
      </c>
      <c r="AF1586" t="s">
        <v>1244</v>
      </c>
      <c r="AG1586" t="s">
        <v>129</v>
      </c>
      <c r="AH1586" t="s">
        <v>129</v>
      </c>
      <c r="AI1586" t="s">
        <v>129</v>
      </c>
      <c r="AJ1586" t="s">
        <v>129</v>
      </c>
      <c r="AK1586" t="s">
        <v>129</v>
      </c>
      <c r="AL1586" t="s">
        <v>187</v>
      </c>
      <c r="AM1586" t="s">
        <v>4238</v>
      </c>
      <c r="AO1586" t="s">
        <v>136</v>
      </c>
      <c r="AP1586">
        <v>0</v>
      </c>
      <c r="AT1586">
        <v>0</v>
      </c>
      <c r="AU1586">
        <v>0</v>
      </c>
      <c r="AW1586" t="s">
        <v>137</v>
      </c>
      <c r="AX1586" t="s">
        <v>138</v>
      </c>
      <c r="AZ1586" t="s">
        <v>42</v>
      </c>
      <c r="BD1586" t="s">
        <v>173</v>
      </c>
      <c r="BF1586">
        <v>-117.25856400000001</v>
      </c>
      <c r="BG1586">
        <v>34.165011</v>
      </c>
    </row>
    <row r="1587" spans="1:59" x14ac:dyDescent="0.3">
      <c r="A1587">
        <v>1777</v>
      </c>
      <c r="B1587">
        <v>6158</v>
      </c>
      <c r="C1587" t="s">
        <v>4239</v>
      </c>
      <c r="D1587" t="s">
        <v>4240</v>
      </c>
      <c r="E1587" t="s">
        <v>180</v>
      </c>
      <c r="F1587">
        <v>-117.25692100000001</v>
      </c>
      <c r="G1587">
        <v>34.160995</v>
      </c>
      <c r="H1587" t="s">
        <v>318</v>
      </c>
      <c r="I1587">
        <v>7.8</v>
      </c>
      <c r="J1587">
        <v>4.9000000000000004</v>
      </c>
      <c r="K1587">
        <v>12.7</v>
      </c>
      <c r="L1587" t="s">
        <v>53</v>
      </c>
      <c r="M1587" t="s">
        <v>129</v>
      </c>
      <c r="N1587" t="s">
        <v>125</v>
      </c>
      <c r="O1587">
        <v>0</v>
      </c>
      <c r="P1587" t="s">
        <v>319</v>
      </c>
      <c r="R1587" t="s">
        <v>66</v>
      </c>
      <c r="S1587" t="s">
        <v>144</v>
      </c>
      <c r="U1587" t="s">
        <v>42</v>
      </c>
      <c r="V1587" t="s">
        <v>130</v>
      </c>
      <c r="W1587" t="s">
        <v>146</v>
      </c>
      <c r="X1587" s="1">
        <v>25569</v>
      </c>
      <c r="Y1587" t="s">
        <v>130</v>
      </c>
      <c r="Z1587" t="s">
        <v>170</v>
      </c>
      <c r="AA1587" t="s">
        <v>4156</v>
      </c>
      <c r="AB1587" t="s">
        <v>148</v>
      </c>
      <c r="AD1587" t="s">
        <v>66</v>
      </c>
      <c r="AE1587">
        <v>0</v>
      </c>
      <c r="AF1587" t="s">
        <v>4241</v>
      </c>
      <c r="AG1587" t="s">
        <v>129</v>
      </c>
      <c r="AH1587" t="s">
        <v>129</v>
      </c>
      <c r="AI1587" t="s">
        <v>146</v>
      </c>
      <c r="AJ1587" t="s">
        <v>146</v>
      </c>
      <c r="AK1587" t="s">
        <v>146</v>
      </c>
      <c r="AL1587" t="s">
        <v>187</v>
      </c>
      <c r="AM1587" t="s">
        <v>4242</v>
      </c>
      <c r="AO1587" t="s">
        <v>136</v>
      </c>
      <c r="AP1587">
        <v>3</v>
      </c>
      <c r="AT1587">
        <v>3</v>
      </c>
      <c r="AU1587">
        <v>30</v>
      </c>
      <c r="AW1587" t="s">
        <v>137</v>
      </c>
      <c r="AX1587" t="s">
        <v>138</v>
      </c>
      <c r="AZ1587" t="s">
        <v>42</v>
      </c>
      <c r="BD1587" t="s">
        <v>173</v>
      </c>
      <c r="BF1587">
        <v>-117.25691362387499</v>
      </c>
      <c r="BG1587">
        <v>34.160953608395197</v>
      </c>
    </row>
    <row r="1588" spans="1:59" x14ac:dyDescent="0.3">
      <c r="A1588">
        <v>1156</v>
      </c>
      <c r="B1588">
        <v>6132</v>
      </c>
      <c r="C1588" t="s">
        <v>4243</v>
      </c>
      <c r="D1588" t="s">
        <v>4244</v>
      </c>
      <c r="E1588" t="s">
        <v>180</v>
      </c>
      <c r="F1588">
        <v>-117.263791</v>
      </c>
      <c r="G1588">
        <v>34.165129</v>
      </c>
      <c r="H1588" t="s">
        <v>318</v>
      </c>
      <c r="I1588">
        <v>1</v>
      </c>
      <c r="J1588">
        <v>3.2</v>
      </c>
      <c r="K1588">
        <v>4.2</v>
      </c>
      <c r="L1588" t="s">
        <v>53</v>
      </c>
      <c r="M1588" t="s">
        <v>129</v>
      </c>
      <c r="O1588">
        <v>0</v>
      </c>
      <c r="P1588" t="s">
        <v>319</v>
      </c>
      <c r="S1588" t="s">
        <v>144</v>
      </c>
      <c r="U1588" t="s">
        <v>42</v>
      </c>
      <c r="V1588" t="s">
        <v>156</v>
      </c>
      <c r="W1588" t="s">
        <v>146</v>
      </c>
      <c r="X1588" s="1">
        <v>37227</v>
      </c>
      <c r="Y1588" t="s">
        <v>130</v>
      </c>
      <c r="Z1588" t="s">
        <v>170</v>
      </c>
      <c r="AA1588" t="s">
        <v>335</v>
      </c>
      <c r="AB1588" t="s">
        <v>148</v>
      </c>
      <c r="AD1588" t="s">
        <v>66</v>
      </c>
      <c r="AE1588">
        <v>0</v>
      </c>
      <c r="AF1588" t="s">
        <v>1223</v>
      </c>
      <c r="AG1588" t="s">
        <v>129</v>
      </c>
      <c r="AH1588" t="s">
        <v>146</v>
      </c>
      <c r="AI1588" t="s">
        <v>146</v>
      </c>
      <c r="AJ1588" t="s">
        <v>146</v>
      </c>
      <c r="AK1588" t="s">
        <v>146</v>
      </c>
      <c r="AL1588" t="s">
        <v>187</v>
      </c>
      <c r="AM1588" t="s">
        <v>4245</v>
      </c>
      <c r="AO1588" t="s">
        <v>136</v>
      </c>
      <c r="AP1588">
        <v>4</v>
      </c>
      <c r="AT1588">
        <v>15</v>
      </c>
      <c r="AU1588">
        <v>25</v>
      </c>
      <c r="AW1588" t="s">
        <v>137</v>
      </c>
      <c r="AX1588" t="s">
        <v>138</v>
      </c>
      <c r="AZ1588" t="s">
        <v>42</v>
      </c>
      <c r="BD1588" t="s">
        <v>173</v>
      </c>
      <c r="BF1588">
        <v>-117.263807824472</v>
      </c>
      <c r="BG1588">
        <v>34.165126365964298</v>
      </c>
    </row>
    <row r="1589" spans="1:59" x14ac:dyDescent="0.3">
      <c r="A1589">
        <v>1778</v>
      </c>
      <c r="B1589">
        <v>6159</v>
      </c>
      <c r="C1589" t="s">
        <v>4246</v>
      </c>
      <c r="D1589" t="s">
        <v>4247</v>
      </c>
      <c r="E1589" t="s">
        <v>168</v>
      </c>
      <c r="F1589">
        <v>-117.256939</v>
      </c>
      <c r="G1589">
        <v>34.157555000000002</v>
      </c>
      <c r="H1589" t="s">
        <v>318</v>
      </c>
      <c r="I1589">
        <v>11.6</v>
      </c>
      <c r="J1589">
        <v>4</v>
      </c>
      <c r="K1589">
        <v>15.6</v>
      </c>
      <c r="L1589" t="s">
        <v>53</v>
      </c>
      <c r="M1589" t="s">
        <v>129</v>
      </c>
      <c r="N1589" t="s">
        <v>125</v>
      </c>
      <c r="O1589">
        <v>0</v>
      </c>
      <c r="P1589" t="s">
        <v>319</v>
      </c>
      <c r="R1589" t="s">
        <v>66</v>
      </c>
      <c r="S1589" t="s">
        <v>1712</v>
      </c>
      <c r="T1589" t="s">
        <v>66</v>
      </c>
      <c r="U1589" t="s">
        <v>42</v>
      </c>
      <c r="V1589" t="s">
        <v>157</v>
      </c>
      <c r="W1589" t="s">
        <v>146</v>
      </c>
      <c r="X1589" s="1">
        <v>37227</v>
      </c>
      <c r="Y1589" t="s">
        <v>130</v>
      </c>
      <c r="Z1589" t="s">
        <v>181</v>
      </c>
      <c r="AA1589" t="s">
        <v>4156</v>
      </c>
      <c r="AB1589" t="s">
        <v>148</v>
      </c>
      <c r="AD1589" t="s">
        <v>66</v>
      </c>
      <c r="AE1589">
        <v>0</v>
      </c>
      <c r="AF1589" t="s">
        <v>1285</v>
      </c>
      <c r="AG1589" t="s">
        <v>129</v>
      </c>
      <c r="AH1589" t="s">
        <v>129</v>
      </c>
      <c r="AI1589" t="s">
        <v>129</v>
      </c>
      <c r="AJ1589" t="s">
        <v>146</v>
      </c>
      <c r="AK1589" t="s">
        <v>129</v>
      </c>
      <c r="AL1589" t="s">
        <v>187</v>
      </c>
      <c r="AO1589" t="s">
        <v>136</v>
      </c>
      <c r="AP1589">
        <v>5</v>
      </c>
      <c r="AT1589">
        <v>0</v>
      </c>
      <c r="AU1589">
        <v>0</v>
      </c>
      <c r="AW1589" t="s">
        <v>137</v>
      </c>
      <c r="AX1589" t="s">
        <v>138</v>
      </c>
      <c r="AZ1589" t="s">
        <v>42</v>
      </c>
      <c r="BD1589" t="s">
        <v>173</v>
      </c>
      <c r="BF1589">
        <v>-117.256885</v>
      </c>
      <c r="BG1589">
        <v>34.159016000000001</v>
      </c>
    </row>
    <row r="1590" spans="1:59" x14ac:dyDescent="0.3">
      <c r="A1590">
        <v>1157</v>
      </c>
      <c r="B1590">
        <v>6133</v>
      </c>
      <c r="C1590" t="s">
        <v>4248</v>
      </c>
      <c r="D1590" t="s">
        <v>4249</v>
      </c>
      <c r="E1590" t="s">
        <v>180</v>
      </c>
      <c r="F1590">
        <v>-117.273177</v>
      </c>
      <c r="G1590">
        <v>34.165101</v>
      </c>
      <c r="H1590" t="s">
        <v>318</v>
      </c>
      <c r="I1590">
        <v>0.6</v>
      </c>
      <c r="J1590">
        <v>4.0999999999999996</v>
      </c>
      <c r="K1590">
        <v>4.7</v>
      </c>
      <c r="L1590" t="s">
        <v>53</v>
      </c>
      <c r="M1590" t="s">
        <v>129</v>
      </c>
      <c r="N1590" t="s">
        <v>125</v>
      </c>
      <c r="O1590">
        <v>0</v>
      </c>
      <c r="P1590" t="s">
        <v>319</v>
      </c>
      <c r="R1590" t="s">
        <v>66</v>
      </c>
      <c r="S1590" t="s">
        <v>465</v>
      </c>
      <c r="U1590" t="s">
        <v>42</v>
      </c>
      <c r="V1590" t="s">
        <v>128</v>
      </c>
      <c r="W1590" t="s">
        <v>129</v>
      </c>
      <c r="X1590" s="1">
        <v>37227</v>
      </c>
      <c r="Y1590" t="s">
        <v>130</v>
      </c>
      <c r="Z1590" t="s">
        <v>66</v>
      </c>
      <c r="AA1590" t="s">
        <v>335</v>
      </c>
      <c r="AB1590" t="s">
        <v>148</v>
      </c>
      <c r="AC1590" t="s">
        <v>133</v>
      </c>
      <c r="AD1590" t="s">
        <v>66</v>
      </c>
      <c r="AE1590">
        <v>0</v>
      </c>
      <c r="AF1590" t="s">
        <v>1244</v>
      </c>
      <c r="AG1590" t="s">
        <v>129</v>
      </c>
      <c r="AH1590" t="s">
        <v>129</v>
      </c>
      <c r="AI1590" t="s">
        <v>129</v>
      </c>
      <c r="AJ1590" t="s">
        <v>129</v>
      </c>
      <c r="AK1590" t="s">
        <v>129</v>
      </c>
      <c r="AL1590" t="s">
        <v>187</v>
      </c>
      <c r="AM1590" t="s">
        <v>4250</v>
      </c>
      <c r="AO1590" t="s">
        <v>136</v>
      </c>
      <c r="AP1590">
        <v>0</v>
      </c>
      <c r="AT1590">
        <v>0</v>
      </c>
      <c r="AU1590">
        <v>0</v>
      </c>
      <c r="AW1590" t="s">
        <v>137</v>
      </c>
      <c r="AX1590" t="s">
        <v>138</v>
      </c>
      <c r="AZ1590" t="s">
        <v>42</v>
      </c>
      <c r="BD1590" t="s">
        <v>173</v>
      </c>
      <c r="BF1590">
        <v>-117.273181346331</v>
      </c>
      <c r="BG1590">
        <v>34.165103691934398</v>
      </c>
    </row>
    <row r="1591" spans="1:59" x14ac:dyDescent="0.3">
      <c r="A1591">
        <v>1158</v>
      </c>
      <c r="B1591">
        <v>45</v>
      </c>
      <c r="C1591" t="s">
        <v>4251</v>
      </c>
      <c r="D1591" t="s">
        <v>4252</v>
      </c>
      <c r="E1591" t="s">
        <v>180</v>
      </c>
      <c r="F1591">
        <v>-117.27950800000001</v>
      </c>
      <c r="G1591">
        <v>34.165058999999999</v>
      </c>
      <c r="H1591" t="s">
        <v>318</v>
      </c>
      <c r="I1591">
        <v>3.6</v>
      </c>
      <c r="J1591">
        <v>17.600000000000001</v>
      </c>
      <c r="K1591">
        <v>21.2</v>
      </c>
      <c r="L1591" t="s">
        <v>31</v>
      </c>
      <c r="M1591" t="s">
        <v>129</v>
      </c>
      <c r="N1591" t="s">
        <v>125</v>
      </c>
      <c r="O1591">
        <v>0</v>
      </c>
      <c r="P1591" t="s">
        <v>319</v>
      </c>
      <c r="R1591" t="s">
        <v>66</v>
      </c>
      <c r="S1591" t="s">
        <v>144</v>
      </c>
      <c r="T1591" t="s">
        <v>202</v>
      </c>
      <c r="U1591" t="s">
        <v>28</v>
      </c>
      <c r="V1591" t="s">
        <v>130</v>
      </c>
      <c r="W1591" t="s">
        <v>146</v>
      </c>
      <c r="X1591" s="1">
        <v>37227</v>
      </c>
      <c r="Y1591" t="s">
        <v>156</v>
      </c>
      <c r="Z1591" t="s">
        <v>203</v>
      </c>
      <c r="AA1591" t="s">
        <v>335</v>
      </c>
      <c r="AB1591" t="s">
        <v>204</v>
      </c>
      <c r="AC1591" t="s">
        <v>133</v>
      </c>
      <c r="AD1591" t="s">
        <v>59</v>
      </c>
      <c r="AE1591">
        <v>0</v>
      </c>
      <c r="AG1591" t="s">
        <v>146</v>
      </c>
      <c r="AH1591" t="s">
        <v>146</v>
      </c>
      <c r="AI1591" t="s">
        <v>146</v>
      </c>
      <c r="AJ1591" t="s">
        <v>146</v>
      </c>
      <c r="AK1591" t="s">
        <v>146</v>
      </c>
      <c r="AL1591" t="s">
        <v>187</v>
      </c>
      <c r="AM1591" t="s">
        <v>4013</v>
      </c>
      <c r="AO1591" t="s">
        <v>136</v>
      </c>
      <c r="AP1591">
        <v>7</v>
      </c>
      <c r="AQ1591" t="s">
        <v>164</v>
      </c>
      <c r="AR1591" t="s">
        <v>164</v>
      </c>
      <c r="AT1591">
        <v>8</v>
      </c>
      <c r="AU1591">
        <v>30</v>
      </c>
      <c r="AW1591" t="s">
        <v>137</v>
      </c>
      <c r="AX1591" t="s">
        <v>138</v>
      </c>
      <c r="AZ1591" t="s">
        <v>42</v>
      </c>
      <c r="BD1591" t="s">
        <v>173</v>
      </c>
      <c r="BF1591">
        <v>-117.27947917374701</v>
      </c>
      <c r="BG1591">
        <v>34.165062386449101</v>
      </c>
    </row>
    <row r="1592" spans="1:59" x14ac:dyDescent="0.3">
      <c r="A1592">
        <v>1779</v>
      </c>
      <c r="B1592">
        <v>6160</v>
      </c>
      <c r="C1592" t="s">
        <v>4253</v>
      </c>
      <c r="D1592" t="s">
        <v>4254</v>
      </c>
      <c r="E1592" t="s">
        <v>180</v>
      </c>
      <c r="F1592">
        <v>-117.25690299999999</v>
      </c>
      <c r="G1592">
        <v>34.153795000000002</v>
      </c>
      <c r="H1592" t="s">
        <v>318</v>
      </c>
      <c r="I1592">
        <v>5.4</v>
      </c>
      <c r="J1592">
        <v>4.5999999999999996</v>
      </c>
      <c r="K1592">
        <v>10</v>
      </c>
      <c r="L1592" t="s">
        <v>53</v>
      </c>
      <c r="M1592" t="s">
        <v>129</v>
      </c>
      <c r="N1592" t="s">
        <v>214</v>
      </c>
      <c r="O1592">
        <v>0</v>
      </c>
      <c r="P1592" t="s">
        <v>319</v>
      </c>
      <c r="R1592" t="s">
        <v>66</v>
      </c>
      <c r="S1592" t="s">
        <v>144</v>
      </c>
      <c r="U1592" t="s">
        <v>42</v>
      </c>
      <c r="V1592" t="s">
        <v>156</v>
      </c>
      <c r="W1592" t="s">
        <v>146</v>
      </c>
      <c r="X1592" s="1">
        <v>37227</v>
      </c>
      <c r="Y1592" t="s">
        <v>130</v>
      </c>
      <c r="Z1592" t="s">
        <v>170</v>
      </c>
      <c r="AA1592" t="s">
        <v>4156</v>
      </c>
      <c r="AB1592" t="s">
        <v>148</v>
      </c>
      <c r="AD1592" t="s">
        <v>66</v>
      </c>
      <c r="AE1592">
        <v>0</v>
      </c>
      <c r="AF1592" t="s">
        <v>1223</v>
      </c>
      <c r="AG1592" t="s">
        <v>129</v>
      </c>
      <c r="AH1592" t="s">
        <v>129</v>
      </c>
      <c r="AI1592" t="s">
        <v>146</v>
      </c>
      <c r="AJ1592" t="s">
        <v>146</v>
      </c>
      <c r="AK1592" t="s">
        <v>146</v>
      </c>
      <c r="AL1592" t="s">
        <v>187</v>
      </c>
      <c r="AM1592" t="s">
        <v>4180</v>
      </c>
      <c r="AO1592" t="s">
        <v>136</v>
      </c>
      <c r="AP1592">
        <v>4</v>
      </c>
      <c r="AT1592">
        <v>4</v>
      </c>
      <c r="AU1592">
        <v>30</v>
      </c>
      <c r="AW1592" t="s">
        <v>137</v>
      </c>
      <c r="AX1592" t="s">
        <v>138</v>
      </c>
      <c r="AZ1592" t="s">
        <v>42</v>
      </c>
      <c r="BD1592" t="s">
        <v>173</v>
      </c>
      <c r="BF1592">
        <v>-117.256906206813</v>
      </c>
      <c r="BG1592">
        <v>34.1537772805736</v>
      </c>
    </row>
    <row r="1593" spans="1:59" x14ac:dyDescent="0.3">
      <c r="A1593">
        <v>1856</v>
      </c>
      <c r="B1593">
        <v>7653</v>
      </c>
      <c r="C1593" t="s">
        <v>4255</v>
      </c>
      <c r="D1593" t="s">
        <v>4256</v>
      </c>
      <c r="E1593" t="s">
        <v>259</v>
      </c>
      <c r="F1593">
        <v>-117.61102700000001</v>
      </c>
      <c r="G1593">
        <v>34.041361000000002</v>
      </c>
      <c r="H1593" t="s">
        <v>3738</v>
      </c>
      <c r="I1593">
        <v>7.9</v>
      </c>
      <c r="J1593">
        <v>0.5</v>
      </c>
      <c r="K1593">
        <v>8.4</v>
      </c>
      <c r="L1593" t="s">
        <v>53</v>
      </c>
      <c r="N1593" t="s">
        <v>125</v>
      </c>
      <c r="O1593">
        <v>0</v>
      </c>
      <c r="P1593" t="s">
        <v>253</v>
      </c>
      <c r="R1593" t="s">
        <v>155</v>
      </c>
      <c r="S1593" t="s">
        <v>144</v>
      </c>
      <c r="U1593" t="s">
        <v>42</v>
      </c>
      <c r="V1593" t="s">
        <v>157</v>
      </c>
      <c r="W1593" t="s">
        <v>146</v>
      </c>
      <c r="X1593" s="1">
        <v>37227</v>
      </c>
      <c r="Y1593" t="s">
        <v>157</v>
      </c>
      <c r="Z1593" t="s">
        <v>170</v>
      </c>
      <c r="AA1593" t="s">
        <v>1507</v>
      </c>
      <c r="AC1593" t="s">
        <v>183</v>
      </c>
      <c r="AD1593" t="s">
        <v>66</v>
      </c>
      <c r="AE1593">
        <v>0</v>
      </c>
      <c r="AG1593" t="s">
        <v>129</v>
      </c>
      <c r="AH1593" t="s">
        <v>129</v>
      </c>
      <c r="AI1593" t="s">
        <v>146</v>
      </c>
      <c r="AJ1593" t="s">
        <v>146</v>
      </c>
      <c r="AK1593" t="s">
        <v>146</v>
      </c>
      <c r="AL1593" t="s">
        <v>187</v>
      </c>
      <c r="AO1593" t="s">
        <v>136</v>
      </c>
      <c r="AP1593">
        <v>5</v>
      </c>
      <c r="AT1593">
        <v>5</v>
      </c>
      <c r="AU1593">
        <v>25</v>
      </c>
      <c r="AW1593" t="s">
        <v>137</v>
      </c>
      <c r="AX1593" t="s">
        <v>138</v>
      </c>
      <c r="AZ1593" t="s">
        <v>42</v>
      </c>
      <c r="BF1593">
        <v>-117.61102700000001</v>
      </c>
      <c r="BG1593">
        <v>34.041361000000002</v>
      </c>
    </row>
    <row r="1594" spans="1:59" x14ac:dyDescent="0.3">
      <c r="A1594">
        <v>1159</v>
      </c>
      <c r="B1594">
        <v>5397</v>
      </c>
      <c r="C1594" t="s">
        <v>4257</v>
      </c>
      <c r="D1594" t="s">
        <v>4258</v>
      </c>
      <c r="E1594" t="s">
        <v>180</v>
      </c>
      <c r="F1594">
        <v>-117.28581200000001</v>
      </c>
      <c r="G1594">
        <v>34.165024000000003</v>
      </c>
      <c r="H1594" t="s">
        <v>318</v>
      </c>
      <c r="I1594">
        <v>23.7</v>
      </c>
      <c r="J1594">
        <v>27.5</v>
      </c>
      <c r="K1594">
        <v>51.2</v>
      </c>
      <c r="L1594" t="s">
        <v>31</v>
      </c>
      <c r="M1594" t="s">
        <v>129</v>
      </c>
      <c r="O1594">
        <v>0</v>
      </c>
      <c r="P1594" t="s">
        <v>275</v>
      </c>
      <c r="S1594" t="s">
        <v>144</v>
      </c>
      <c r="T1594" t="s">
        <v>169</v>
      </c>
      <c r="U1594" t="s">
        <v>21</v>
      </c>
      <c r="V1594" t="s">
        <v>157</v>
      </c>
      <c r="W1594" t="s">
        <v>146</v>
      </c>
      <c r="X1594" s="1">
        <v>37227</v>
      </c>
      <c r="Y1594" t="s">
        <v>145</v>
      </c>
      <c r="Z1594" t="s">
        <v>203</v>
      </c>
      <c r="AA1594" t="s">
        <v>4259</v>
      </c>
      <c r="AB1594" t="s">
        <v>148</v>
      </c>
      <c r="AC1594" t="s">
        <v>133</v>
      </c>
      <c r="AD1594" t="s">
        <v>59</v>
      </c>
      <c r="AE1594">
        <v>0</v>
      </c>
      <c r="AG1594" t="s">
        <v>146</v>
      </c>
      <c r="AH1594" t="s">
        <v>146</v>
      </c>
      <c r="AI1594" t="s">
        <v>146</v>
      </c>
      <c r="AJ1594" t="s">
        <v>146</v>
      </c>
      <c r="AK1594" t="s">
        <v>146</v>
      </c>
      <c r="AL1594" t="s">
        <v>187</v>
      </c>
      <c r="AO1594" t="s">
        <v>136</v>
      </c>
      <c r="AP1594">
        <v>13</v>
      </c>
      <c r="AQ1594" t="s">
        <v>164</v>
      </c>
      <c r="AR1594" t="s">
        <v>164</v>
      </c>
      <c r="AS1594" t="s">
        <v>53</v>
      </c>
      <c r="AT1594">
        <v>13</v>
      </c>
      <c r="AU1594">
        <v>30</v>
      </c>
      <c r="AW1594" t="s">
        <v>137</v>
      </c>
      <c r="AX1594" t="s">
        <v>138</v>
      </c>
      <c r="AZ1594" t="s">
        <v>42</v>
      </c>
      <c r="BB1594" t="s">
        <v>272</v>
      </c>
      <c r="BD1594" t="s">
        <v>173</v>
      </c>
      <c r="BF1594">
        <v>-117.285424854266</v>
      </c>
      <c r="BG1594">
        <v>34.1649221122833</v>
      </c>
    </row>
    <row r="1595" spans="1:59" x14ac:dyDescent="0.3">
      <c r="A1595">
        <v>1780</v>
      </c>
      <c r="B1595">
        <v>8833</v>
      </c>
      <c r="C1595" t="s">
        <v>4260</v>
      </c>
      <c r="D1595" t="s">
        <v>4261</v>
      </c>
      <c r="E1595" t="s">
        <v>168</v>
      </c>
      <c r="F1595">
        <v>-117.256897</v>
      </c>
      <c r="G1595">
        <v>34.148954000000003</v>
      </c>
      <c r="H1595" t="s">
        <v>318</v>
      </c>
      <c r="I1595">
        <v>7.6</v>
      </c>
      <c r="J1595">
        <v>7.6</v>
      </c>
      <c r="K1595">
        <v>15.2</v>
      </c>
      <c r="L1595" t="s">
        <v>53</v>
      </c>
      <c r="M1595" t="s">
        <v>129</v>
      </c>
      <c r="O1595">
        <v>0</v>
      </c>
      <c r="S1595" t="s">
        <v>144</v>
      </c>
      <c r="T1595" t="s">
        <v>66</v>
      </c>
      <c r="U1595" t="s">
        <v>42</v>
      </c>
      <c r="V1595" t="s">
        <v>157</v>
      </c>
      <c r="W1595" t="s">
        <v>146</v>
      </c>
      <c r="Y1595" t="s">
        <v>157</v>
      </c>
      <c r="Z1595" t="s">
        <v>181</v>
      </c>
      <c r="AB1595" t="s">
        <v>148</v>
      </c>
      <c r="AD1595" t="s">
        <v>66</v>
      </c>
      <c r="AE1595">
        <v>0</v>
      </c>
      <c r="AF1595" t="s">
        <v>990</v>
      </c>
      <c r="AG1595" t="s">
        <v>129</v>
      </c>
      <c r="AH1595" t="s">
        <v>129</v>
      </c>
      <c r="AI1595" t="s">
        <v>146</v>
      </c>
      <c r="AJ1595" t="s">
        <v>146</v>
      </c>
      <c r="AK1595" t="s">
        <v>129</v>
      </c>
      <c r="AM1595" t="s">
        <v>4262</v>
      </c>
      <c r="AO1595" t="s">
        <v>136</v>
      </c>
      <c r="AW1595" t="s">
        <v>137</v>
      </c>
      <c r="AX1595" t="s">
        <v>138</v>
      </c>
      <c r="AZ1595" t="s">
        <v>42</v>
      </c>
      <c r="BD1595" t="s">
        <v>173</v>
      </c>
      <c r="BF1595">
        <v>-117.256897</v>
      </c>
      <c r="BG1595">
        <v>34.148954000000003</v>
      </c>
    </row>
    <row r="1596" spans="1:59" x14ac:dyDescent="0.3">
      <c r="A1596">
        <v>1160</v>
      </c>
      <c r="B1596">
        <v>5398</v>
      </c>
      <c r="C1596" t="s">
        <v>4263</v>
      </c>
      <c r="D1596" t="s">
        <v>4264</v>
      </c>
      <c r="E1596" t="s">
        <v>180</v>
      </c>
      <c r="F1596">
        <v>-117.288858</v>
      </c>
      <c r="G1596">
        <v>34.165334999999999</v>
      </c>
      <c r="H1596" t="s">
        <v>318</v>
      </c>
      <c r="I1596">
        <v>2.8</v>
      </c>
      <c r="J1596">
        <v>3.9</v>
      </c>
      <c r="K1596">
        <v>6.7</v>
      </c>
      <c r="L1596" t="s">
        <v>53</v>
      </c>
      <c r="M1596" t="s">
        <v>129</v>
      </c>
      <c r="N1596" t="s">
        <v>214</v>
      </c>
      <c r="O1596">
        <v>0</v>
      </c>
      <c r="P1596" t="s">
        <v>275</v>
      </c>
      <c r="R1596" t="s">
        <v>155</v>
      </c>
      <c r="S1596" t="s">
        <v>127</v>
      </c>
      <c r="U1596" t="s">
        <v>42</v>
      </c>
      <c r="V1596" t="s">
        <v>128</v>
      </c>
      <c r="W1596" t="s">
        <v>129</v>
      </c>
      <c r="X1596" s="1">
        <v>37227</v>
      </c>
      <c r="Y1596" t="s">
        <v>130</v>
      </c>
      <c r="Z1596" t="s">
        <v>170</v>
      </c>
      <c r="AA1596" t="s">
        <v>4051</v>
      </c>
      <c r="AB1596" t="s">
        <v>148</v>
      </c>
      <c r="AD1596" t="s">
        <v>66</v>
      </c>
      <c r="AE1596">
        <v>0</v>
      </c>
      <c r="AF1596" t="s">
        <v>1244</v>
      </c>
      <c r="AG1596" t="s">
        <v>129</v>
      </c>
      <c r="AH1596" t="s">
        <v>129</v>
      </c>
      <c r="AI1596" t="s">
        <v>129</v>
      </c>
      <c r="AJ1596" t="s">
        <v>129</v>
      </c>
      <c r="AK1596" t="s">
        <v>129</v>
      </c>
      <c r="AL1596" t="s">
        <v>187</v>
      </c>
      <c r="AM1596" t="s">
        <v>4265</v>
      </c>
      <c r="AO1596" t="s">
        <v>136</v>
      </c>
      <c r="AP1596">
        <v>0</v>
      </c>
      <c r="AT1596">
        <v>0</v>
      </c>
      <c r="AU1596">
        <v>0</v>
      </c>
      <c r="AW1596" t="s">
        <v>137</v>
      </c>
      <c r="AX1596" t="s">
        <v>138</v>
      </c>
      <c r="AZ1596" t="s">
        <v>42</v>
      </c>
      <c r="BD1596" t="s">
        <v>173</v>
      </c>
      <c r="BF1596">
        <v>-117.288864938758</v>
      </c>
      <c r="BG1596">
        <v>34.165340101766297</v>
      </c>
    </row>
    <row r="1597" spans="1:59" x14ac:dyDescent="0.3">
      <c r="A1597">
        <v>1161</v>
      </c>
      <c r="B1597">
        <v>5399</v>
      </c>
      <c r="C1597" t="s">
        <v>4266</v>
      </c>
      <c r="D1597" t="s">
        <v>4267</v>
      </c>
      <c r="E1597" t="s">
        <v>180</v>
      </c>
      <c r="F1597">
        <v>-117.28903099999999</v>
      </c>
      <c r="G1597">
        <v>34.168878999999997</v>
      </c>
      <c r="H1597" t="s">
        <v>318</v>
      </c>
      <c r="I1597">
        <v>0.4</v>
      </c>
      <c r="J1597">
        <v>3.6</v>
      </c>
      <c r="K1597">
        <v>4</v>
      </c>
      <c r="L1597" t="s">
        <v>53</v>
      </c>
      <c r="M1597" t="s">
        <v>129</v>
      </c>
      <c r="N1597" t="s">
        <v>293</v>
      </c>
      <c r="O1597">
        <v>0</v>
      </c>
      <c r="P1597" t="s">
        <v>275</v>
      </c>
      <c r="R1597" t="s">
        <v>66</v>
      </c>
      <c r="S1597" t="s">
        <v>127</v>
      </c>
      <c r="U1597" t="s">
        <v>42</v>
      </c>
      <c r="V1597" t="s">
        <v>128</v>
      </c>
      <c r="W1597" t="s">
        <v>129</v>
      </c>
      <c r="X1597" s="1">
        <v>37227</v>
      </c>
      <c r="Y1597" t="s">
        <v>130</v>
      </c>
      <c r="Z1597" t="s">
        <v>170</v>
      </c>
      <c r="AA1597" t="s">
        <v>4051</v>
      </c>
      <c r="AB1597" t="s">
        <v>148</v>
      </c>
      <c r="AD1597" t="s">
        <v>66</v>
      </c>
      <c r="AE1597">
        <v>0</v>
      </c>
      <c r="AF1597" t="s">
        <v>1244</v>
      </c>
      <c r="AG1597" t="s">
        <v>129</v>
      </c>
      <c r="AH1597" t="s">
        <v>129</v>
      </c>
      <c r="AI1597" t="s">
        <v>129</v>
      </c>
      <c r="AJ1597" t="s">
        <v>146</v>
      </c>
      <c r="AK1597" t="s">
        <v>129</v>
      </c>
      <c r="AL1597" t="s">
        <v>187</v>
      </c>
      <c r="AM1597" t="s">
        <v>4268</v>
      </c>
      <c r="AO1597" t="s">
        <v>136</v>
      </c>
      <c r="AP1597">
        <v>0</v>
      </c>
      <c r="AT1597">
        <v>0</v>
      </c>
      <c r="AU1597">
        <v>0</v>
      </c>
      <c r="AW1597" t="s">
        <v>137</v>
      </c>
      <c r="AX1597" t="s">
        <v>138</v>
      </c>
      <c r="AZ1597" t="s">
        <v>42</v>
      </c>
      <c r="BD1597" t="s">
        <v>173</v>
      </c>
      <c r="BF1597">
        <v>-117.289041708531</v>
      </c>
      <c r="BG1597">
        <v>34.168863251724297</v>
      </c>
    </row>
    <row r="1598" spans="1:59" x14ac:dyDescent="0.3">
      <c r="A1598">
        <v>1781</v>
      </c>
      <c r="B1598">
        <v>8834</v>
      </c>
      <c r="C1598" t="s">
        <v>4269</v>
      </c>
      <c r="D1598" t="s">
        <v>4270</v>
      </c>
      <c r="E1598" t="s">
        <v>180</v>
      </c>
      <c r="F1598">
        <v>-117.261214</v>
      </c>
      <c r="G1598">
        <v>34.146394999999998</v>
      </c>
      <c r="H1598" t="s">
        <v>318</v>
      </c>
      <c r="I1598">
        <v>18</v>
      </c>
      <c r="J1598">
        <v>6.2</v>
      </c>
      <c r="K1598">
        <v>24.2</v>
      </c>
      <c r="L1598" t="s">
        <v>53</v>
      </c>
      <c r="M1598" t="s">
        <v>129</v>
      </c>
      <c r="O1598">
        <v>0</v>
      </c>
      <c r="S1598" t="s">
        <v>144</v>
      </c>
      <c r="U1598" t="s">
        <v>42</v>
      </c>
      <c r="V1598" t="s">
        <v>156</v>
      </c>
      <c r="W1598" t="s">
        <v>146</v>
      </c>
      <c r="Y1598" t="s">
        <v>145</v>
      </c>
      <c r="Z1598" t="s">
        <v>181</v>
      </c>
      <c r="AB1598" t="s">
        <v>148</v>
      </c>
      <c r="AD1598" t="s">
        <v>59</v>
      </c>
      <c r="AE1598">
        <v>0</v>
      </c>
      <c r="AG1598" t="s">
        <v>146</v>
      </c>
      <c r="AH1598" t="s">
        <v>146</v>
      </c>
      <c r="AI1598" t="s">
        <v>146</v>
      </c>
      <c r="AJ1598" t="s">
        <v>146</v>
      </c>
      <c r="AK1598" t="s">
        <v>146</v>
      </c>
      <c r="AL1598" t="s">
        <v>271</v>
      </c>
      <c r="AO1598" t="s">
        <v>136</v>
      </c>
      <c r="AP1598">
        <v>10</v>
      </c>
      <c r="AT1598">
        <v>10</v>
      </c>
      <c r="AU1598">
        <v>30</v>
      </c>
      <c r="AW1598" t="s">
        <v>137</v>
      </c>
      <c r="AX1598" t="s">
        <v>138</v>
      </c>
      <c r="AZ1598" t="s">
        <v>42</v>
      </c>
      <c r="BD1598" t="s">
        <v>173</v>
      </c>
      <c r="BF1598">
        <v>-117.261214</v>
      </c>
      <c r="BG1598">
        <v>34.146394999999998</v>
      </c>
    </row>
    <row r="1599" spans="1:59" x14ac:dyDescent="0.3">
      <c r="A1599">
        <v>1162</v>
      </c>
      <c r="B1599">
        <v>5400</v>
      </c>
      <c r="C1599" t="s">
        <v>4271</v>
      </c>
      <c r="D1599" t="s">
        <v>4272</v>
      </c>
      <c r="E1599" t="s">
        <v>180</v>
      </c>
      <c r="F1599">
        <v>-117.28904</v>
      </c>
      <c r="G1599">
        <v>34.172204999999998</v>
      </c>
      <c r="H1599" t="s">
        <v>318</v>
      </c>
      <c r="I1599">
        <v>0.5</v>
      </c>
      <c r="J1599">
        <v>2.7</v>
      </c>
      <c r="K1599">
        <v>3.2</v>
      </c>
      <c r="L1599" t="s">
        <v>53</v>
      </c>
      <c r="M1599" t="s">
        <v>129</v>
      </c>
      <c r="N1599" t="s">
        <v>125</v>
      </c>
      <c r="O1599">
        <v>0</v>
      </c>
      <c r="P1599" t="s">
        <v>275</v>
      </c>
      <c r="R1599" t="s">
        <v>155</v>
      </c>
      <c r="S1599" t="s">
        <v>127</v>
      </c>
      <c r="U1599" t="s">
        <v>42</v>
      </c>
      <c r="V1599" t="s">
        <v>128</v>
      </c>
      <c r="W1599" t="s">
        <v>129</v>
      </c>
      <c r="X1599" s="1">
        <v>37227</v>
      </c>
      <c r="Y1599" t="s">
        <v>130</v>
      </c>
      <c r="Z1599" t="s">
        <v>181</v>
      </c>
      <c r="AA1599" t="s">
        <v>4051</v>
      </c>
      <c r="AB1599" t="s">
        <v>148</v>
      </c>
      <c r="AD1599" t="s">
        <v>66</v>
      </c>
      <c r="AE1599">
        <v>0</v>
      </c>
      <c r="AF1599" t="s">
        <v>1244</v>
      </c>
      <c r="AG1599" t="s">
        <v>129</v>
      </c>
      <c r="AH1599" t="s">
        <v>129</v>
      </c>
      <c r="AI1599" t="s">
        <v>129</v>
      </c>
      <c r="AJ1599" t="s">
        <v>146</v>
      </c>
      <c r="AK1599" t="s">
        <v>129</v>
      </c>
      <c r="AL1599" t="s">
        <v>187</v>
      </c>
      <c r="AM1599" t="s">
        <v>4273</v>
      </c>
      <c r="AO1599" t="s">
        <v>136</v>
      </c>
      <c r="AP1599">
        <v>0</v>
      </c>
      <c r="AT1599">
        <v>0</v>
      </c>
      <c r="AU1599">
        <v>0</v>
      </c>
      <c r="AW1599" t="s">
        <v>137</v>
      </c>
      <c r="AX1599" t="s">
        <v>138</v>
      </c>
      <c r="AZ1599" t="s">
        <v>42</v>
      </c>
      <c r="BD1599" t="s">
        <v>173</v>
      </c>
      <c r="BF1599">
        <v>-117.28901458293799</v>
      </c>
      <c r="BG1599">
        <v>34.172193227259903</v>
      </c>
    </row>
    <row r="1600" spans="1:59" x14ac:dyDescent="0.3">
      <c r="A1600">
        <v>1782</v>
      </c>
      <c r="B1600">
        <v>8835</v>
      </c>
      <c r="C1600" t="s">
        <v>4274</v>
      </c>
      <c r="D1600" t="s">
        <v>4275</v>
      </c>
      <c r="E1600" t="s">
        <v>180</v>
      </c>
      <c r="F1600">
        <v>-117.261273</v>
      </c>
      <c r="G1600">
        <v>34.138579999999997</v>
      </c>
      <c r="H1600" t="s">
        <v>318</v>
      </c>
      <c r="I1600">
        <v>4.4000000000000004</v>
      </c>
      <c r="J1600">
        <v>5.5</v>
      </c>
      <c r="K1600">
        <v>9.9</v>
      </c>
      <c r="L1600" t="s">
        <v>53</v>
      </c>
      <c r="M1600" t="s">
        <v>129</v>
      </c>
      <c r="O1600">
        <v>0</v>
      </c>
      <c r="S1600" t="s">
        <v>144</v>
      </c>
      <c r="U1600" t="s">
        <v>42</v>
      </c>
      <c r="V1600" t="s">
        <v>156</v>
      </c>
      <c r="W1600" t="s">
        <v>146</v>
      </c>
      <c r="Y1600" t="s">
        <v>156</v>
      </c>
      <c r="Z1600" t="s">
        <v>66</v>
      </c>
      <c r="AB1600" t="s">
        <v>148</v>
      </c>
      <c r="AD1600" t="s">
        <v>66</v>
      </c>
      <c r="AE1600">
        <v>0</v>
      </c>
      <c r="AG1600" t="s">
        <v>129</v>
      </c>
      <c r="AH1600" t="s">
        <v>129</v>
      </c>
      <c r="AI1600" t="s">
        <v>146</v>
      </c>
      <c r="AJ1600" t="s">
        <v>146</v>
      </c>
      <c r="AK1600" t="s">
        <v>146</v>
      </c>
      <c r="AL1600" t="s">
        <v>271</v>
      </c>
      <c r="AM1600" t="s">
        <v>2827</v>
      </c>
      <c r="AO1600" t="s">
        <v>136</v>
      </c>
      <c r="AP1600">
        <v>7</v>
      </c>
      <c r="AT1600">
        <v>7</v>
      </c>
      <c r="AU1600">
        <v>30</v>
      </c>
      <c r="AW1600" t="s">
        <v>137</v>
      </c>
      <c r="AX1600" t="s">
        <v>138</v>
      </c>
      <c r="AZ1600" t="s">
        <v>42</v>
      </c>
      <c r="BD1600" t="s">
        <v>173</v>
      </c>
      <c r="BF1600">
        <v>-117.261273</v>
      </c>
      <c r="BG1600">
        <v>34.138579999999997</v>
      </c>
    </row>
    <row r="1601" spans="1:59" x14ac:dyDescent="0.3">
      <c r="A1601">
        <v>1163</v>
      </c>
      <c r="B1601">
        <v>5401</v>
      </c>
      <c r="C1601" t="s">
        <v>4276</v>
      </c>
      <c r="D1601" t="s">
        <v>4277</v>
      </c>
      <c r="E1601" t="s">
        <v>180</v>
      </c>
      <c r="F1601">
        <v>-117.28962900000001</v>
      </c>
      <c r="G1601">
        <v>34.175449999999998</v>
      </c>
      <c r="H1601" t="s">
        <v>318</v>
      </c>
      <c r="I1601">
        <v>3.1</v>
      </c>
      <c r="J1601">
        <v>3.4</v>
      </c>
      <c r="K1601">
        <v>6.5</v>
      </c>
      <c r="L1601" t="s">
        <v>46</v>
      </c>
      <c r="M1601" t="s">
        <v>129</v>
      </c>
      <c r="N1601" t="s">
        <v>214</v>
      </c>
      <c r="O1601">
        <v>0</v>
      </c>
      <c r="P1601" t="s">
        <v>275</v>
      </c>
      <c r="R1601" t="s">
        <v>66</v>
      </c>
      <c r="S1601" t="s">
        <v>144</v>
      </c>
      <c r="U1601" t="s">
        <v>42</v>
      </c>
      <c r="V1601" t="s">
        <v>157</v>
      </c>
      <c r="W1601" t="s">
        <v>146</v>
      </c>
      <c r="X1601" s="1">
        <v>37227</v>
      </c>
      <c r="Y1601" t="s">
        <v>130</v>
      </c>
      <c r="Z1601" t="s">
        <v>181</v>
      </c>
      <c r="AA1601" t="s">
        <v>4051</v>
      </c>
      <c r="AB1601" t="s">
        <v>148</v>
      </c>
      <c r="AD1601" t="s">
        <v>61</v>
      </c>
      <c r="AE1601">
        <v>0</v>
      </c>
      <c r="AF1601" t="s">
        <v>327</v>
      </c>
      <c r="AG1601" t="s">
        <v>129</v>
      </c>
      <c r="AH1601" t="s">
        <v>129</v>
      </c>
      <c r="AI1601" t="s">
        <v>146</v>
      </c>
      <c r="AJ1601" t="s">
        <v>146</v>
      </c>
      <c r="AK1601" t="s">
        <v>146</v>
      </c>
      <c r="AL1601" t="s">
        <v>187</v>
      </c>
      <c r="AM1601" t="s">
        <v>4180</v>
      </c>
      <c r="AO1601" t="s">
        <v>136</v>
      </c>
      <c r="AP1601">
        <v>4</v>
      </c>
      <c r="AR1601" t="s">
        <v>604</v>
      </c>
      <c r="AT1601">
        <v>4</v>
      </c>
      <c r="AU1601">
        <v>30</v>
      </c>
      <c r="AW1601" t="s">
        <v>137</v>
      </c>
      <c r="AX1601" t="s">
        <v>138</v>
      </c>
      <c r="AZ1601" t="s">
        <v>42</v>
      </c>
      <c r="BD1601" t="s">
        <v>173</v>
      </c>
      <c r="BF1601">
        <v>-117.28965867546501</v>
      </c>
      <c r="BG1601">
        <v>34.175457051715703</v>
      </c>
    </row>
    <row r="1602" spans="1:59" x14ac:dyDescent="0.3">
      <c r="A1602">
        <v>1783</v>
      </c>
      <c r="B1602">
        <v>6988</v>
      </c>
      <c r="C1602" t="s">
        <v>4278</v>
      </c>
      <c r="D1602" t="s">
        <v>4279</v>
      </c>
      <c r="E1602" t="s">
        <v>998</v>
      </c>
      <c r="F1602">
        <v>34.033870999999998</v>
      </c>
      <c r="G1602">
        <v>-117.04830699999999</v>
      </c>
      <c r="H1602" t="s">
        <v>3472</v>
      </c>
      <c r="I1602">
        <v>0</v>
      </c>
      <c r="J1602">
        <v>0</v>
      </c>
      <c r="K1602">
        <v>0</v>
      </c>
      <c r="L1602" t="s">
        <v>35</v>
      </c>
      <c r="M1602" t="s">
        <v>129</v>
      </c>
      <c r="O1602">
        <v>0</v>
      </c>
      <c r="P1602" t="s">
        <v>607</v>
      </c>
      <c r="S1602" t="s">
        <v>144</v>
      </c>
      <c r="T1602" t="s">
        <v>202</v>
      </c>
      <c r="U1602" t="s">
        <v>28</v>
      </c>
      <c r="X1602" s="1">
        <v>25569</v>
      </c>
      <c r="Y1602" t="s">
        <v>156</v>
      </c>
      <c r="Z1602" t="s">
        <v>203</v>
      </c>
      <c r="AB1602" t="s">
        <v>204</v>
      </c>
      <c r="AD1602" t="s">
        <v>64</v>
      </c>
      <c r="AE1602">
        <v>0</v>
      </c>
      <c r="AG1602" t="s">
        <v>146</v>
      </c>
      <c r="AH1602" t="s">
        <v>146</v>
      </c>
      <c r="AI1602" t="s">
        <v>146</v>
      </c>
      <c r="AJ1602" t="s">
        <v>146</v>
      </c>
      <c r="AK1602" t="s">
        <v>146</v>
      </c>
      <c r="AL1602" t="s">
        <v>187</v>
      </c>
      <c r="AN1602" t="s">
        <v>610</v>
      </c>
      <c r="AO1602" t="s">
        <v>136</v>
      </c>
      <c r="AP1602">
        <v>6</v>
      </c>
      <c r="AQ1602" t="s">
        <v>164</v>
      </c>
      <c r="AR1602" t="s">
        <v>164</v>
      </c>
      <c r="AS1602" t="s">
        <v>53</v>
      </c>
      <c r="AT1602">
        <v>10</v>
      </c>
      <c r="AU1602">
        <v>40</v>
      </c>
      <c r="AW1602" t="s">
        <v>137</v>
      </c>
      <c r="AX1602" t="s">
        <v>138</v>
      </c>
      <c r="AY1602" t="s">
        <v>53</v>
      </c>
      <c r="AZ1602" t="s">
        <v>42</v>
      </c>
      <c r="BA1602" t="s">
        <v>42</v>
      </c>
      <c r="BF1602">
        <v>-117.048092880951</v>
      </c>
      <c r="BG1602">
        <v>34.0339885800365</v>
      </c>
    </row>
    <row r="1603" spans="1:59" x14ac:dyDescent="0.3">
      <c r="A1603">
        <v>1164</v>
      </c>
      <c r="B1603">
        <v>5402</v>
      </c>
      <c r="C1603" t="s">
        <v>4280</v>
      </c>
      <c r="D1603" t="s">
        <v>4281</v>
      </c>
      <c r="E1603" t="s">
        <v>180</v>
      </c>
      <c r="F1603">
        <v>-117.295818</v>
      </c>
      <c r="G1603">
        <v>34.177045</v>
      </c>
      <c r="H1603" t="s">
        <v>318</v>
      </c>
      <c r="I1603">
        <v>1.9</v>
      </c>
      <c r="J1603">
        <v>2.8</v>
      </c>
      <c r="K1603">
        <v>4.7</v>
      </c>
      <c r="L1603" t="s">
        <v>53</v>
      </c>
      <c r="M1603" t="s">
        <v>129</v>
      </c>
      <c r="N1603" t="s">
        <v>1819</v>
      </c>
      <c r="O1603">
        <v>0</v>
      </c>
      <c r="P1603" t="s">
        <v>319</v>
      </c>
      <c r="R1603" t="s">
        <v>66</v>
      </c>
      <c r="S1603" t="s">
        <v>465</v>
      </c>
      <c r="U1603" t="s">
        <v>42</v>
      </c>
      <c r="V1603" t="s">
        <v>156</v>
      </c>
      <c r="W1603" t="s">
        <v>146</v>
      </c>
      <c r="X1603" s="1">
        <v>37227</v>
      </c>
      <c r="Y1603" t="s">
        <v>130</v>
      </c>
      <c r="Z1603" t="s">
        <v>181</v>
      </c>
      <c r="AA1603" t="s">
        <v>4183</v>
      </c>
      <c r="AB1603" t="s">
        <v>148</v>
      </c>
      <c r="AD1603" t="s">
        <v>66</v>
      </c>
      <c r="AE1603">
        <v>0</v>
      </c>
      <c r="AF1603" t="s">
        <v>467</v>
      </c>
      <c r="AG1603" t="s">
        <v>129</v>
      </c>
      <c r="AH1603" t="s">
        <v>129</v>
      </c>
      <c r="AI1603" t="s">
        <v>129</v>
      </c>
      <c r="AJ1603" t="s">
        <v>146</v>
      </c>
      <c r="AK1603" t="s">
        <v>146</v>
      </c>
      <c r="AL1603" t="s">
        <v>187</v>
      </c>
      <c r="AM1603" t="s">
        <v>468</v>
      </c>
      <c r="AO1603" t="s">
        <v>136</v>
      </c>
      <c r="AP1603">
        <v>4</v>
      </c>
      <c r="AT1603">
        <v>0</v>
      </c>
      <c r="AU1603">
        <v>0</v>
      </c>
      <c r="AW1603" t="s">
        <v>137</v>
      </c>
      <c r="AX1603" t="s">
        <v>138</v>
      </c>
      <c r="AZ1603" t="s">
        <v>42</v>
      </c>
      <c r="BD1603" t="s">
        <v>173</v>
      </c>
      <c r="BF1603">
        <v>-117.29582390452801</v>
      </c>
      <c r="BG1603">
        <v>34.177053213225498</v>
      </c>
    </row>
    <row r="1604" spans="1:59" x14ac:dyDescent="0.3">
      <c r="A1604">
        <v>1784</v>
      </c>
      <c r="B1604">
        <v>6867</v>
      </c>
      <c r="C1604" t="s">
        <v>4282</v>
      </c>
      <c r="D1604" t="s">
        <v>4283</v>
      </c>
      <c r="E1604" t="s">
        <v>998</v>
      </c>
      <c r="F1604">
        <v>34.033957000000001</v>
      </c>
      <c r="G1604">
        <v>-117.052836</v>
      </c>
      <c r="H1604" t="s">
        <v>3472</v>
      </c>
      <c r="I1604">
        <v>0</v>
      </c>
      <c r="J1604">
        <v>6</v>
      </c>
      <c r="K1604">
        <v>6</v>
      </c>
      <c r="L1604" t="s">
        <v>35</v>
      </c>
      <c r="M1604" t="s">
        <v>129</v>
      </c>
      <c r="O1604">
        <v>0</v>
      </c>
      <c r="P1604" t="s">
        <v>341</v>
      </c>
      <c r="S1604" t="s">
        <v>144</v>
      </c>
      <c r="T1604" t="s">
        <v>202</v>
      </c>
      <c r="U1604" t="s">
        <v>28</v>
      </c>
      <c r="V1604" t="s">
        <v>156</v>
      </c>
      <c r="W1604" t="s">
        <v>146</v>
      </c>
      <c r="X1604" s="1">
        <v>37227</v>
      </c>
      <c r="Y1604" t="s">
        <v>156</v>
      </c>
      <c r="Z1604" t="s">
        <v>203</v>
      </c>
      <c r="AA1604" t="s">
        <v>4284</v>
      </c>
      <c r="AB1604" t="s">
        <v>204</v>
      </c>
      <c r="AD1604" t="s">
        <v>59</v>
      </c>
      <c r="AE1604">
        <v>0</v>
      </c>
      <c r="AG1604" t="s">
        <v>146</v>
      </c>
      <c r="AH1604" t="s">
        <v>146</v>
      </c>
      <c r="AI1604" t="s">
        <v>146</v>
      </c>
      <c r="AJ1604" t="s">
        <v>146</v>
      </c>
      <c r="AK1604" t="s">
        <v>146</v>
      </c>
      <c r="AL1604" t="s">
        <v>187</v>
      </c>
      <c r="AM1604" t="s">
        <v>4285</v>
      </c>
      <c r="AN1604" t="s">
        <v>610</v>
      </c>
      <c r="AO1604" t="s">
        <v>136</v>
      </c>
      <c r="AP1604">
        <v>5</v>
      </c>
      <c r="AQ1604" t="s">
        <v>164</v>
      </c>
      <c r="AR1604" t="s">
        <v>164</v>
      </c>
      <c r="AS1604" t="s">
        <v>164</v>
      </c>
      <c r="AT1604">
        <v>10</v>
      </c>
      <c r="AU1604">
        <v>35</v>
      </c>
      <c r="AW1604" t="s">
        <v>31</v>
      </c>
      <c r="AX1604" t="s">
        <v>138</v>
      </c>
      <c r="AY1604" t="s">
        <v>53</v>
      </c>
      <c r="AZ1604" t="s">
        <v>42</v>
      </c>
      <c r="BA1604" t="s">
        <v>42</v>
      </c>
      <c r="BF1604">
        <v>-117.05257930963801</v>
      </c>
      <c r="BG1604">
        <v>34.033997916442701</v>
      </c>
    </row>
    <row r="1605" spans="1:59" x14ac:dyDescent="0.3">
      <c r="A1605">
        <v>1857</v>
      </c>
      <c r="B1605">
        <v>7654</v>
      </c>
      <c r="C1605" t="s">
        <v>4286</v>
      </c>
      <c r="D1605" t="s">
        <v>4287</v>
      </c>
      <c r="E1605" t="s">
        <v>259</v>
      </c>
      <c r="F1605">
        <v>-117.615489</v>
      </c>
      <c r="G1605">
        <v>34.041327000000003</v>
      </c>
      <c r="H1605" t="s">
        <v>3738</v>
      </c>
      <c r="I1605">
        <v>4.0999999999999996</v>
      </c>
      <c r="J1605">
        <v>1.1000000000000001</v>
      </c>
      <c r="K1605">
        <v>5.2</v>
      </c>
      <c r="L1605" t="s">
        <v>53</v>
      </c>
      <c r="N1605" t="s">
        <v>125</v>
      </c>
      <c r="O1605">
        <v>0</v>
      </c>
      <c r="P1605" t="s">
        <v>253</v>
      </c>
      <c r="R1605" t="s">
        <v>155</v>
      </c>
      <c r="S1605" t="s">
        <v>144</v>
      </c>
      <c r="U1605" t="s">
        <v>42</v>
      </c>
      <c r="V1605" t="s">
        <v>156</v>
      </c>
      <c r="W1605" t="s">
        <v>146</v>
      </c>
      <c r="X1605" s="1">
        <v>37227</v>
      </c>
      <c r="Y1605" t="s">
        <v>157</v>
      </c>
      <c r="Z1605" t="s">
        <v>170</v>
      </c>
      <c r="AA1605" t="s">
        <v>1507</v>
      </c>
      <c r="AC1605" t="s">
        <v>133</v>
      </c>
      <c r="AD1605" t="s">
        <v>66</v>
      </c>
      <c r="AE1605">
        <v>0</v>
      </c>
      <c r="AF1605" t="s">
        <v>1962</v>
      </c>
      <c r="AG1605" t="s">
        <v>129</v>
      </c>
      <c r="AH1605" t="s">
        <v>129</v>
      </c>
      <c r="AI1605" t="s">
        <v>146</v>
      </c>
      <c r="AJ1605" t="s">
        <v>146</v>
      </c>
      <c r="AK1605" t="s">
        <v>146</v>
      </c>
      <c r="AL1605" t="s">
        <v>187</v>
      </c>
      <c r="AN1605" t="s">
        <v>217</v>
      </c>
      <c r="AO1605" t="s">
        <v>136</v>
      </c>
      <c r="AP1605">
        <v>5</v>
      </c>
      <c r="AT1605">
        <v>6</v>
      </c>
      <c r="AU1605">
        <v>5</v>
      </c>
      <c r="AW1605" t="s">
        <v>137</v>
      </c>
      <c r="AX1605" t="s">
        <v>138</v>
      </c>
      <c r="AZ1605" t="s">
        <v>42</v>
      </c>
      <c r="BF1605">
        <v>-117.615489</v>
      </c>
      <c r="BG1605">
        <v>34.041327000000003</v>
      </c>
    </row>
    <row r="1606" spans="1:59" x14ac:dyDescent="0.3">
      <c r="A1606">
        <v>1785</v>
      </c>
      <c r="B1606">
        <v>6976</v>
      </c>
      <c r="C1606" t="s">
        <v>4288</v>
      </c>
      <c r="D1606" t="s">
        <v>4289</v>
      </c>
      <c r="E1606" t="s">
        <v>998</v>
      </c>
      <c r="F1606">
        <v>-117.0574878</v>
      </c>
      <c r="G1606">
        <v>34.034552300000001</v>
      </c>
      <c r="H1606" t="s">
        <v>4290</v>
      </c>
      <c r="I1606">
        <v>189.3</v>
      </c>
      <c r="J1606">
        <v>185.7</v>
      </c>
      <c r="K1606">
        <v>375</v>
      </c>
      <c r="L1606" t="s">
        <v>35</v>
      </c>
      <c r="M1606" t="s">
        <v>146</v>
      </c>
      <c r="O1606">
        <v>0</v>
      </c>
      <c r="P1606" t="s">
        <v>341</v>
      </c>
      <c r="Q1606" t="s">
        <v>432</v>
      </c>
      <c r="S1606" t="s">
        <v>144</v>
      </c>
      <c r="T1606" t="s">
        <v>169</v>
      </c>
      <c r="U1606" t="s">
        <v>40</v>
      </c>
      <c r="V1606" t="s">
        <v>145</v>
      </c>
      <c r="W1606" t="s">
        <v>146</v>
      </c>
      <c r="X1606" s="1">
        <v>37227</v>
      </c>
      <c r="Y1606" t="s">
        <v>145</v>
      </c>
      <c r="Z1606" t="s">
        <v>203</v>
      </c>
      <c r="AA1606" t="s">
        <v>4284</v>
      </c>
      <c r="AB1606" t="s">
        <v>204</v>
      </c>
      <c r="AD1606" t="s">
        <v>63</v>
      </c>
      <c r="AE1606">
        <v>0</v>
      </c>
      <c r="AG1606" t="s">
        <v>146</v>
      </c>
      <c r="AH1606" t="s">
        <v>146</v>
      </c>
      <c r="AI1606" t="s">
        <v>146</v>
      </c>
      <c r="AJ1606" t="s">
        <v>146</v>
      </c>
      <c r="AK1606" t="s">
        <v>146</v>
      </c>
      <c r="AL1606" t="s">
        <v>187</v>
      </c>
      <c r="AN1606" t="s">
        <v>610</v>
      </c>
      <c r="AO1606" t="s">
        <v>136</v>
      </c>
      <c r="AP1606">
        <v>5</v>
      </c>
      <c r="AQ1606" t="s">
        <v>294</v>
      </c>
      <c r="AR1606" t="s">
        <v>323</v>
      </c>
      <c r="AT1606">
        <v>40</v>
      </c>
      <c r="AU1606">
        <v>290</v>
      </c>
      <c r="AW1606" t="s">
        <v>137</v>
      </c>
      <c r="AX1606" t="s">
        <v>138</v>
      </c>
      <c r="AZ1606" t="s">
        <v>42</v>
      </c>
      <c r="BB1606" t="s">
        <v>4291</v>
      </c>
      <c r="BC1606" t="s">
        <v>1509</v>
      </c>
      <c r="BD1606" t="s">
        <v>173</v>
      </c>
      <c r="BF1606">
        <v>-117.057399705177</v>
      </c>
      <c r="BG1606">
        <v>34.034732328020098</v>
      </c>
    </row>
    <row r="1607" spans="1:59" x14ac:dyDescent="0.3">
      <c r="A1607">
        <v>1858</v>
      </c>
      <c r="B1607">
        <v>7655</v>
      </c>
      <c r="C1607" t="s">
        <v>4292</v>
      </c>
      <c r="D1607" t="s">
        <v>4293</v>
      </c>
      <c r="E1607" t="s">
        <v>259</v>
      </c>
      <c r="F1607">
        <v>-117.624263</v>
      </c>
      <c r="G1607">
        <v>34.041297</v>
      </c>
      <c r="H1607" t="s">
        <v>3738</v>
      </c>
      <c r="I1607">
        <v>2</v>
      </c>
      <c r="J1607">
        <v>0</v>
      </c>
      <c r="K1607">
        <v>2</v>
      </c>
      <c r="L1607" t="s">
        <v>53</v>
      </c>
      <c r="N1607" t="s">
        <v>125</v>
      </c>
      <c r="O1607">
        <v>0</v>
      </c>
      <c r="P1607" t="s">
        <v>253</v>
      </c>
      <c r="R1607" t="s">
        <v>155</v>
      </c>
      <c r="S1607" t="s">
        <v>144</v>
      </c>
      <c r="U1607" t="s">
        <v>42</v>
      </c>
      <c r="V1607" t="s">
        <v>145</v>
      </c>
      <c r="W1607" t="s">
        <v>146</v>
      </c>
      <c r="X1607" s="1">
        <v>37227</v>
      </c>
      <c r="Y1607" t="s">
        <v>145</v>
      </c>
      <c r="Z1607" t="s">
        <v>181</v>
      </c>
      <c r="AA1607" t="s">
        <v>1507</v>
      </c>
      <c r="AD1607" t="s">
        <v>66</v>
      </c>
      <c r="AE1607">
        <v>0</v>
      </c>
      <c r="AG1607" t="s">
        <v>146</v>
      </c>
      <c r="AH1607" t="s">
        <v>146</v>
      </c>
      <c r="AI1607" t="s">
        <v>146</v>
      </c>
      <c r="AJ1607" t="s">
        <v>146</v>
      </c>
      <c r="AK1607" t="s">
        <v>146</v>
      </c>
      <c r="AL1607" t="s">
        <v>187</v>
      </c>
      <c r="AM1607" t="s">
        <v>4294</v>
      </c>
      <c r="AO1607" t="s">
        <v>136</v>
      </c>
      <c r="AP1607">
        <v>5</v>
      </c>
      <c r="AT1607">
        <v>15</v>
      </c>
      <c r="AU1607">
        <v>15</v>
      </c>
      <c r="AW1607" t="s">
        <v>137</v>
      </c>
      <c r="AX1607" t="s">
        <v>138</v>
      </c>
      <c r="AZ1607" t="s">
        <v>42</v>
      </c>
      <c r="BF1607">
        <v>-117.624263</v>
      </c>
      <c r="BG1607">
        <v>34.041297</v>
      </c>
    </row>
    <row r="1608" spans="1:59" x14ac:dyDescent="0.3">
      <c r="A1608">
        <v>1786</v>
      </c>
      <c r="B1608">
        <v>8142</v>
      </c>
      <c r="C1608" t="s">
        <v>4295</v>
      </c>
      <c r="D1608" t="s">
        <v>4296</v>
      </c>
      <c r="E1608" t="s">
        <v>998</v>
      </c>
      <c r="F1608">
        <v>34.033880000000003</v>
      </c>
      <c r="G1608">
        <v>-117.055487</v>
      </c>
      <c r="H1608" t="s">
        <v>3472</v>
      </c>
      <c r="I1608">
        <v>0</v>
      </c>
      <c r="J1608">
        <v>0</v>
      </c>
      <c r="K1608">
        <v>0</v>
      </c>
      <c r="L1608" t="s">
        <v>55</v>
      </c>
      <c r="M1608" t="s">
        <v>129</v>
      </c>
      <c r="N1608" t="s">
        <v>125</v>
      </c>
      <c r="O1608">
        <v>0</v>
      </c>
      <c r="P1608" t="s">
        <v>341</v>
      </c>
      <c r="R1608" t="s">
        <v>66</v>
      </c>
      <c r="S1608" t="s">
        <v>144</v>
      </c>
      <c r="T1608" t="s">
        <v>42</v>
      </c>
      <c r="U1608" t="s">
        <v>42</v>
      </c>
      <c r="V1608" t="s">
        <v>156</v>
      </c>
      <c r="W1608" t="s">
        <v>146</v>
      </c>
      <c r="X1608" s="1">
        <v>25569</v>
      </c>
      <c r="Y1608" t="s">
        <v>156</v>
      </c>
      <c r="Z1608" t="s">
        <v>181</v>
      </c>
      <c r="AA1608" t="s">
        <v>4284</v>
      </c>
      <c r="AB1608" t="s">
        <v>148</v>
      </c>
      <c r="AC1608" t="s">
        <v>133</v>
      </c>
      <c r="AD1608" t="s">
        <v>66</v>
      </c>
      <c r="AE1608">
        <v>0</v>
      </c>
      <c r="AG1608" t="s">
        <v>129</v>
      </c>
      <c r="AH1608" t="s">
        <v>129</v>
      </c>
      <c r="AI1608" t="s">
        <v>146</v>
      </c>
      <c r="AJ1608" t="s">
        <v>129</v>
      </c>
      <c r="AK1608" t="s">
        <v>146</v>
      </c>
      <c r="AL1608" t="s">
        <v>187</v>
      </c>
      <c r="AM1608" t="s">
        <v>4297</v>
      </c>
      <c r="AN1608" t="s">
        <v>610</v>
      </c>
      <c r="AO1608" t="s">
        <v>136</v>
      </c>
      <c r="AP1608">
        <v>6</v>
      </c>
      <c r="AQ1608" t="s">
        <v>151</v>
      </c>
      <c r="AR1608" t="s">
        <v>1007</v>
      </c>
      <c r="AS1608" t="s">
        <v>53</v>
      </c>
      <c r="AT1608">
        <v>4</v>
      </c>
      <c r="AU1608">
        <v>40</v>
      </c>
      <c r="AW1608" t="s">
        <v>137</v>
      </c>
      <c r="AX1608" t="s">
        <v>138</v>
      </c>
      <c r="AY1608" t="s">
        <v>53</v>
      </c>
      <c r="AZ1608" t="s">
        <v>42</v>
      </c>
      <c r="BA1608" t="s">
        <v>42</v>
      </c>
      <c r="BF1608">
        <v>-117.055491291469</v>
      </c>
      <c r="BG1608">
        <v>34.033792649635302</v>
      </c>
    </row>
    <row r="1609" spans="1:59" x14ac:dyDescent="0.3">
      <c r="A1609">
        <v>1859</v>
      </c>
      <c r="B1609">
        <v>7539</v>
      </c>
      <c r="C1609" t="s">
        <v>4298</v>
      </c>
      <c r="D1609" t="s">
        <v>4299</v>
      </c>
      <c r="E1609" t="s">
        <v>259</v>
      </c>
      <c r="F1609">
        <v>-117.628005</v>
      </c>
      <c r="G1609">
        <v>34.041246000000001</v>
      </c>
      <c r="H1609" t="s">
        <v>3738</v>
      </c>
      <c r="I1609">
        <v>4.9000000000000004</v>
      </c>
      <c r="J1609">
        <v>1</v>
      </c>
      <c r="K1609">
        <v>5.9</v>
      </c>
      <c r="L1609" t="s">
        <v>29</v>
      </c>
      <c r="N1609" t="s">
        <v>125</v>
      </c>
      <c r="O1609">
        <v>0</v>
      </c>
      <c r="P1609" t="s">
        <v>253</v>
      </c>
      <c r="R1609" t="s">
        <v>155</v>
      </c>
      <c r="S1609" t="s">
        <v>144</v>
      </c>
      <c r="U1609" t="s">
        <v>42</v>
      </c>
      <c r="V1609" t="s">
        <v>156</v>
      </c>
      <c r="W1609" t="s">
        <v>146</v>
      </c>
      <c r="X1609" s="1">
        <v>37227</v>
      </c>
      <c r="Y1609" t="s">
        <v>156</v>
      </c>
      <c r="Z1609" t="s">
        <v>181</v>
      </c>
      <c r="AA1609" t="s">
        <v>1507</v>
      </c>
      <c r="AC1609" t="s">
        <v>133</v>
      </c>
      <c r="AD1609" t="s">
        <v>66</v>
      </c>
      <c r="AE1609">
        <v>0</v>
      </c>
      <c r="AG1609" t="s">
        <v>146</v>
      </c>
      <c r="AH1609" t="s">
        <v>146</v>
      </c>
      <c r="AI1609" t="s">
        <v>146</v>
      </c>
      <c r="AJ1609" t="s">
        <v>146</v>
      </c>
      <c r="AK1609" t="s">
        <v>146</v>
      </c>
      <c r="AL1609" t="s">
        <v>187</v>
      </c>
      <c r="AM1609" t="s">
        <v>4300</v>
      </c>
      <c r="AO1609" t="s">
        <v>136</v>
      </c>
      <c r="AP1609">
        <v>5</v>
      </c>
      <c r="AR1609" t="s">
        <v>164</v>
      </c>
      <c r="AT1609">
        <v>8</v>
      </c>
      <c r="AU1609">
        <v>8</v>
      </c>
      <c r="AW1609" t="s">
        <v>137</v>
      </c>
      <c r="AX1609" t="s">
        <v>138</v>
      </c>
      <c r="AZ1609" t="s">
        <v>42</v>
      </c>
      <c r="BF1609">
        <v>-117.628005</v>
      </c>
      <c r="BG1609">
        <v>34.041246000000001</v>
      </c>
    </row>
    <row r="1610" spans="1:59" x14ac:dyDescent="0.3">
      <c r="A1610">
        <v>1901</v>
      </c>
      <c r="B1610">
        <v>6412</v>
      </c>
      <c r="C1610" t="s">
        <v>4301</v>
      </c>
      <c r="D1610" t="s">
        <v>4302</v>
      </c>
      <c r="E1610" t="s">
        <v>2360</v>
      </c>
      <c r="F1610">
        <v>-117.71513</v>
      </c>
      <c r="G1610">
        <v>33.997393000000002</v>
      </c>
      <c r="H1610" t="s">
        <v>4303</v>
      </c>
      <c r="I1610">
        <v>22.1</v>
      </c>
      <c r="J1610">
        <v>0.9</v>
      </c>
      <c r="K1610">
        <v>23</v>
      </c>
      <c r="L1610" t="s">
        <v>49</v>
      </c>
      <c r="N1610" t="s">
        <v>125</v>
      </c>
      <c r="O1610">
        <v>0</v>
      </c>
      <c r="P1610" t="s">
        <v>794</v>
      </c>
      <c r="R1610" t="s">
        <v>155</v>
      </c>
      <c r="S1610" t="s">
        <v>144</v>
      </c>
      <c r="T1610" t="s">
        <v>169</v>
      </c>
      <c r="U1610" t="s">
        <v>38</v>
      </c>
      <c r="V1610" t="s">
        <v>157</v>
      </c>
      <c r="W1610" t="s">
        <v>146</v>
      </c>
      <c r="X1610" s="1">
        <v>37229</v>
      </c>
      <c r="Y1610" t="s">
        <v>145</v>
      </c>
      <c r="Z1610" t="s">
        <v>203</v>
      </c>
      <c r="AA1610" t="s">
        <v>330</v>
      </c>
      <c r="AC1610" t="s">
        <v>133</v>
      </c>
      <c r="AD1610" t="s">
        <v>38</v>
      </c>
      <c r="AE1610">
        <v>0</v>
      </c>
      <c r="AG1610" t="s">
        <v>146</v>
      </c>
      <c r="AH1610" t="s">
        <v>146</v>
      </c>
      <c r="AI1610" t="s">
        <v>146</v>
      </c>
      <c r="AJ1610" t="s">
        <v>146</v>
      </c>
      <c r="AK1610" t="s">
        <v>146</v>
      </c>
      <c r="AL1610" t="s">
        <v>187</v>
      </c>
      <c r="AN1610" t="s">
        <v>610</v>
      </c>
      <c r="AO1610" t="s">
        <v>136</v>
      </c>
      <c r="AP1610">
        <v>5</v>
      </c>
      <c r="AQ1610" t="s">
        <v>294</v>
      </c>
      <c r="AR1610" t="s">
        <v>294</v>
      </c>
      <c r="AT1610">
        <v>11</v>
      </c>
      <c r="AU1610">
        <v>5</v>
      </c>
      <c r="AW1610" t="s">
        <v>137</v>
      </c>
      <c r="AX1610" t="s">
        <v>138</v>
      </c>
      <c r="AZ1610" t="s">
        <v>42</v>
      </c>
      <c r="BD1610" t="s">
        <v>173</v>
      </c>
      <c r="BF1610">
        <v>-117.71513402331399</v>
      </c>
      <c r="BG1610">
        <v>33.9974385862538</v>
      </c>
    </row>
    <row r="1611" spans="1:59" x14ac:dyDescent="0.3">
      <c r="A1611">
        <v>1787</v>
      </c>
      <c r="B1611">
        <v>6977</v>
      </c>
      <c r="C1611" t="s">
        <v>4304</v>
      </c>
      <c r="D1611" t="s">
        <v>4305</v>
      </c>
      <c r="E1611" t="s">
        <v>998</v>
      </c>
      <c r="F1611">
        <v>34.033870999999998</v>
      </c>
      <c r="G1611">
        <v>-117.051351</v>
      </c>
      <c r="H1611" t="s">
        <v>3472</v>
      </c>
      <c r="I1611">
        <v>2</v>
      </c>
      <c r="J1611">
        <v>0</v>
      </c>
      <c r="K1611">
        <v>2</v>
      </c>
      <c r="L1611" t="s">
        <v>35</v>
      </c>
      <c r="M1611" t="s">
        <v>129</v>
      </c>
      <c r="O1611">
        <v>0</v>
      </c>
      <c r="P1611" t="s">
        <v>341</v>
      </c>
      <c r="Q1611" t="s">
        <v>432</v>
      </c>
      <c r="S1611" t="s">
        <v>144</v>
      </c>
      <c r="T1611" t="s">
        <v>202</v>
      </c>
      <c r="U1611" t="s">
        <v>21</v>
      </c>
      <c r="V1611" t="s">
        <v>156</v>
      </c>
      <c r="W1611" t="s">
        <v>129</v>
      </c>
      <c r="X1611" s="1">
        <v>37227</v>
      </c>
      <c r="Y1611" t="s">
        <v>145</v>
      </c>
      <c r="Z1611" t="s">
        <v>203</v>
      </c>
      <c r="AA1611" t="s">
        <v>1087</v>
      </c>
      <c r="AB1611" t="s">
        <v>204</v>
      </c>
      <c r="AC1611" t="s">
        <v>133</v>
      </c>
      <c r="AD1611" t="s">
        <v>64</v>
      </c>
      <c r="AE1611">
        <v>0</v>
      </c>
      <c r="AG1611" t="s">
        <v>146</v>
      </c>
      <c r="AH1611" t="s">
        <v>146</v>
      </c>
      <c r="AI1611" t="s">
        <v>146</v>
      </c>
      <c r="AJ1611" t="s">
        <v>146</v>
      </c>
      <c r="AK1611" t="s">
        <v>146</v>
      </c>
      <c r="AL1611" t="s">
        <v>187</v>
      </c>
      <c r="AN1611" t="s">
        <v>610</v>
      </c>
      <c r="AO1611" t="s">
        <v>136</v>
      </c>
      <c r="AP1611">
        <v>5</v>
      </c>
      <c r="AQ1611" t="s">
        <v>164</v>
      </c>
      <c r="AR1611" t="s">
        <v>164</v>
      </c>
      <c r="AS1611" t="s">
        <v>1007</v>
      </c>
      <c r="AT1611">
        <v>12</v>
      </c>
      <c r="AU1611">
        <v>25</v>
      </c>
      <c r="AW1611" t="s">
        <v>55</v>
      </c>
      <c r="AX1611" t="s">
        <v>138</v>
      </c>
      <c r="AY1611" t="s">
        <v>53</v>
      </c>
      <c r="AZ1611" t="s">
        <v>42</v>
      </c>
      <c r="BA1611" t="s">
        <v>42</v>
      </c>
      <c r="BF1611">
        <v>-117.051329</v>
      </c>
      <c r="BG1611">
        <v>34.033853999999998</v>
      </c>
    </row>
    <row r="1612" spans="1:59" x14ac:dyDescent="0.3">
      <c r="A1612">
        <v>1860</v>
      </c>
      <c r="B1612">
        <v>7656</v>
      </c>
      <c r="C1612" t="s">
        <v>4306</v>
      </c>
      <c r="D1612" t="s">
        <v>4307</v>
      </c>
      <c r="E1612" t="s">
        <v>259</v>
      </c>
      <c r="F1612">
        <v>-117.632925</v>
      </c>
      <c r="G1612">
        <v>34.041049999999998</v>
      </c>
      <c r="H1612" t="s">
        <v>3738</v>
      </c>
      <c r="I1612">
        <v>1.1000000000000001</v>
      </c>
      <c r="J1612">
        <v>0.4</v>
      </c>
      <c r="K1612">
        <v>1.5</v>
      </c>
      <c r="L1612" t="s">
        <v>53</v>
      </c>
      <c r="O1612">
        <v>0</v>
      </c>
      <c r="P1612" t="s">
        <v>253</v>
      </c>
      <c r="S1612" t="s">
        <v>144</v>
      </c>
      <c r="U1612" t="s">
        <v>42</v>
      </c>
      <c r="V1612" t="s">
        <v>156</v>
      </c>
      <c r="W1612" t="s">
        <v>146</v>
      </c>
      <c r="X1612" s="1">
        <v>37227</v>
      </c>
      <c r="Y1612" t="s">
        <v>157</v>
      </c>
      <c r="Z1612" t="s">
        <v>181</v>
      </c>
      <c r="AA1612" t="s">
        <v>1507</v>
      </c>
      <c r="AD1612" t="s">
        <v>66</v>
      </c>
      <c r="AE1612">
        <v>0</v>
      </c>
      <c r="AG1612" t="s">
        <v>129</v>
      </c>
      <c r="AH1612" t="s">
        <v>129</v>
      </c>
      <c r="AI1612" t="s">
        <v>146</v>
      </c>
      <c r="AJ1612" t="s">
        <v>146</v>
      </c>
      <c r="AK1612" t="s">
        <v>146</v>
      </c>
      <c r="AL1612" t="s">
        <v>187</v>
      </c>
      <c r="AO1612" t="s">
        <v>136</v>
      </c>
      <c r="AP1612">
        <v>5</v>
      </c>
      <c r="AT1612">
        <v>5</v>
      </c>
      <c r="AU1612">
        <v>20</v>
      </c>
      <c r="AW1612" t="s">
        <v>137</v>
      </c>
      <c r="AX1612" t="s">
        <v>138</v>
      </c>
      <c r="AZ1612" t="s">
        <v>42</v>
      </c>
      <c r="BF1612">
        <v>-117.633025</v>
      </c>
      <c r="BG1612">
        <v>34.041249000000001</v>
      </c>
    </row>
    <row r="1613" spans="1:59" x14ac:dyDescent="0.3">
      <c r="A1613">
        <v>1788</v>
      </c>
      <c r="B1613">
        <v>6978</v>
      </c>
      <c r="C1613" t="s">
        <v>4308</v>
      </c>
      <c r="D1613" t="s">
        <v>4309</v>
      </c>
      <c r="E1613" t="s">
        <v>998</v>
      </c>
      <c r="F1613">
        <v>34.033875999999999</v>
      </c>
      <c r="G1613">
        <v>-117.04978</v>
      </c>
      <c r="H1613" t="s">
        <v>3472</v>
      </c>
      <c r="I1613">
        <v>0</v>
      </c>
      <c r="J1613">
        <v>2</v>
      </c>
      <c r="K1613">
        <v>2</v>
      </c>
      <c r="L1613" t="s">
        <v>35</v>
      </c>
      <c r="M1613" t="s">
        <v>129</v>
      </c>
      <c r="O1613">
        <v>0</v>
      </c>
      <c r="P1613" t="s">
        <v>195</v>
      </c>
      <c r="S1613" t="s">
        <v>144</v>
      </c>
      <c r="T1613" t="s">
        <v>202</v>
      </c>
      <c r="U1613" t="s">
        <v>21</v>
      </c>
      <c r="V1613" t="s">
        <v>145</v>
      </c>
      <c r="W1613" t="s">
        <v>146</v>
      </c>
      <c r="X1613" s="1">
        <v>37227</v>
      </c>
      <c r="Y1613" t="s">
        <v>145</v>
      </c>
      <c r="Z1613" t="s">
        <v>203</v>
      </c>
      <c r="AA1613" t="s">
        <v>581</v>
      </c>
      <c r="AB1613" t="s">
        <v>204</v>
      </c>
      <c r="AC1613" t="s">
        <v>133</v>
      </c>
      <c r="AD1613" t="s">
        <v>64</v>
      </c>
      <c r="AE1613">
        <v>0</v>
      </c>
      <c r="AG1613" t="s">
        <v>146</v>
      </c>
      <c r="AH1613" t="s">
        <v>146</v>
      </c>
      <c r="AI1613" t="s">
        <v>146</v>
      </c>
      <c r="AJ1613" t="s">
        <v>146</v>
      </c>
      <c r="AK1613" t="s">
        <v>146</v>
      </c>
      <c r="AL1613" t="s">
        <v>187</v>
      </c>
      <c r="AN1613" t="s">
        <v>610</v>
      </c>
      <c r="AO1613" t="s">
        <v>136</v>
      </c>
      <c r="AP1613">
        <v>6</v>
      </c>
      <c r="AQ1613" t="s">
        <v>164</v>
      </c>
      <c r="AR1613" t="s">
        <v>164</v>
      </c>
      <c r="AS1613" t="s">
        <v>53</v>
      </c>
      <c r="AT1613">
        <v>10</v>
      </c>
      <c r="AU1613">
        <v>19</v>
      </c>
      <c r="AW1613" t="s">
        <v>137</v>
      </c>
      <c r="AX1613" t="s">
        <v>138</v>
      </c>
      <c r="AY1613" t="s">
        <v>53</v>
      </c>
      <c r="AZ1613" t="s">
        <v>42</v>
      </c>
      <c r="BA1613" t="s">
        <v>42</v>
      </c>
      <c r="BF1613">
        <v>-117.04957600621699</v>
      </c>
      <c r="BG1613">
        <v>34.033801097242502</v>
      </c>
    </row>
    <row r="1614" spans="1:59" x14ac:dyDescent="0.3">
      <c r="A1614">
        <v>1902</v>
      </c>
      <c r="B1614">
        <v>6413</v>
      </c>
      <c r="C1614" t="s">
        <v>4310</v>
      </c>
      <c r="D1614" t="s">
        <v>4311</v>
      </c>
      <c r="E1614" t="s">
        <v>2360</v>
      </c>
      <c r="F1614">
        <v>-117.715155</v>
      </c>
      <c r="G1614">
        <v>34.001106999999998</v>
      </c>
      <c r="H1614" t="s">
        <v>4303</v>
      </c>
      <c r="I1614">
        <v>6.1</v>
      </c>
      <c r="J1614">
        <v>0.2</v>
      </c>
      <c r="K1614">
        <v>6.3</v>
      </c>
      <c r="L1614" t="s">
        <v>45</v>
      </c>
      <c r="N1614" t="s">
        <v>125</v>
      </c>
      <c r="O1614">
        <v>0</v>
      </c>
      <c r="P1614" t="s">
        <v>794</v>
      </c>
      <c r="R1614" t="s">
        <v>155</v>
      </c>
      <c r="S1614" t="s">
        <v>144</v>
      </c>
      <c r="T1614" t="s">
        <v>169</v>
      </c>
      <c r="U1614" t="s">
        <v>38</v>
      </c>
      <c r="V1614" t="s">
        <v>156</v>
      </c>
      <c r="W1614" t="s">
        <v>146</v>
      </c>
      <c r="X1614" s="1">
        <v>37229</v>
      </c>
      <c r="Y1614" t="s">
        <v>145</v>
      </c>
      <c r="Z1614" t="s">
        <v>203</v>
      </c>
      <c r="AA1614" t="s">
        <v>330</v>
      </c>
      <c r="AB1614" t="s">
        <v>148</v>
      </c>
      <c r="AC1614" t="s">
        <v>133</v>
      </c>
      <c r="AD1614" t="s">
        <v>38</v>
      </c>
      <c r="AE1614">
        <v>0</v>
      </c>
      <c r="AG1614" t="s">
        <v>146</v>
      </c>
      <c r="AH1614" t="s">
        <v>146</v>
      </c>
      <c r="AI1614" t="s">
        <v>146</v>
      </c>
      <c r="AJ1614" t="s">
        <v>146</v>
      </c>
      <c r="AK1614" t="s">
        <v>146</v>
      </c>
      <c r="AL1614" t="s">
        <v>187</v>
      </c>
      <c r="AN1614" t="s">
        <v>610</v>
      </c>
      <c r="AO1614" t="s">
        <v>136</v>
      </c>
      <c r="AP1614">
        <v>5</v>
      </c>
      <c r="AQ1614" t="s">
        <v>294</v>
      </c>
      <c r="AR1614" t="s">
        <v>294</v>
      </c>
      <c r="AT1614">
        <v>11</v>
      </c>
      <c r="AU1614">
        <v>5</v>
      </c>
      <c r="AW1614" t="s">
        <v>137</v>
      </c>
      <c r="AX1614" t="s">
        <v>138</v>
      </c>
      <c r="AZ1614" t="s">
        <v>42</v>
      </c>
      <c r="BD1614" t="s">
        <v>173</v>
      </c>
      <c r="BF1614">
        <v>-117.715155</v>
      </c>
      <c r="BG1614">
        <v>34.001106999999998</v>
      </c>
    </row>
    <row r="1615" spans="1:59" x14ac:dyDescent="0.3">
      <c r="A1615">
        <v>1861</v>
      </c>
      <c r="B1615">
        <v>8658</v>
      </c>
      <c r="C1615" t="s">
        <v>4312</v>
      </c>
      <c r="D1615" t="s">
        <v>4313</v>
      </c>
      <c r="E1615" t="s">
        <v>259</v>
      </c>
      <c r="F1615">
        <v>-117.63709299999999</v>
      </c>
      <c r="G1615">
        <v>34.043787000000002</v>
      </c>
      <c r="H1615" t="s">
        <v>3738</v>
      </c>
      <c r="I1615">
        <v>3.7</v>
      </c>
      <c r="J1615">
        <v>3.1</v>
      </c>
      <c r="K1615">
        <v>6.8</v>
      </c>
      <c r="L1615" t="s">
        <v>53</v>
      </c>
      <c r="O1615">
        <v>0</v>
      </c>
      <c r="P1615" t="s">
        <v>3833</v>
      </c>
      <c r="S1615" t="s">
        <v>144</v>
      </c>
      <c r="U1615" t="s">
        <v>42</v>
      </c>
      <c r="V1615" t="s">
        <v>145</v>
      </c>
      <c r="W1615" t="s">
        <v>146</v>
      </c>
      <c r="X1615" s="1">
        <v>25569</v>
      </c>
      <c r="Y1615" t="s">
        <v>157</v>
      </c>
      <c r="Z1615" t="s">
        <v>66</v>
      </c>
      <c r="AA1615" t="s">
        <v>3834</v>
      </c>
      <c r="AD1615" t="s">
        <v>66</v>
      </c>
      <c r="AE1615">
        <v>0</v>
      </c>
      <c r="AG1615" t="s">
        <v>129</v>
      </c>
      <c r="AH1615" t="s">
        <v>129</v>
      </c>
      <c r="AI1615" t="s">
        <v>146</v>
      </c>
      <c r="AJ1615" t="s">
        <v>146</v>
      </c>
      <c r="AK1615" t="s">
        <v>146</v>
      </c>
      <c r="AL1615" t="s">
        <v>187</v>
      </c>
      <c r="AO1615" t="s">
        <v>136</v>
      </c>
      <c r="AP1615">
        <v>6</v>
      </c>
      <c r="AT1615">
        <v>6</v>
      </c>
      <c r="AU1615">
        <v>25</v>
      </c>
      <c r="AW1615" t="s">
        <v>137</v>
      </c>
      <c r="AX1615" t="s">
        <v>138</v>
      </c>
      <c r="AZ1615" t="s">
        <v>42</v>
      </c>
      <c r="BF1615">
        <v>-117.63709299999999</v>
      </c>
      <c r="BG1615">
        <v>34.043787000000002</v>
      </c>
    </row>
    <row r="1616" spans="1:59" x14ac:dyDescent="0.3">
      <c r="A1616">
        <v>1903</v>
      </c>
      <c r="B1616">
        <v>6414</v>
      </c>
      <c r="C1616" t="s">
        <v>4314</v>
      </c>
      <c r="D1616" t="s">
        <v>4315</v>
      </c>
      <c r="E1616" t="s">
        <v>2360</v>
      </c>
      <c r="F1616">
        <v>-117.715219</v>
      </c>
      <c r="G1616">
        <v>34.004595999999999</v>
      </c>
      <c r="H1616" t="s">
        <v>4303</v>
      </c>
      <c r="I1616">
        <v>11.3</v>
      </c>
      <c r="J1616">
        <v>0.6</v>
      </c>
      <c r="K1616">
        <v>11.9</v>
      </c>
      <c r="L1616" t="s">
        <v>53</v>
      </c>
      <c r="N1616" t="s">
        <v>125</v>
      </c>
      <c r="O1616">
        <v>0</v>
      </c>
      <c r="P1616" t="s">
        <v>794</v>
      </c>
      <c r="R1616" t="s">
        <v>155</v>
      </c>
      <c r="S1616" t="s">
        <v>144</v>
      </c>
      <c r="T1616" t="s">
        <v>66</v>
      </c>
      <c r="U1616" t="s">
        <v>42</v>
      </c>
      <c r="V1616" t="s">
        <v>145</v>
      </c>
      <c r="W1616" t="s">
        <v>146</v>
      </c>
      <c r="X1616" s="1">
        <v>37227</v>
      </c>
      <c r="Y1616" t="s">
        <v>157</v>
      </c>
      <c r="Z1616" t="s">
        <v>170</v>
      </c>
      <c r="AA1616" t="s">
        <v>330</v>
      </c>
      <c r="AB1616" t="s">
        <v>148</v>
      </c>
      <c r="AC1616" t="s">
        <v>133</v>
      </c>
      <c r="AD1616" t="s">
        <v>66</v>
      </c>
      <c r="AE1616">
        <v>0</v>
      </c>
      <c r="AG1616" t="s">
        <v>129</v>
      </c>
      <c r="AH1616" t="s">
        <v>129</v>
      </c>
      <c r="AI1616" t="s">
        <v>146</v>
      </c>
      <c r="AJ1616" t="s">
        <v>146</v>
      </c>
      <c r="AK1616" t="s">
        <v>146</v>
      </c>
      <c r="AL1616" t="s">
        <v>187</v>
      </c>
      <c r="AM1616" t="s">
        <v>4316</v>
      </c>
      <c r="AN1616" t="s">
        <v>610</v>
      </c>
      <c r="AO1616" t="s">
        <v>136</v>
      </c>
      <c r="AP1616">
        <v>5</v>
      </c>
      <c r="AT1616">
        <v>5</v>
      </c>
      <c r="AU1616">
        <v>25</v>
      </c>
      <c r="AW1616" t="s">
        <v>137</v>
      </c>
      <c r="AX1616" t="s">
        <v>138</v>
      </c>
      <c r="AZ1616" t="s">
        <v>42</v>
      </c>
      <c r="BD1616" t="s">
        <v>173</v>
      </c>
      <c r="BF1616">
        <v>-117.715212294477</v>
      </c>
      <c r="BG1616">
        <v>34.004909517395298</v>
      </c>
    </row>
    <row r="1617" spans="1:59" x14ac:dyDescent="0.3">
      <c r="A1617">
        <v>1789</v>
      </c>
      <c r="B1617">
        <v>6979</v>
      </c>
      <c r="C1617" t="s">
        <v>4317</v>
      </c>
      <c r="D1617" t="s">
        <v>4318</v>
      </c>
      <c r="E1617" t="s">
        <v>998</v>
      </c>
      <c r="F1617">
        <v>34.033872000000002</v>
      </c>
      <c r="G1617">
        <v>-117.047183</v>
      </c>
      <c r="H1617" t="s">
        <v>3472</v>
      </c>
      <c r="I1617">
        <v>0</v>
      </c>
      <c r="J1617">
        <v>0</v>
      </c>
      <c r="K1617">
        <v>0</v>
      </c>
      <c r="L1617" t="s">
        <v>35</v>
      </c>
      <c r="M1617" t="s">
        <v>129</v>
      </c>
      <c r="O1617">
        <v>0</v>
      </c>
      <c r="P1617" t="s">
        <v>341</v>
      </c>
      <c r="S1617" t="s">
        <v>144</v>
      </c>
      <c r="T1617" t="s">
        <v>202</v>
      </c>
      <c r="U1617" t="s">
        <v>28</v>
      </c>
      <c r="V1617" t="s">
        <v>156</v>
      </c>
      <c r="W1617" t="s">
        <v>146</v>
      </c>
      <c r="X1617" s="1">
        <v>37227</v>
      </c>
      <c r="Y1617" t="s">
        <v>156</v>
      </c>
      <c r="Z1617" t="s">
        <v>203</v>
      </c>
      <c r="AA1617" t="s">
        <v>1087</v>
      </c>
      <c r="AB1617" t="s">
        <v>204</v>
      </c>
      <c r="AD1617" t="s">
        <v>64</v>
      </c>
      <c r="AE1617">
        <v>0</v>
      </c>
      <c r="AG1617" t="s">
        <v>129</v>
      </c>
      <c r="AH1617" t="s">
        <v>129</v>
      </c>
      <c r="AI1617" t="s">
        <v>146</v>
      </c>
      <c r="AJ1617" t="s">
        <v>146</v>
      </c>
      <c r="AK1617" t="s">
        <v>146</v>
      </c>
      <c r="AL1617" t="s">
        <v>187</v>
      </c>
      <c r="AN1617" t="s">
        <v>610</v>
      </c>
      <c r="AO1617" t="s">
        <v>136</v>
      </c>
      <c r="AP1617">
        <v>5</v>
      </c>
      <c r="AQ1617" t="s">
        <v>164</v>
      </c>
      <c r="AR1617" t="s">
        <v>164</v>
      </c>
      <c r="AS1617" t="s">
        <v>53</v>
      </c>
      <c r="AT1617">
        <v>12</v>
      </c>
      <c r="AU1617">
        <v>23</v>
      </c>
      <c r="AW1617" t="s">
        <v>137</v>
      </c>
      <c r="AX1617" t="s">
        <v>138</v>
      </c>
      <c r="AY1617" t="s">
        <v>53</v>
      </c>
      <c r="AZ1617" t="s">
        <v>42</v>
      </c>
      <c r="BA1617" t="s">
        <v>42</v>
      </c>
      <c r="BF1617">
        <v>-117.047099571272</v>
      </c>
      <c r="BG1617">
        <v>34.033764209043198</v>
      </c>
    </row>
    <row r="1618" spans="1:59" x14ac:dyDescent="0.3">
      <c r="A1618">
        <v>1862</v>
      </c>
      <c r="B1618">
        <v>8659</v>
      </c>
      <c r="C1618" t="s">
        <v>4319</v>
      </c>
      <c r="D1618" t="s">
        <v>4320</v>
      </c>
      <c r="E1618" t="s">
        <v>259</v>
      </c>
      <c r="F1618">
        <v>-117.63712700000001</v>
      </c>
      <c r="G1618">
        <v>34.046129999999998</v>
      </c>
      <c r="H1618" t="s">
        <v>3738</v>
      </c>
      <c r="I1618">
        <v>0.8</v>
      </c>
      <c r="J1618">
        <v>0.9</v>
      </c>
      <c r="K1618">
        <v>1.7</v>
      </c>
      <c r="L1618" t="s">
        <v>29</v>
      </c>
      <c r="O1618">
        <v>0</v>
      </c>
      <c r="P1618" t="s">
        <v>3833</v>
      </c>
      <c r="S1618" t="s">
        <v>144</v>
      </c>
      <c r="T1618" t="s">
        <v>202</v>
      </c>
      <c r="U1618" t="s">
        <v>28</v>
      </c>
      <c r="V1618" t="s">
        <v>145</v>
      </c>
      <c r="W1618" t="s">
        <v>146</v>
      </c>
      <c r="X1618" s="1">
        <v>25569</v>
      </c>
      <c r="Y1618" t="s">
        <v>145</v>
      </c>
      <c r="Z1618" t="s">
        <v>203</v>
      </c>
      <c r="AA1618" t="s">
        <v>3834</v>
      </c>
      <c r="AB1618" t="s">
        <v>204</v>
      </c>
      <c r="AD1618" t="s">
        <v>59</v>
      </c>
      <c r="AE1618">
        <v>0</v>
      </c>
      <c r="AG1618" t="s">
        <v>146</v>
      </c>
      <c r="AH1618" t="s">
        <v>146</v>
      </c>
      <c r="AI1618" t="s">
        <v>146</v>
      </c>
      <c r="AJ1618" t="s">
        <v>146</v>
      </c>
      <c r="AK1618" t="s">
        <v>146</v>
      </c>
      <c r="AL1618" t="s">
        <v>187</v>
      </c>
      <c r="AO1618" t="s">
        <v>136</v>
      </c>
      <c r="AP1618">
        <v>10</v>
      </c>
      <c r="AQ1618" t="s">
        <v>164</v>
      </c>
      <c r="AR1618" t="s">
        <v>164</v>
      </c>
      <c r="AT1618">
        <v>10</v>
      </c>
      <c r="AU1618">
        <v>25</v>
      </c>
      <c r="AW1618" t="s">
        <v>137</v>
      </c>
      <c r="AX1618" t="s">
        <v>138</v>
      </c>
      <c r="AZ1618" t="s">
        <v>42</v>
      </c>
      <c r="BF1618">
        <v>-117.63712700000001</v>
      </c>
      <c r="BG1618">
        <v>34.046129999999998</v>
      </c>
    </row>
    <row r="1619" spans="1:59" x14ac:dyDescent="0.3">
      <c r="A1619">
        <v>1904</v>
      </c>
      <c r="B1619">
        <v>6415</v>
      </c>
      <c r="C1619" t="s">
        <v>4321</v>
      </c>
      <c r="D1619" t="s">
        <v>4322</v>
      </c>
      <c r="E1619" t="s">
        <v>2360</v>
      </c>
      <c r="F1619">
        <v>-117.71522899999999</v>
      </c>
      <c r="G1619">
        <v>34.009124999999997</v>
      </c>
      <c r="H1619" t="s">
        <v>4303</v>
      </c>
      <c r="I1619">
        <v>33.5</v>
      </c>
      <c r="J1619">
        <v>6.4</v>
      </c>
      <c r="K1619">
        <v>39.9</v>
      </c>
      <c r="L1619" t="s">
        <v>53</v>
      </c>
      <c r="M1619" t="s">
        <v>129</v>
      </c>
      <c r="N1619" t="s">
        <v>125</v>
      </c>
      <c r="O1619">
        <v>0</v>
      </c>
      <c r="P1619" t="s">
        <v>794</v>
      </c>
      <c r="R1619" t="s">
        <v>155</v>
      </c>
      <c r="S1619" t="s">
        <v>144</v>
      </c>
      <c r="T1619" t="s">
        <v>66</v>
      </c>
      <c r="U1619" t="s">
        <v>42</v>
      </c>
      <c r="V1619" t="s">
        <v>156</v>
      </c>
      <c r="W1619" t="s">
        <v>146</v>
      </c>
      <c r="X1619" s="1">
        <v>37227</v>
      </c>
      <c r="Y1619" t="s">
        <v>157</v>
      </c>
      <c r="Z1619" t="s">
        <v>170</v>
      </c>
      <c r="AA1619" t="s">
        <v>330</v>
      </c>
      <c r="AB1619" t="s">
        <v>148</v>
      </c>
      <c r="AC1619" t="s">
        <v>245</v>
      </c>
      <c r="AD1619" t="s">
        <v>66</v>
      </c>
      <c r="AE1619">
        <v>0</v>
      </c>
      <c r="AF1619" t="s">
        <v>569</v>
      </c>
      <c r="AG1619" t="s">
        <v>129</v>
      </c>
      <c r="AH1619" t="s">
        <v>129</v>
      </c>
      <c r="AI1619" t="s">
        <v>146</v>
      </c>
      <c r="AJ1619" t="s">
        <v>146</v>
      </c>
      <c r="AK1619" t="s">
        <v>146</v>
      </c>
      <c r="AL1619" t="s">
        <v>187</v>
      </c>
      <c r="AM1619" t="s">
        <v>4323</v>
      </c>
      <c r="AN1619" t="s">
        <v>610</v>
      </c>
      <c r="AO1619" t="s">
        <v>136</v>
      </c>
      <c r="AP1619">
        <v>5</v>
      </c>
      <c r="AT1619">
        <v>5</v>
      </c>
      <c r="AU1619">
        <v>25</v>
      </c>
      <c r="AW1619" t="s">
        <v>137</v>
      </c>
      <c r="AX1619" t="s">
        <v>138</v>
      </c>
      <c r="AZ1619" t="s">
        <v>42</v>
      </c>
      <c r="BD1619" t="s">
        <v>173</v>
      </c>
      <c r="BF1619">
        <v>-117.715258504299</v>
      </c>
      <c r="BG1619">
        <v>34.0098398243194</v>
      </c>
    </row>
    <row r="1620" spans="1:59" x14ac:dyDescent="0.3">
      <c r="A1620">
        <v>1905</v>
      </c>
      <c r="B1620">
        <v>6417</v>
      </c>
      <c r="C1620" t="s">
        <v>4324</v>
      </c>
      <c r="D1620" t="s">
        <v>4325</v>
      </c>
      <c r="E1620" t="s">
        <v>2360</v>
      </c>
      <c r="F1620">
        <v>-117.710887</v>
      </c>
      <c r="G1620">
        <v>34.01164</v>
      </c>
      <c r="H1620" t="s">
        <v>4303</v>
      </c>
      <c r="I1620">
        <v>2.6</v>
      </c>
      <c r="J1620">
        <v>0.4</v>
      </c>
      <c r="K1620">
        <v>3</v>
      </c>
      <c r="L1620" t="s">
        <v>37</v>
      </c>
      <c r="M1620" t="s">
        <v>129</v>
      </c>
      <c r="N1620" t="s">
        <v>125</v>
      </c>
      <c r="O1620">
        <v>0</v>
      </c>
      <c r="P1620" t="s">
        <v>794</v>
      </c>
      <c r="R1620" t="s">
        <v>155</v>
      </c>
      <c r="S1620" t="s">
        <v>144</v>
      </c>
      <c r="T1620" t="s">
        <v>66</v>
      </c>
      <c r="U1620" t="s">
        <v>42</v>
      </c>
      <c r="V1620" t="s">
        <v>156</v>
      </c>
      <c r="W1620" t="s">
        <v>146</v>
      </c>
      <c r="X1620" s="1">
        <v>37227</v>
      </c>
      <c r="Y1620" t="s">
        <v>157</v>
      </c>
      <c r="Z1620" t="s">
        <v>170</v>
      </c>
      <c r="AA1620" t="s">
        <v>330</v>
      </c>
      <c r="AB1620" t="s">
        <v>148</v>
      </c>
      <c r="AC1620" t="s">
        <v>133</v>
      </c>
      <c r="AD1620" t="s">
        <v>66</v>
      </c>
      <c r="AE1620">
        <v>0</v>
      </c>
      <c r="AF1620" t="s">
        <v>4326</v>
      </c>
      <c r="AG1620" t="s">
        <v>129</v>
      </c>
      <c r="AH1620" t="s">
        <v>129</v>
      </c>
      <c r="AI1620" t="s">
        <v>146</v>
      </c>
      <c r="AJ1620" t="s">
        <v>146</v>
      </c>
      <c r="AK1620" t="s">
        <v>146</v>
      </c>
      <c r="AL1620" t="s">
        <v>187</v>
      </c>
      <c r="AN1620" t="s">
        <v>610</v>
      </c>
      <c r="AO1620" t="s">
        <v>136</v>
      </c>
      <c r="AP1620">
        <v>5</v>
      </c>
      <c r="AR1620" t="s">
        <v>188</v>
      </c>
      <c r="AT1620">
        <v>5</v>
      </c>
      <c r="AU1620">
        <v>25</v>
      </c>
      <c r="AW1620" t="s">
        <v>137</v>
      </c>
      <c r="AX1620" t="s">
        <v>138</v>
      </c>
      <c r="AZ1620" t="s">
        <v>42</v>
      </c>
      <c r="BD1620" t="s">
        <v>173</v>
      </c>
      <c r="BF1620">
        <v>-117.710687845981</v>
      </c>
      <c r="BG1620">
        <v>34.011593865531097</v>
      </c>
    </row>
    <row r="1621" spans="1:59" x14ac:dyDescent="0.3">
      <c r="A1621">
        <v>1906</v>
      </c>
      <c r="B1621">
        <v>6418</v>
      </c>
      <c r="C1621" t="s">
        <v>4327</v>
      </c>
      <c r="D1621" t="s">
        <v>4328</v>
      </c>
      <c r="E1621" t="s">
        <v>2360</v>
      </c>
      <c r="F1621">
        <v>-117.70657799999999</v>
      </c>
      <c r="G1621">
        <v>34.011665999999998</v>
      </c>
      <c r="H1621" t="s">
        <v>4303</v>
      </c>
      <c r="I1621">
        <v>0.9</v>
      </c>
      <c r="J1621">
        <v>1.6</v>
      </c>
      <c r="K1621">
        <v>2.5</v>
      </c>
      <c r="L1621" t="s">
        <v>37</v>
      </c>
      <c r="N1621" t="s">
        <v>125</v>
      </c>
      <c r="O1621">
        <v>0</v>
      </c>
      <c r="P1621" t="s">
        <v>794</v>
      </c>
      <c r="R1621" t="s">
        <v>155</v>
      </c>
      <c r="S1621" t="s">
        <v>144</v>
      </c>
      <c r="T1621" t="s">
        <v>66</v>
      </c>
      <c r="U1621" t="s">
        <v>42</v>
      </c>
      <c r="V1621" t="s">
        <v>156</v>
      </c>
      <c r="W1621" t="s">
        <v>146</v>
      </c>
      <c r="X1621" s="1">
        <v>37227</v>
      </c>
      <c r="Y1621" t="s">
        <v>157</v>
      </c>
      <c r="Z1621" t="s">
        <v>170</v>
      </c>
      <c r="AA1621" t="s">
        <v>330</v>
      </c>
      <c r="AB1621" t="s">
        <v>148</v>
      </c>
      <c r="AC1621" t="s">
        <v>1775</v>
      </c>
      <c r="AD1621" t="s">
        <v>62</v>
      </c>
      <c r="AE1621">
        <v>0</v>
      </c>
      <c r="AG1621" t="s">
        <v>129</v>
      </c>
      <c r="AH1621" t="s">
        <v>129</v>
      </c>
      <c r="AI1621" t="s">
        <v>146</v>
      </c>
      <c r="AJ1621" t="s">
        <v>146</v>
      </c>
      <c r="AK1621" t="s">
        <v>146</v>
      </c>
      <c r="AL1621" t="s">
        <v>187</v>
      </c>
      <c r="AM1621" t="s">
        <v>4329</v>
      </c>
      <c r="AN1621" t="s">
        <v>610</v>
      </c>
      <c r="AO1621" t="s">
        <v>136</v>
      </c>
      <c r="AT1621">
        <v>6</v>
      </c>
      <c r="AU1621">
        <v>25</v>
      </c>
      <c r="AW1621" t="s">
        <v>137</v>
      </c>
      <c r="AX1621" t="s">
        <v>138</v>
      </c>
      <c r="AZ1621" t="s">
        <v>42</v>
      </c>
      <c r="BD1621" t="s">
        <v>173</v>
      </c>
      <c r="BF1621">
        <v>-117.706245406082</v>
      </c>
      <c r="BG1621">
        <v>34.011610416316401</v>
      </c>
    </row>
    <row r="1622" spans="1:59" x14ac:dyDescent="0.3">
      <c r="A1622">
        <v>1907</v>
      </c>
      <c r="B1622">
        <v>6419</v>
      </c>
      <c r="C1622" t="s">
        <v>4330</v>
      </c>
      <c r="D1622" t="s">
        <v>4331</v>
      </c>
      <c r="E1622" t="s">
        <v>2360</v>
      </c>
      <c r="F1622">
        <v>-117.70219400000001</v>
      </c>
      <c r="G1622">
        <v>34.011693000000001</v>
      </c>
      <c r="H1622" t="s">
        <v>4303</v>
      </c>
      <c r="I1622">
        <v>4.3</v>
      </c>
      <c r="J1622">
        <v>7</v>
      </c>
      <c r="K1622">
        <v>11.3</v>
      </c>
      <c r="L1622" t="s">
        <v>53</v>
      </c>
      <c r="N1622" t="s">
        <v>125</v>
      </c>
      <c r="O1622">
        <v>0</v>
      </c>
      <c r="P1622" t="s">
        <v>794</v>
      </c>
      <c r="R1622" t="s">
        <v>155</v>
      </c>
      <c r="S1622" t="s">
        <v>144</v>
      </c>
      <c r="T1622" t="s">
        <v>66</v>
      </c>
      <c r="U1622" t="s">
        <v>42</v>
      </c>
      <c r="V1622" t="s">
        <v>156</v>
      </c>
      <c r="W1622" t="s">
        <v>146</v>
      </c>
      <c r="X1622" s="1">
        <v>37227</v>
      </c>
      <c r="Y1622" t="s">
        <v>157</v>
      </c>
      <c r="Z1622" t="s">
        <v>170</v>
      </c>
      <c r="AA1622" t="s">
        <v>330</v>
      </c>
      <c r="AB1622" t="s">
        <v>148</v>
      </c>
      <c r="AC1622" t="s">
        <v>133</v>
      </c>
      <c r="AD1622" t="s">
        <v>66</v>
      </c>
      <c r="AE1622">
        <v>0</v>
      </c>
      <c r="AG1622" t="s">
        <v>129</v>
      </c>
      <c r="AH1622" t="s">
        <v>129</v>
      </c>
      <c r="AI1622" t="s">
        <v>146</v>
      </c>
      <c r="AJ1622" t="s">
        <v>146</v>
      </c>
      <c r="AK1622" t="s">
        <v>146</v>
      </c>
      <c r="AL1622" t="s">
        <v>187</v>
      </c>
      <c r="AM1622" t="s">
        <v>4332</v>
      </c>
      <c r="AN1622" t="s">
        <v>610</v>
      </c>
      <c r="AO1622" t="s">
        <v>136</v>
      </c>
      <c r="AP1622">
        <v>6</v>
      </c>
      <c r="AT1622">
        <v>6</v>
      </c>
      <c r="AU1622">
        <v>25</v>
      </c>
      <c r="AW1622" t="s">
        <v>137</v>
      </c>
      <c r="AX1622" t="s">
        <v>138</v>
      </c>
      <c r="AZ1622" t="s">
        <v>42</v>
      </c>
      <c r="BD1622" t="s">
        <v>173</v>
      </c>
      <c r="BF1622">
        <v>-117.701041991229</v>
      </c>
      <c r="BG1622">
        <v>34.011646309723098</v>
      </c>
    </row>
    <row r="1623" spans="1:59" x14ac:dyDescent="0.3">
      <c r="A1623">
        <v>1908</v>
      </c>
      <c r="B1623">
        <v>8784</v>
      </c>
      <c r="C1623" t="s">
        <v>4333</v>
      </c>
      <c r="D1623" t="s">
        <v>2387</v>
      </c>
      <c r="E1623" t="s">
        <v>2360</v>
      </c>
      <c r="F1623">
        <v>-117.691703</v>
      </c>
      <c r="G1623">
        <v>34.012785000000001</v>
      </c>
      <c r="H1623" t="s">
        <v>4303</v>
      </c>
      <c r="I1623">
        <v>21.7</v>
      </c>
      <c r="J1623">
        <v>37.5</v>
      </c>
      <c r="K1623">
        <v>59.2</v>
      </c>
      <c r="L1623" t="s">
        <v>51</v>
      </c>
      <c r="O1623">
        <v>0</v>
      </c>
      <c r="S1623" t="s">
        <v>144</v>
      </c>
      <c r="T1623" t="s">
        <v>169</v>
      </c>
      <c r="U1623" t="s">
        <v>38</v>
      </c>
      <c r="V1623" t="s">
        <v>145</v>
      </c>
      <c r="W1623" t="s">
        <v>146</v>
      </c>
      <c r="Y1623" t="s">
        <v>145</v>
      </c>
      <c r="Z1623" t="s">
        <v>203</v>
      </c>
      <c r="AD1623" t="s">
        <v>38</v>
      </c>
      <c r="AE1623">
        <v>0</v>
      </c>
      <c r="AG1623" t="s">
        <v>146</v>
      </c>
      <c r="AH1623" t="s">
        <v>146</v>
      </c>
      <c r="AI1623" t="s">
        <v>146</v>
      </c>
      <c r="AJ1623" t="s">
        <v>146</v>
      </c>
      <c r="AK1623" t="s">
        <v>146</v>
      </c>
      <c r="AO1623" t="s">
        <v>136</v>
      </c>
      <c r="AP1623">
        <v>8</v>
      </c>
      <c r="AQ1623" t="s">
        <v>294</v>
      </c>
      <c r="AR1623" t="s">
        <v>294</v>
      </c>
      <c r="AT1623">
        <v>8</v>
      </c>
      <c r="AU1623">
        <v>31</v>
      </c>
      <c r="AW1623" t="s">
        <v>137</v>
      </c>
      <c r="AX1623" t="s">
        <v>138</v>
      </c>
      <c r="AZ1623" t="s">
        <v>42</v>
      </c>
      <c r="BD1623" t="s">
        <v>173</v>
      </c>
      <c r="BF1623">
        <v>-117.691709705523</v>
      </c>
      <c r="BG1623">
        <v>34.012773883412699</v>
      </c>
    </row>
    <row r="1624" spans="1:59" x14ac:dyDescent="0.3">
      <c r="A1624">
        <v>1909</v>
      </c>
      <c r="B1624">
        <v>5939</v>
      </c>
      <c r="C1624" t="s">
        <v>4334</v>
      </c>
      <c r="D1624" t="s">
        <v>4335</v>
      </c>
      <c r="E1624" t="s">
        <v>2360</v>
      </c>
      <c r="F1624">
        <v>-117.689201</v>
      </c>
      <c r="G1624">
        <v>34.015816000000001</v>
      </c>
      <c r="H1624" t="s">
        <v>4336</v>
      </c>
      <c r="I1624">
        <v>16.3</v>
      </c>
      <c r="J1624">
        <v>1.9</v>
      </c>
      <c r="K1624">
        <v>18.2</v>
      </c>
      <c r="L1624" t="s">
        <v>49</v>
      </c>
      <c r="N1624" t="s">
        <v>125</v>
      </c>
      <c r="O1624">
        <v>0</v>
      </c>
      <c r="P1624" t="s">
        <v>662</v>
      </c>
      <c r="R1624" t="s">
        <v>66</v>
      </c>
      <c r="S1624" t="s">
        <v>144</v>
      </c>
      <c r="T1624" t="s">
        <v>169</v>
      </c>
      <c r="U1624" t="s">
        <v>38</v>
      </c>
      <c r="V1624" t="s">
        <v>157</v>
      </c>
      <c r="W1624" t="s">
        <v>146</v>
      </c>
      <c r="X1624" s="1">
        <v>37229</v>
      </c>
      <c r="Y1624" t="s">
        <v>145</v>
      </c>
      <c r="Z1624" t="s">
        <v>203</v>
      </c>
      <c r="AA1624" t="s">
        <v>330</v>
      </c>
      <c r="AC1624" t="s">
        <v>133</v>
      </c>
      <c r="AD1624" t="s">
        <v>38</v>
      </c>
      <c r="AE1624">
        <v>0</v>
      </c>
      <c r="AG1624" t="s">
        <v>146</v>
      </c>
      <c r="AH1624" t="s">
        <v>146</v>
      </c>
      <c r="AI1624" t="s">
        <v>146</v>
      </c>
      <c r="AJ1624" t="s">
        <v>146</v>
      </c>
      <c r="AK1624" t="s">
        <v>146</v>
      </c>
      <c r="AL1624" t="s">
        <v>187</v>
      </c>
      <c r="AN1624" t="s">
        <v>610</v>
      </c>
      <c r="AO1624" t="s">
        <v>136</v>
      </c>
      <c r="AP1624">
        <v>9</v>
      </c>
      <c r="AQ1624" t="s">
        <v>294</v>
      </c>
      <c r="AR1624" t="s">
        <v>294</v>
      </c>
      <c r="AT1624">
        <v>14</v>
      </c>
      <c r="AU1624">
        <v>15</v>
      </c>
      <c r="AW1624" t="s">
        <v>137</v>
      </c>
      <c r="AX1624" t="s">
        <v>138</v>
      </c>
      <c r="AZ1624" t="s">
        <v>42</v>
      </c>
      <c r="BF1624">
        <v>-117.689080300594</v>
      </c>
      <c r="BG1624">
        <v>34.015860464747199</v>
      </c>
    </row>
    <row r="1625" spans="1:59" x14ac:dyDescent="0.3">
      <c r="A1625">
        <v>1910</v>
      </c>
      <c r="B1625">
        <v>7244</v>
      </c>
      <c r="C1625" t="s">
        <v>4337</v>
      </c>
      <c r="D1625" t="s">
        <v>4338</v>
      </c>
      <c r="E1625" t="s">
        <v>2360</v>
      </c>
      <c r="F1625">
        <v>-117.68968599999999</v>
      </c>
      <c r="G1625">
        <v>34.019120999999998</v>
      </c>
      <c r="H1625" t="s">
        <v>4303</v>
      </c>
      <c r="I1625">
        <v>5.9</v>
      </c>
      <c r="J1625">
        <v>6.7</v>
      </c>
      <c r="K1625">
        <v>12.6</v>
      </c>
      <c r="L1625" t="s">
        <v>37</v>
      </c>
      <c r="M1625" t="s">
        <v>129</v>
      </c>
      <c r="N1625" t="s">
        <v>125</v>
      </c>
      <c r="O1625">
        <v>0</v>
      </c>
      <c r="P1625" t="s">
        <v>794</v>
      </c>
      <c r="R1625" t="s">
        <v>155</v>
      </c>
      <c r="S1625" t="s">
        <v>144</v>
      </c>
      <c r="T1625" t="s">
        <v>66</v>
      </c>
      <c r="U1625" t="s">
        <v>42</v>
      </c>
      <c r="V1625" t="s">
        <v>145</v>
      </c>
      <c r="W1625" t="s">
        <v>146</v>
      </c>
      <c r="X1625" s="1">
        <v>37227</v>
      </c>
      <c r="Y1625" t="s">
        <v>145</v>
      </c>
      <c r="Z1625" t="s">
        <v>170</v>
      </c>
      <c r="AA1625" t="s">
        <v>330</v>
      </c>
      <c r="AB1625" t="s">
        <v>148</v>
      </c>
      <c r="AC1625" t="s">
        <v>133</v>
      </c>
      <c r="AD1625" t="s">
        <v>62</v>
      </c>
      <c r="AE1625">
        <v>0</v>
      </c>
      <c r="AG1625" t="s">
        <v>146</v>
      </c>
      <c r="AH1625" t="s">
        <v>146</v>
      </c>
      <c r="AI1625" t="s">
        <v>146</v>
      </c>
      <c r="AJ1625" t="s">
        <v>146</v>
      </c>
      <c r="AK1625" t="s">
        <v>146</v>
      </c>
      <c r="AL1625" t="s">
        <v>187</v>
      </c>
      <c r="AN1625" t="s">
        <v>610</v>
      </c>
      <c r="AO1625" t="s">
        <v>136</v>
      </c>
      <c r="AP1625">
        <v>9</v>
      </c>
      <c r="AR1625" t="s">
        <v>188</v>
      </c>
      <c r="AT1625">
        <v>9</v>
      </c>
      <c r="AU1625">
        <v>20</v>
      </c>
      <c r="AW1625" t="s">
        <v>137</v>
      </c>
      <c r="AX1625" t="s">
        <v>138</v>
      </c>
      <c r="AZ1625" t="s">
        <v>42</v>
      </c>
      <c r="BD1625" t="s">
        <v>173</v>
      </c>
      <c r="BF1625">
        <v>-117.68989118899</v>
      </c>
      <c r="BG1625">
        <v>34.0191910292397</v>
      </c>
    </row>
    <row r="1626" spans="1:59" x14ac:dyDescent="0.3">
      <c r="A1626">
        <v>1911</v>
      </c>
      <c r="B1626">
        <v>7245</v>
      </c>
      <c r="C1626" t="s">
        <v>4339</v>
      </c>
      <c r="D1626" t="s">
        <v>4340</v>
      </c>
      <c r="E1626" t="s">
        <v>2360</v>
      </c>
      <c r="F1626">
        <v>-117.698314</v>
      </c>
      <c r="G1626">
        <v>34.019041999999999</v>
      </c>
      <c r="H1626" t="s">
        <v>4303</v>
      </c>
      <c r="I1626">
        <v>2.2999999999999998</v>
      </c>
      <c r="J1626">
        <v>4.3</v>
      </c>
      <c r="K1626">
        <v>6.6</v>
      </c>
      <c r="L1626" t="s">
        <v>53</v>
      </c>
      <c r="M1626" t="s">
        <v>129</v>
      </c>
      <c r="N1626" t="s">
        <v>125</v>
      </c>
      <c r="O1626">
        <v>0</v>
      </c>
      <c r="P1626" t="s">
        <v>794</v>
      </c>
      <c r="R1626" t="s">
        <v>155</v>
      </c>
      <c r="S1626" t="s">
        <v>1712</v>
      </c>
      <c r="T1626" t="s">
        <v>66</v>
      </c>
      <c r="U1626" t="s">
        <v>42</v>
      </c>
      <c r="V1626" t="s">
        <v>157</v>
      </c>
      <c r="W1626" t="s">
        <v>146</v>
      </c>
      <c r="X1626" s="1">
        <v>37227</v>
      </c>
      <c r="Y1626" t="s">
        <v>130</v>
      </c>
      <c r="Z1626" t="s">
        <v>131</v>
      </c>
      <c r="AA1626" t="s">
        <v>330</v>
      </c>
      <c r="AB1626" t="s">
        <v>148</v>
      </c>
      <c r="AC1626" t="s">
        <v>133</v>
      </c>
      <c r="AD1626" t="s">
        <v>62</v>
      </c>
      <c r="AE1626">
        <v>0</v>
      </c>
      <c r="AF1626" t="s">
        <v>569</v>
      </c>
      <c r="AG1626" t="s">
        <v>129</v>
      </c>
      <c r="AH1626" t="s">
        <v>129</v>
      </c>
      <c r="AI1626" t="s">
        <v>146</v>
      </c>
      <c r="AJ1626" t="s">
        <v>146</v>
      </c>
      <c r="AK1626" t="s">
        <v>146</v>
      </c>
      <c r="AL1626" t="s">
        <v>135</v>
      </c>
      <c r="AN1626" t="s">
        <v>610</v>
      </c>
      <c r="AO1626" t="s">
        <v>136</v>
      </c>
      <c r="AP1626">
        <v>6</v>
      </c>
      <c r="AT1626">
        <v>6</v>
      </c>
      <c r="AU1626">
        <v>25</v>
      </c>
      <c r="AW1626" t="s">
        <v>137</v>
      </c>
      <c r="AX1626" t="s">
        <v>138</v>
      </c>
      <c r="AZ1626" t="s">
        <v>42</v>
      </c>
      <c r="BD1626" t="s">
        <v>173</v>
      </c>
      <c r="BF1626">
        <v>-117.698557410468</v>
      </c>
      <c r="BG1626">
        <v>34.019094244089999</v>
      </c>
    </row>
    <row r="1627" spans="1:59" x14ac:dyDescent="0.3">
      <c r="A1627">
        <v>1165</v>
      </c>
      <c r="B1627">
        <v>5403</v>
      </c>
      <c r="C1627" t="s">
        <v>4341</v>
      </c>
      <c r="D1627" t="s">
        <v>4342</v>
      </c>
      <c r="E1627" t="s">
        <v>180</v>
      </c>
      <c r="F1627">
        <v>-117.300748</v>
      </c>
      <c r="G1627">
        <v>34.178204999999998</v>
      </c>
      <c r="H1627" t="s">
        <v>318</v>
      </c>
      <c r="I1627">
        <v>2</v>
      </c>
      <c r="J1627">
        <v>3.4</v>
      </c>
      <c r="K1627">
        <v>5.4</v>
      </c>
      <c r="L1627" t="s">
        <v>53</v>
      </c>
      <c r="M1627" t="s">
        <v>129</v>
      </c>
      <c r="N1627" t="s">
        <v>1819</v>
      </c>
      <c r="O1627">
        <v>0</v>
      </c>
      <c r="P1627" t="s">
        <v>319</v>
      </c>
      <c r="R1627" t="s">
        <v>66</v>
      </c>
      <c r="S1627" t="s">
        <v>144</v>
      </c>
      <c r="U1627" t="s">
        <v>42</v>
      </c>
      <c r="V1627" t="s">
        <v>156</v>
      </c>
      <c r="W1627" t="s">
        <v>146</v>
      </c>
      <c r="X1627" s="1">
        <v>37227</v>
      </c>
      <c r="Y1627" t="s">
        <v>130</v>
      </c>
      <c r="Z1627" t="s">
        <v>181</v>
      </c>
      <c r="AA1627" t="s">
        <v>4183</v>
      </c>
      <c r="AB1627" t="s">
        <v>148</v>
      </c>
      <c r="AD1627" t="s">
        <v>66</v>
      </c>
      <c r="AE1627">
        <v>0</v>
      </c>
      <c r="AF1627" t="s">
        <v>1223</v>
      </c>
      <c r="AG1627" t="s">
        <v>129</v>
      </c>
      <c r="AH1627" t="s">
        <v>129</v>
      </c>
      <c r="AI1627" t="s">
        <v>146</v>
      </c>
      <c r="AJ1627" t="s">
        <v>146</v>
      </c>
      <c r="AK1627" t="s">
        <v>146</v>
      </c>
      <c r="AL1627" t="s">
        <v>187</v>
      </c>
      <c r="AM1627" t="s">
        <v>4180</v>
      </c>
      <c r="AO1627" t="s">
        <v>136</v>
      </c>
      <c r="AP1627">
        <v>4</v>
      </c>
      <c r="AT1627">
        <v>4</v>
      </c>
      <c r="AU1627">
        <v>30</v>
      </c>
      <c r="AW1627" t="s">
        <v>137</v>
      </c>
      <c r="AX1627" t="s">
        <v>138</v>
      </c>
      <c r="AZ1627" t="s">
        <v>42</v>
      </c>
      <c r="BD1627" t="s">
        <v>173</v>
      </c>
      <c r="BF1627">
        <v>-117.300915369908</v>
      </c>
      <c r="BG1627">
        <v>34.1782848831091</v>
      </c>
    </row>
    <row r="1628" spans="1:59" x14ac:dyDescent="0.3">
      <c r="A1628">
        <v>1912</v>
      </c>
      <c r="B1628">
        <v>7246</v>
      </c>
      <c r="C1628" t="s">
        <v>4343</v>
      </c>
      <c r="D1628" t="s">
        <v>4344</v>
      </c>
      <c r="E1628" t="s">
        <v>2360</v>
      </c>
      <c r="F1628">
        <v>-117.702742</v>
      </c>
      <c r="G1628">
        <v>34.019015000000003</v>
      </c>
      <c r="H1628" t="s">
        <v>4303</v>
      </c>
      <c r="I1628">
        <v>6.4</v>
      </c>
      <c r="J1628">
        <v>5.7</v>
      </c>
      <c r="K1628">
        <v>12.1</v>
      </c>
      <c r="L1628" t="s">
        <v>53</v>
      </c>
      <c r="M1628" t="s">
        <v>129</v>
      </c>
      <c r="N1628" t="s">
        <v>125</v>
      </c>
      <c r="O1628">
        <v>0</v>
      </c>
      <c r="P1628" t="s">
        <v>794</v>
      </c>
      <c r="R1628" t="s">
        <v>155</v>
      </c>
      <c r="S1628" t="s">
        <v>144</v>
      </c>
      <c r="T1628" t="s">
        <v>66</v>
      </c>
      <c r="U1628" t="s">
        <v>42</v>
      </c>
      <c r="V1628" t="s">
        <v>157</v>
      </c>
      <c r="W1628" t="s">
        <v>146</v>
      </c>
      <c r="X1628" s="1">
        <v>37227</v>
      </c>
      <c r="Y1628" t="s">
        <v>157</v>
      </c>
      <c r="Z1628" t="s">
        <v>170</v>
      </c>
      <c r="AA1628" t="s">
        <v>330</v>
      </c>
      <c r="AB1628" t="s">
        <v>148</v>
      </c>
      <c r="AC1628" t="s">
        <v>133</v>
      </c>
      <c r="AD1628" t="s">
        <v>62</v>
      </c>
      <c r="AE1628">
        <v>0</v>
      </c>
      <c r="AF1628" t="s">
        <v>4345</v>
      </c>
      <c r="AG1628" t="s">
        <v>129</v>
      </c>
      <c r="AH1628" t="s">
        <v>129</v>
      </c>
      <c r="AI1628" t="s">
        <v>146</v>
      </c>
      <c r="AJ1628" t="s">
        <v>146</v>
      </c>
      <c r="AK1628" t="s">
        <v>146</v>
      </c>
      <c r="AL1628" t="s">
        <v>187</v>
      </c>
      <c r="AN1628" t="s">
        <v>610</v>
      </c>
      <c r="AO1628" t="s">
        <v>136</v>
      </c>
      <c r="AP1628">
        <v>6</v>
      </c>
      <c r="AT1628">
        <v>6</v>
      </c>
      <c r="AU1628">
        <v>25</v>
      </c>
      <c r="AW1628" t="s">
        <v>137</v>
      </c>
      <c r="AX1628" t="s">
        <v>138</v>
      </c>
      <c r="AZ1628" t="s">
        <v>42</v>
      </c>
      <c r="BD1628" t="s">
        <v>173</v>
      </c>
      <c r="BF1628">
        <v>-117.702898909227</v>
      </c>
      <c r="BG1628">
        <v>34.019097256663997</v>
      </c>
    </row>
    <row r="1629" spans="1:59" x14ac:dyDescent="0.3">
      <c r="A1629">
        <v>1913</v>
      </c>
      <c r="B1629">
        <v>7247</v>
      </c>
      <c r="C1629" t="s">
        <v>4346</v>
      </c>
      <c r="D1629" t="s">
        <v>4347</v>
      </c>
      <c r="E1629" t="s">
        <v>2360</v>
      </c>
      <c r="F1629">
        <v>-117.706665</v>
      </c>
      <c r="G1629">
        <v>34.019280000000002</v>
      </c>
      <c r="H1629" t="s">
        <v>4303</v>
      </c>
      <c r="I1629">
        <v>2.8</v>
      </c>
      <c r="J1629">
        <v>1.3</v>
      </c>
      <c r="K1629">
        <v>4.0999999999999996</v>
      </c>
      <c r="L1629" t="s">
        <v>53</v>
      </c>
      <c r="M1629" t="s">
        <v>129</v>
      </c>
      <c r="N1629" t="s">
        <v>125</v>
      </c>
      <c r="O1629">
        <v>0</v>
      </c>
      <c r="P1629" t="s">
        <v>794</v>
      </c>
      <c r="R1629" t="s">
        <v>155</v>
      </c>
      <c r="S1629" t="s">
        <v>144</v>
      </c>
      <c r="T1629" t="s">
        <v>66</v>
      </c>
      <c r="U1629" t="s">
        <v>42</v>
      </c>
      <c r="V1629" t="s">
        <v>157</v>
      </c>
      <c r="W1629" t="s">
        <v>146</v>
      </c>
      <c r="X1629" s="1">
        <v>37227</v>
      </c>
      <c r="Y1629" t="s">
        <v>157</v>
      </c>
      <c r="Z1629" t="s">
        <v>131</v>
      </c>
      <c r="AA1629" t="s">
        <v>330</v>
      </c>
      <c r="AB1629" t="s">
        <v>148</v>
      </c>
      <c r="AD1629" t="s">
        <v>66</v>
      </c>
      <c r="AE1629">
        <v>0</v>
      </c>
      <c r="AF1629" t="s">
        <v>569</v>
      </c>
      <c r="AG1629" t="s">
        <v>129</v>
      </c>
      <c r="AH1629" t="s">
        <v>129</v>
      </c>
      <c r="AI1629" t="s">
        <v>146</v>
      </c>
      <c r="AJ1629" t="s">
        <v>146</v>
      </c>
      <c r="AK1629" t="s">
        <v>146</v>
      </c>
      <c r="AL1629" t="s">
        <v>159</v>
      </c>
      <c r="AN1629" t="s">
        <v>610</v>
      </c>
      <c r="AO1629" t="s">
        <v>136</v>
      </c>
      <c r="AP1629">
        <v>6</v>
      </c>
      <c r="AT1629">
        <v>6</v>
      </c>
      <c r="AU1629">
        <v>25</v>
      </c>
      <c r="AW1629" t="s">
        <v>137</v>
      </c>
      <c r="AX1629" t="s">
        <v>138</v>
      </c>
      <c r="AZ1629" t="s">
        <v>42</v>
      </c>
      <c r="BD1629" t="s">
        <v>173</v>
      </c>
      <c r="BF1629">
        <v>-117.706673583102</v>
      </c>
      <c r="BG1629">
        <v>34.019713957254801</v>
      </c>
    </row>
    <row r="1630" spans="1:59" x14ac:dyDescent="0.3">
      <c r="A1630">
        <v>1914</v>
      </c>
      <c r="B1630">
        <v>7248</v>
      </c>
      <c r="C1630" t="s">
        <v>4348</v>
      </c>
      <c r="D1630" t="s">
        <v>4349</v>
      </c>
      <c r="E1630" t="s">
        <v>2360</v>
      </c>
      <c r="F1630">
        <v>-117.70669599999999</v>
      </c>
      <c r="G1630">
        <v>34.022269000000001</v>
      </c>
      <c r="H1630" t="s">
        <v>4303</v>
      </c>
      <c r="I1630">
        <v>0.2</v>
      </c>
      <c r="J1630">
        <v>1.1000000000000001</v>
      </c>
      <c r="K1630">
        <v>1.3</v>
      </c>
      <c r="L1630" t="s">
        <v>53</v>
      </c>
      <c r="N1630" t="s">
        <v>125</v>
      </c>
      <c r="O1630">
        <v>0</v>
      </c>
      <c r="P1630" t="s">
        <v>794</v>
      </c>
      <c r="R1630" t="s">
        <v>155</v>
      </c>
      <c r="S1630" t="s">
        <v>144</v>
      </c>
      <c r="U1630" t="s">
        <v>42</v>
      </c>
      <c r="V1630" t="s">
        <v>157</v>
      </c>
      <c r="W1630" t="s">
        <v>146</v>
      </c>
      <c r="X1630" s="1">
        <v>37227</v>
      </c>
      <c r="Y1630" t="s">
        <v>157</v>
      </c>
      <c r="Z1630" t="s">
        <v>170</v>
      </c>
      <c r="AA1630" t="s">
        <v>330</v>
      </c>
      <c r="AD1630" t="s">
        <v>66</v>
      </c>
      <c r="AE1630">
        <v>0</v>
      </c>
      <c r="AG1630" t="s">
        <v>129</v>
      </c>
      <c r="AH1630" t="s">
        <v>129</v>
      </c>
      <c r="AI1630" t="s">
        <v>146</v>
      </c>
      <c r="AJ1630" t="s">
        <v>146</v>
      </c>
      <c r="AK1630" t="s">
        <v>146</v>
      </c>
      <c r="AL1630" t="s">
        <v>187</v>
      </c>
      <c r="AN1630" t="s">
        <v>610</v>
      </c>
      <c r="AO1630" t="s">
        <v>136</v>
      </c>
      <c r="AP1630">
        <v>6</v>
      </c>
      <c r="AT1630">
        <v>6</v>
      </c>
      <c r="AU1630">
        <v>25</v>
      </c>
      <c r="AW1630" t="s">
        <v>137</v>
      </c>
      <c r="AX1630" t="s">
        <v>138</v>
      </c>
      <c r="AZ1630" t="s">
        <v>42</v>
      </c>
      <c r="BF1630">
        <v>-117.70669599999999</v>
      </c>
      <c r="BG1630">
        <v>34.022269000000001</v>
      </c>
    </row>
    <row r="1631" spans="1:59" x14ac:dyDescent="0.3">
      <c r="A1631">
        <v>1915</v>
      </c>
      <c r="B1631">
        <v>7250</v>
      </c>
      <c r="C1631" t="s">
        <v>4350</v>
      </c>
      <c r="D1631" t="s">
        <v>4351</v>
      </c>
      <c r="E1631" t="s">
        <v>2360</v>
      </c>
      <c r="F1631">
        <v>-117.70670699999999</v>
      </c>
      <c r="G1631">
        <v>34.028908999999999</v>
      </c>
      <c r="H1631" t="s">
        <v>4303</v>
      </c>
      <c r="I1631">
        <v>2.9</v>
      </c>
      <c r="J1631">
        <v>2.2999999999999998</v>
      </c>
      <c r="K1631">
        <v>5.2</v>
      </c>
      <c r="L1631" t="s">
        <v>29</v>
      </c>
      <c r="N1631" t="s">
        <v>125</v>
      </c>
      <c r="O1631">
        <v>0</v>
      </c>
      <c r="P1631" t="s">
        <v>794</v>
      </c>
      <c r="R1631" t="s">
        <v>66</v>
      </c>
      <c r="S1631" t="s">
        <v>144</v>
      </c>
      <c r="U1631" t="s">
        <v>42</v>
      </c>
      <c r="V1631" t="s">
        <v>156</v>
      </c>
      <c r="W1631" t="s">
        <v>146</v>
      </c>
      <c r="X1631" s="1">
        <v>37227</v>
      </c>
      <c r="Y1631" t="s">
        <v>145</v>
      </c>
      <c r="Z1631" t="s">
        <v>170</v>
      </c>
      <c r="AA1631" t="s">
        <v>330</v>
      </c>
      <c r="AC1631" t="s">
        <v>133</v>
      </c>
      <c r="AD1631" t="s">
        <v>62</v>
      </c>
      <c r="AE1631">
        <v>0</v>
      </c>
      <c r="AG1631" t="s">
        <v>146</v>
      </c>
      <c r="AH1631" t="s">
        <v>146</v>
      </c>
      <c r="AI1631" t="s">
        <v>146</v>
      </c>
      <c r="AJ1631" t="s">
        <v>146</v>
      </c>
      <c r="AK1631" t="s">
        <v>146</v>
      </c>
      <c r="AL1631" t="s">
        <v>187</v>
      </c>
      <c r="AN1631" t="s">
        <v>610</v>
      </c>
      <c r="AO1631" t="s">
        <v>136</v>
      </c>
      <c r="AP1631">
        <v>7</v>
      </c>
      <c r="AR1631" t="s">
        <v>354</v>
      </c>
      <c r="AT1631">
        <v>14</v>
      </c>
      <c r="AU1631">
        <v>30</v>
      </c>
      <c r="AW1631" t="s">
        <v>137</v>
      </c>
      <c r="AX1631" t="s">
        <v>138</v>
      </c>
      <c r="AZ1631" t="s">
        <v>42</v>
      </c>
      <c r="BF1631">
        <v>-117.70670699999999</v>
      </c>
      <c r="BG1631">
        <v>34.028908999999999</v>
      </c>
    </row>
    <row r="1632" spans="1:59" x14ac:dyDescent="0.3">
      <c r="A1632">
        <v>1916</v>
      </c>
      <c r="B1632">
        <v>7251</v>
      </c>
      <c r="C1632" t="s">
        <v>4352</v>
      </c>
      <c r="D1632" t="s">
        <v>4353</v>
      </c>
      <c r="E1632" t="s">
        <v>2360</v>
      </c>
      <c r="F1632">
        <v>-117.706858</v>
      </c>
      <c r="G1632">
        <v>34.0334</v>
      </c>
      <c r="H1632" t="s">
        <v>4303</v>
      </c>
      <c r="I1632">
        <v>3.8</v>
      </c>
      <c r="J1632">
        <v>7.6</v>
      </c>
      <c r="K1632">
        <v>11.4</v>
      </c>
      <c r="L1632" t="s">
        <v>53</v>
      </c>
      <c r="N1632" t="s">
        <v>125</v>
      </c>
      <c r="O1632">
        <v>0</v>
      </c>
      <c r="P1632" t="s">
        <v>794</v>
      </c>
      <c r="R1632" t="s">
        <v>66</v>
      </c>
      <c r="S1632" t="s">
        <v>144</v>
      </c>
      <c r="U1632" t="s">
        <v>42</v>
      </c>
      <c r="V1632" t="s">
        <v>156</v>
      </c>
      <c r="W1632" t="s">
        <v>146</v>
      </c>
      <c r="X1632" s="1">
        <v>37227</v>
      </c>
      <c r="Y1632" t="s">
        <v>157</v>
      </c>
      <c r="Z1632" t="s">
        <v>66</v>
      </c>
      <c r="AA1632" t="s">
        <v>330</v>
      </c>
      <c r="AD1632" t="s">
        <v>66</v>
      </c>
      <c r="AE1632">
        <v>0</v>
      </c>
      <c r="AF1632" t="s">
        <v>569</v>
      </c>
      <c r="AG1632" t="s">
        <v>129</v>
      </c>
      <c r="AH1632" t="s">
        <v>129</v>
      </c>
      <c r="AI1632" t="s">
        <v>146</v>
      </c>
      <c r="AJ1632" t="s">
        <v>146</v>
      </c>
      <c r="AK1632" t="s">
        <v>146</v>
      </c>
      <c r="AL1632" t="s">
        <v>187</v>
      </c>
      <c r="AN1632" t="s">
        <v>610</v>
      </c>
      <c r="AO1632" t="s">
        <v>136</v>
      </c>
      <c r="AP1632">
        <v>5</v>
      </c>
      <c r="AT1632">
        <v>5</v>
      </c>
      <c r="AU1632">
        <v>25</v>
      </c>
      <c r="AW1632" t="s">
        <v>137</v>
      </c>
      <c r="AX1632" t="s">
        <v>138</v>
      </c>
      <c r="AZ1632" t="s">
        <v>42</v>
      </c>
      <c r="BF1632">
        <v>-117.706858</v>
      </c>
      <c r="BG1632">
        <v>34.0334</v>
      </c>
    </row>
    <row r="1633" spans="1:59" x14ac:dyDescent="0.3">
      <c r="A1633">
        <v>1917</v>
      </c>
      <c r="B1633">
        <v>7252</v>
      </c>
      <c r="C1633" t="s">
        <v>4354</v>
      </c>
      <c r="D1633" t="s">
        <v>4355</v>
      </c>
      <c r="E1633" t="s">
        <v>168</v>
      </c>
      <c r="F1633">
        <v>-117.706841</v>
      </c>
      <c r="G1633">
        <v>34.037712999999997</v>
      </c>
      <c r="H1633" t="s">
        <v>4303</v>
      </c>
      <c r="I1633">
        <v>0.3</v>
      </c>
      <c r="J1633">
        <v>2.7</v>
      </c>
      <c r="K1633">
        <v>3</v>
      </c>
      <c r="L1633" t="s">
        <v>53</v>
      </c>
      <c r="M1633" t="s">
        <v>129</v>
      </c>
      <c r="N1633" t="s">
        <v>125</v>
      </c>
      <c r="O1633">
        <v>0</v>
      </c>
      <c r="P1633" t="s">
        <v>794</v>
      </c>
      <c r="R1633" t="s">
        <v>155</v>
      </c>
      <c r="S1633" t="s">
        <v>144</v>
      </c>
      <c r="T1633" t="s">
        <v>66</v>
      </c>
      <c r="U1633" t="s">
        <v>42</v>
      </c>
      <c r="V1633" t="s">
        <v>145</v>
      </c>
      <c r="W1633" t="s">
        <v>146</v>
      </c>
      <c r="X1633" s="1">
        <v>37227</v>
      </c>
      <c r="Y1633" t="s">
        <v>156</v>
      </c>
      <c r="Z1633" t="s">
        <v>131</v>
      </c>
      <c r="AA1633" t="s">
        <v>330</v>
      </c>
      <c r="AB1633" t="s">
        <v>148</v>
      </c>
      <c r="AD1633" t="s">
        <v>66</v>
      </c>
      <c r="AE1633">
        <v>0</v>
      </c>
      <c r="AF1633" t="s">
        <v>990</v>
      </c>
      <c r="AG1633" t="s">
        <v>129</v>
      </c>
      <c r="AH1633" t="s">
        <v>129</v>
      </c>
      <c r="AI1633" t="s">
        <v>146</v>
      </c>
      <c r="AJ1633" t="s">
        <v>146</v>
      </c>
      <c r="AK1633" t="s">
        <v>129</v>
      </c>
      <c r="AL1633" t="s">
        <v>159</v>
      </c>
      <c r="AO1633" t="s">
        <v>136</v>
      </c>
      <c r="AT1633">
        <v>6</v>
      </c>
      <c r="AU1633">
        <v>30</v>
      </c>
      <c r="AV1633" t="s">
        <v>172</v>
      </c>
      <c r="AW1633" t="s">
        <v>137</v>
      </c>
      <c r="AX1633" t="s">
        <v>138</v>
      </c>
      <c r="AZ1633" t="s">
        <v>42</v>
      </c>
      <c r="BD1633" t="s">
        <v>173</v>
      </c>
      <c r="BF1633">
        <v>-117.706792720238</v>
      </c>
      <c r="BG1633">
        <v>34.036950622709</v>
      </c>
    </row>
    <row r="1634" spans="1:59" x14ac:dyDescent="0.3">
      <c r="A1634">
        <v>1918</v>
      </c>
      <c r="B1634">
        <v>7253</v>
      </c>
      <c r="C1634" t="s">
        <v>4356</v>
      </c>
      <c r="D1634" t="s">
        <v>4357</v>
      </c>
      <c r="E1634" t="s">
        <v>168</v>
      </c>
      <c r="F1634">
        <v>-117.706869</v>
      </c>
      <c r="G1634">
        <v>34.041069</v>
      </c>
      <c r="H1634" t="s">
        <v>4303</v>
      </c>
      <c r="I1634">
        <v>1.7</v>
      </c>
      <c r="J1634">
        <v>4.8</v>
      </c>
      <c r="K1634">
        <v>6.5</v>
      </c>
      <c r="L1634" t="s">
        <v>53</v>
      </c>
      <c r="M1634" t="s">
        <v>129</v>
      </c>
      <c r="N1634" t="s">
        <v>214</v>
      </c>
      <c r="O1634">
        <v>0</v>
      </c>
      <c r="P1634" t="s">
        <v>794</v>
      </c>
      <c r="R1634" t="s">
        <v>66</v>
      </c>
      <c r="S1634" t="s">
        <v>1712</v>
      </c>
      <c r="T1634" t="s">
        <v>42</v>
      </c>
      <c r="U1634" t="s">
        <v>42</v>
      </c>
      <c r="V1634" t="s">
        <v>128</v>
      </c>
      <c r="W1634" t="s">
        <v>129</v>
      </c>
      <c r="X1634" s="1">
        <v>37227</v>
      </c>
      <c r="Y1634" t="s">
        <v>130</v>
      </c>
      <c r="Z1634" t="s">
        <v>66</v>
      </c>
      <c r="AA1634" t="s">
        <v>330</v>
      </c>
      <c r="AB1634" t="s">
        <v>148</v>
      </c>
      <c r="AC1634" t="s">
        <v>133</v>
      </c>
      <c r="AD1634" t="s">
        <v>66</v>
      </c>
      <c r="AE1634">
        <v>0</v>
      </c>
      <c r="AF1634" t="s">
        <v>774</v>
      </c>
      <c r="AG1634" t="s">
        <v>129</v>
      </c>
      <c r="AH1634" t="s">
        <v>129</v>
      </c>
      <c r="AI1634" t="s">
        <v>129</v>
      </c>
      <c r="AJ1634" t="s">
        <v>129</v>
      </c>
      <c r="AK1634" t="s">
        <v>129</v>
      </c>
      <c r="AL1634" t="s">
        <v>187</v>
      </c>
      <c r="AO1634" t="s">
        <v>136</v>
      </c>
      <c r="AW1634" t="s">
        <v>137</v>
      </c>
      <c r="AX1634" t="s">
        <v>138</v>
      </c>
      <c r="AZ1634" t="s">
        <v>42</v>
      </c>
      <c r="BD1634" t="s">
        <v>173</v>
      </c>
      <c r="BF1634">
        <v>-117.706879728836</v>
      </c>
      <c r="BG1634">
        <v>34.040893416283701</v>
      </c>
    </row>
    <row r="1635" spans="1:59" x14ac:dyDescent="0.3">
      <c r="A1635">
        <v>1919</v>
      </c>
      <c r="B1635">
        <v>7254</v>
      </c>
      <c r="C1635" t="s">
        <v>4358</v>
      </c>
      <c r="D1635" t="s">
        <v>4359</v>
      </c>
      <c r="E1635" t="s">
        <v>168</v>
      </c>
      <c r="F1635">
        <v>-117.706754</v>
      </c>
      <c r="G1635">
        <v>34.046895999999997</v>
      </c>
      <c r="H1635" t="s">
        <v>4303</v>
      </c>
      <c r="I1635">
        <v>5.8</v>
      </c>
      <c r="J1635">
        <v>1.8</v>
      </c>
      <c r="K1635">
        <v>7.6</v>
      </c>
      <c r="L1635" t="s">
        <v>31</v>
      </c>
      <c r="M1635" t="s">
        <v>129</v>
      </c>
      <c r="N1635" t="s">
        <v>214</v>
      </c>
      <c r="O1635">
        <v>0</v>
      </c>
      <c r="P1635" t="s">
        <v>794</v>
      </c>
      <c r="R1635" t="s">
        <v>196</v>
      </c>
      <c r="S1635" t="s">
        <v>144</v>
      </c>
      <c r="T1635" t="s">
        <v>66</v>
      </c>
      <c r="U1635" t="s">
        <v>42</v>
      </c>
      <c r="V1635" t="s">
        <v>156</v>
      </c>
      <c r="W1635" t="s">
        <v>146</v>
      </c>
      <c r="X1635" s="1">
        <v>37227</v>
      </c>
      <c r="Y1635" t="s">
        <v>156</v>
      </c>
      <c r="Z1635" t="s">
        <v>170</v>
      </c>
      <c r="AA1635" t="s">
        <v>330</v>
      </c>
      <c r="AB1635" t="s">
        <v>148</v>
      </c>
      <c r="AC1635" t="s">
        <v>183</v>
      </c>
      <c r="AD1635" t="s">
        <v>60</v>
      </c>
      <c r="AE1635">
        <v>0</v>
      </c>
      <c r="AF1635" t="s">
        <v>2021</v>
      </c>
      <c r="AG1635" t="s">
        <v>129</v>
      </c>
      <c r="AH1635" t="s">
        <v>129</v>
      </c>
      <c r="AI1635" t="s">
        <v>146</v>
      </c>
      <c r="AJ1635" t="s">
        <v>146</v>
      </c>
      <c r="AK1635" t="s">
        <v>146</v>
      </c>
      <c r="AL1635" t="s">
        <v>135</v>
      </c>
      <c r="AM1635" t="s">
        <v>4360</v>
      </c>
      <c r="AO1635" t="s">
        <v>136</v>
      </c>
      <c r="AR1635" t="s">
        <v>164</v>
      </c>
      <c r="AW1635" t="s">
        <v>137</v>
      </c>
      <c r="AX1635" t="s">
        <v>138</v>
      </c>
      <c r="AZ1635" t="s">
        <v>42</v>
      </c>
      <c r="BD1635" t="s">
        <v>173</v>
      </c>
      <c r="BF1635">
        <v>-117.706754</v>
      </c>
      <c r="BG1635">
        <v>34.046895999999997</v>
      </c>
    </row>
    <row r="1636" spans="1:59" x14ac:dyDescent="0.3">
      <c r="A1636">
        <v>1920</v>
      </c>
      <c r="B1636">
        <v>7755</v>
      </c>
      <c r="C1636" t="s">
        <v>4361</v>
      </c>
      <c r="D1636" t="s">
        <v>4362</v>
      </c>
      <c r="E1636" t="s">
        <v>251</v>
      </c>
      <c r="F1636">
        <v>-117.70671900000001</v>
      </c>
      <c r="G1636">
        <v>34.052399999999999</v>
      </c>
      <c r="H1636" t="s">
        <v>4303</v>
      </c>
      <c r="I1636">
        <v>7.1</v>
      </c>
      <c r="J1636">
        <v>1.9</v>
      </c>
      <c r="K1636">
        <v>9</v>
      </c>
      <c r="L1636" t="s">
        <v>29</v>
      </c>
      <c r="N1636" t="s">
        <v>125</v>
      </c>
      <c r="O1636">
        <v>0</v>
      </c>
      <c r="P1636" t="s">
        <v>794</v>
      </c>
      <c r="R1636" t="s">
        <v>66</v>
      </c>
      <c r="S1636" t="s">
        <v>144</v>
      </c>
      <c r="U1636" t="s">
        <v>42</v>
      </c>
      <c r="V1636" t="s">
        <v>156</v>
      </c>
      <c r="W1636" t="s">
        <v>146</v>
      </c>
      <c r="X1636" s="1">
        <v>37227</v>
      </c>
      <c r="Y1636" t="s">
        <v>157</v>
      </c>
      <c r="Z1636" t="s">
        <v>66</v>
      </c>
      <c r="AA1636" t="s">
        <v>4363</v>
      </c>
      <c r="AD1636" t="s">
        <v>60</v>
      </c>
      <c r="AE1636">
        <v>0</v>
      </c>
      <c r="AF1636" t="s">
        <v>4364</v>
      </c>
      <c r="AG1636" t="s">
        <v>129</v>
      </c>
      <c r="AH1636" t="s">
        <v>129</v>
      </c>
      <c r="AI1636" t="s">
        <v>146</v>
      </c>
      <c r="AJ1636" t="s">
        <v>146</v>
      </c>
      <c r="AK1636" t="s">
        <v>146</v>
      </c>
      <c r="AL1636" t="s">
        <v>187</v>
      </c>
      <c r="AN1636" t="s">
        <v>217</v>
      </c>
      <c r="AO1636" t="s">
        <v>136</v>
      </c>
      <c r="AP1636">
        <v>6</v>
      </c>
      <c r="AR1636" t="s">
        <v>164</v>
      </c>
      <c r="AT1636">
        <v>6</v>
      </c>
      <c r="AU1636">
        <v>25</v>
      </c>
      <c r="AW1636" t="s">
        <v>137</v>
      </c>
      <c r="AX1636" t="s">
        <v>138</v>
      </c>
      <c r="AZ1636" t="s">
        <v>42</v>
      </c>
      <c r="BF1636">
        <v>-117.70671900000001</v>
      </c>
      <c r="BG1636">
        <v>34.052399999999999</v>
      </c>
    </row>
    <row r="1637" spans="1:59" x14ac:dyDescent="0.3">
      <c r="A1637">
        <v>1921</v>
      </c>
      <c r="B1637">
        <v>7256</v>
      </c>
      <c r="C1637" t="s">
        <v>4365</v>
      </c>
      <c r="D1637" t="s">
        <v>4366</v>
      </c>
      <c r="E1637" t="s">
        <v>251</v>
      </c>
      <c r="F1637">
        <v>-117.706874</v>
      </c>
      <c r="G1637">
        <v>34.056075999999997</v>
      </c>
      <c r="H1637" t="s">
        <v>4303</v>
      </c>
      <c r="I1637">
        <v>8.6999999999999993</v>
      </c>
      <c r="J1637">
        <v>3.1</v>
      </c>
      <c r="K1637">
        <v>11.8</v>
      </c>
      <c r="L1637" t="s">
        <v>43</v>
      </c>
      <c r="N1637" t="s">
        <v>125</v>
      </c>
      <c r="O1637">
        <v>0</v>
      </c>
      <c r="P1637" t="s">
        <v>794</v>
      </c>
      <c r="R1637" t="s">
        <v>155</v>
      </c>
      <c r="S1637" t="s">
        <v>144</v>
      </c>
      <c r="U1637" t="s">
        <v>42</v>
      </c>
      <c r="V1637" t="s">
        <v>145</v>
      </c>
      <c r="W1637" t="s">
        <v>146</v>
      </c>
      <c r="X1637" s="1">
        <v>37227</v>
      </c>
      <c r="Y1637" t="s">
        <v>156</v>
      </c>
      <c r="Z1637" t="s">
        <v>170</v>
      </c>
      <c r="AA1637" t="s">
        <v>330</v>
      </c>
      <c r="AC1637" t="s">
        <v>133</v>
      </c>
      <c r="AD1637" t="s">
        <v>61</v>
      </c>
      <c r="AE1637">
        <v>0</v>
      </c>
      <c r="AF1637" t="s">
        <v>4367</v>
      </c>
      <c r="AG1637" t="s">
        <v>129</v>
      </c>
      <c r="AH1637" t="s">
        <v>129</v>
      </c>
      <c r="AI1637" t="s">
        <v>146</v>
      </c>
      <c r="AJ1637" t="s">
        <v>146</v>
      </c>
      <c r="AK1637" t="s">
        <v>146</v>
      </c>
      <c r="AL1637" t="s">
        <v>187</v>
      </c>
      <c r="AO1637" t="s">
        <v>136</v>
      </c>
      <c r="AP1637">
        <v>7</v>
      </c>
      <c r="AT1637">
        <v>7</v>
      </c>
      <c r="AU1637">
        <v>25</v>
      </c>
      <c r="AW1637" t="s">
        <v>137</v>
      </c>
      <c r="AX1637" t="s">
        <v>138</v>
      </c>
      <c r="AZ1637" t="s">
        <v>42</v>
      </c>
      <c r="BF1637">
        <v>-117.706874</v>
      </c>
      <c r="BG1637">
        <v>34.056075999999997</v>
      </c>
    </row>
    <row r="1638" spans="1:59" x14ac:dyDescent="0.3">
      <c r="A1638">
        <v>1922</v>
      </c>
      <c r="B1638">
        <v>7257</v>
      </c>
      <c r="C1638" t="s">
        <v>4368</v>
      </c>
      <c r="D1638" t="s">
        <v>4369</v>
      </c>
      <c r="E1638" t="s">
        <v>251</v>
      </c>
      <c r="F1638">
        <v>-117.706987</v>
      </c>
      <c r="G1638">
        <v>34.062375000000003</v>
      </c>
      <c r="H1638" t="s">
        <v>4303</v>
      </c>
      <c r="I1638">
        <v>2.4</v>
      </c>
      <c r="J1638">
        <v>10.5</v>
      </c>
      <c r="K1638">
        <v>12.9</v>
      </c>
      <c r="L1638" t="s">
        <v>33</v>
      </c>
      <c r="N1638" t="s">
        <v>125</v>
      </c>
      <c r="O1638">
        <v>0</v>
      </c>
      <c r="P1638" t="s">
        <v>794</v>
      </c>
      <c r="S1638" t="s">
        <v>144</v>
      </c>
      <c r="T1638" t="s">
        <v>202</v>
      </c>
      <c r="U1638" t="s">
        <v>32</v>
      </c>
      <c r="V1638" t="s">
        <v>145</v>
      </c>
      <c r="W1638" t="s">
        <v>146</v>
      </c>
      <c r="X1638" s="1">
        <v>37227</v>
      </c>
      <c r="Y1638" t="s">
        <v>145</v>
      </c>
      <c r="Z1638" t="s">
        <v>203</v>
      </c>
      <c r="AA1638" t="s">
        <v>330</v>
      </c>
      <c r="AC1638" t="s">
        <v>1775</v>
      </c>
      <c r="AD1638" t="s">
        <v>66</v>
      </c>
      <c r="AE1638">
        <v>0</v>
      </c>
      <c r="AF1638" t="s">
        <v>4370</v>
      </c>
      <c r="AG1638" t="s">
        <v>146</v>
      </c>
      <c r="AH1638" t="s">
        <v>146</v>
      </c>
      <c r="AI1638" t="s">
        <v>146</v>
      </c>
      <c r="AJ1638" t="s">
        <v>146</v>
      </c>
      <c r="AK1638" t="s">
        <v>146</v>
      </c>
      <c r="AL1638" t="s">
        <v>187</v>
      </c>
      <c r="AN1638" t="s">
        <v>1124</v>
      </c>
      <c r="AO1638" t="s">
        <v>136</v>
      </c>
      <c r="AP1638">
        <v>6</v>
      </c>
      <c r="AQ1638" t="s">
        <v>400</v>
      </c>
      <c r="AR1638" t="s">
        <v>400</v>
      </c>
      <c r="AT1638">
        <v>10</v>
      </c>
      <c r="AU1638">
        <v>25</v>
      </c>
      <c r="AV1638" t="s">
        <v>223</v>
      </c>
      <c r="AW1638" t="s">
        <v>137</v>
      </c>
      <c r="AX1638" t="s">
        <v>138</v>
      </c>
      <c r="AZ1638" t="s">
        <v>42</v>
      </c>
      <c r="BC1638" t="s">
        <v>202</v>
      </c>
      <c r="BD1638" t="s">
        <v>173</v>
      </c>
      <c r="BF1638">
        <v>-117.70691189814799</v>
      </c>
      <c r="BG1638">
        <v>34.061957259605499</v>
      </c>
    </row>
    <row r="1639" spans="1:59" x14ac:dyDescent="0.3">
      <c r="A1639">
        <v>1923</v>
      </c>
      <c r="B1639">
        <v>8608</v>
      </c>
      <c r="C1639" t="s">
        <v>4371</v>
      </c>
      <c r="D1639" t="s">
        <v>4372</v>
      </c>
      <c r="E1639" t="s">
        <v>251</v>
      </c>
      <c r="F1639">
        <v>-117.70690999999999</v>
      </c>
      <c r="G1639">
        <v>34.063887999999999</v>
      </c>
      <c r="H1639" t="s">
        <v>4303</v>
      </c>
      <c r="I1639">
        <v>13.3</v>
      </c>
      <c r="J1639">
        <v>19.2</v>
      </c>
      <c r="K1639">
        <v>32.5</v>
      </c>
      <c r="L1639" t="s">
        <v>53</v>
      </c>
      <c r="N1639" t="s">
        <v>125</v>
      </c>
      <c r="O1639">
        <v>0</v>
      </c>
      <c r="P1639" t="s">
        <v>195</v>
      </c>
      <c r="R1639" t="s">
        <v>196</v>
      </c>
      <c r="S1639" t="s">
        <v>144</v>
      </c>
      <c r="U1639" t="s">
        <v>42</v>
      </c>
      <c r="V1639" t="s">
        <v>156</v>
      </c>
      <c r="W1639" t="s">
        <v>146</v>
      </c>
      <c r="X1639" s="1">
        <v>37227</v>
      </c>
      <c r="Y1639" t="s">
        <v>156</v>
      </c>
      <c r="Z1639" t="s">
        <v>131</v>
      </c>
      <c r="AA1639" t="s">
        <v>4373</v>
      </c>
      <c r="AC1639" t="s">
        <v>133</v>
      </c>
      <c r="AD1639" t="s">
        <v>61</v>
      </c>
      <c r="AE1639">
        <v>0</v>
      </c>
      <c r="AF1639" t="s">
        <v>2436</v>
      </c>
      <c r="AG1639" t="s">
        <v>129</v>
      </c>
      <c r="AH1639" t="s">
        <v>129</v>
      </c>
      <c r="AI1639" t="s">
        <v>146</v>
      </c>
      <c r="AJ1639" t="s">
        <v>146</v>
      </c>
      <c r="AK1639" t="s">
        <v>146</v>
      </c>
      <c r="AL1639" t="s">
        <v>150</v>
      </c>
      <c r="AO1639" t="s">
        <v>136</v>
      </c>
      <c r="AP1639">
        <v>7</v>
      </c>
      <c r="AT1639">
        <v>7</v>
      </c>
      <c r="AU1639">
        <v>25</v>
      </c>
      <c r="AV1639" t="s">
        <v>150</v>
      </c>
      <c r="AW1639" t="s">
        <v>137</v>
      </c>
      <c r="AX1639" t="s">
        <v>138</v>
      </c>
      <c r="AZ1639" t="s">
        <v>42</v>
      </c>
      <c r="BF1639">
        <v>-117.70695837267699</v>
      </c>
      <c r="BG1639">
        <v>34.063390676501399</v>
      </c>
    </row>
    <row r="1640" spans="1:59" x14ac:dyDescent="0.3">
      <c r="A1640">
        <v>1924</v>
      </c>
      <c r="B1640">
        <v>7780</v>
      </c>
      <c r="C1640" t="s">
        <v>4374</v>
      </c>
      <c r="D1640" t="s">
        <v>4375</v>
      </c>
      <c r="E1640" t="s">
        <v>251</v>
      </c>
      <c r="F1640">
        <v>-117.70699399999999</v>
      </c>
      <c r="G1640">
        <v>34.066813000000003</v>
      </c>
      <c r="H1640" t="s">
        <v>4303</v>
      </c>
      <c r="I1640">
        <v>8.6999999999999993</v>
      </c>
      <c r="J1640">
        <v>4</v>
      </c>
      <c r="K1640">
        <v>12.7</v>
      </c>
      <c r="L1640" t="s">
        <v>53</v>
      </c>
      <c r="N1640" t="s">
        <v>125</v>
      </c>
      <c r="O1640">
        <v>0</v>
      </c>
      <c r="P1640" t="s">
        <v>794</v>
      </c>
      <c r="R1640" t="s">
        <v>66</v>
      </c>
      <c r="S1640" t="s">
        <v>144</v>
      </c>
      <c r="U1640" t="s">
        <v>42</v>
      </c>
      <c r="V1640" t="s">
        <v>156</v>
      </c>
      <c r="W1640" t="s">
        <v>146</v>
      </c>
      <c r="X1640" s="1">
        <v>37227</v>
      </c>
      <c r="Y1640" t="s">
        <v>157</v>
      </c>
      <c r="Z1640" t="s">
        <v>131</v>
      </c>
      <c r="AA1640" t="s">
        <v>330</v>
      </c>
      <c r="AD1640" t="s">
        <v>61</v>
      </c>
      <c r="AE1640">
        <v>0</v>
      </c>
      <c r="AF1640" t="s">
        <v>4376</v>
      </c>
      <c r="AG1640" t="s">
        <v>129</v>
      </c>
      <c r="AH1640" t="s">
        <v>129</v>
      </c>
      <c r="AI1640" t="s">
        <v>146</v>
      </c>
      <c r="AJ1640" t="s">
        <v>146</v>
      </c>
      <c r="AK1640" t="s">
        <v>146</v>
      </c>
      <c r="AL1640" t="s">
        <v>135</v>
      </c>
      <c r="AN1640" t="s">
        <v>1024</v>
      </c>
      <c r="AO1640" t="s">
        <v>136</v>
      </c>
      <c r="AP1640">
        <v>5</v>
      </c>
      <c r="AT1640">
        <v>5</v>
      </c>
      <c r="AU1640">
        <v>25</v>
      </c>
      <c r="AV1640" t="s">
        <v>223</v>
      </c>
      <c r="AW1640" t="s">
        <v>137</v>
      </c>
      <c r="AX1640" t="s">
        <v>138</v>
      </c>
      <c r="AZ1640" t="s">
        <v>42</v>
      </c>
      <c r="BF1640">
        <v>-117.70699399999999</v>
      </c>
      <c r="BG1640">
        <v>34.066813000000003</v>
      </c>
    </row>
    <row r="1641" spans="1:59" x14ac:dyDescent="0.3">
      <c r="A1641">
        <v>1925</v>
      </c>
      <c r="B1641">
        <v>7258</v>
      </c>
      <c r="C1641" t="s">
        <v>4377</v>
      </c>
      <c r="D1641" t="s">
        <v>4378</v>
      </c>
      <c r="E1641" t="s">
        <v>251</v>
      </c>
      <c r="F1641">
        <v>-117.706993</v>
      </c>
      <c r="G1641">
        <v>34.070329999999998</v>
      </c>
      <c r="H1641" t="s">
        <v>4303</v>
      </c>
      <c r="I1641">
        <v>2.4</v>
      </c>
      <c r="J1641">
        <v>4</v>
      </c>
      <c r="K1641">
        <v>6.4</v>
      </c>
      <c r="L1641" t="s">
        <v>53</v>
      </c>
      <c r="N1641" t="s">
        <v>125</v>
      </c>
      <c r="O1641">
        <v>0</v>
      </c>
      <c r="P1641" t="s">
        <v>794</v>
      </c>
      <c r="R1641" t="s">
        <v>66</v>
      </c>
      <c r="S1641" t="s">
        <v>144</v>
      </c>
      <c r="U1641" t="s">
        <v>42</v>
      </c>
      <c r="V1641" t="s">
        <v>156</v>
      </c>
      <c r="W1641" t="s">
        <v>146</v>
      </c>
      <c r="X1641" s="1">
        <v>37227</v>
      </c>
      <c r="Y1641" t="s">
        <v>157</v>
      </c>
      <c r="Z1641" t="s">
        <v>170</v>
      </c>
      <c r="AA1641" t="s">
        <v>330</v>
      </c>
      <c r="AC1641" t="s">
        <v>183</v>
      </c>
      <c r="AD1641" t="s">
        <v>66</v>
      </c>
      <c r="AE1641">
        <v>0</v>
      </c>
      <c r="AF1641" t="s">
        <v>4379</v>
      </c>
      <c r="AG1641" t="s">
        <v>129</v>
      </c>
      <c r="AH1641" t="s">
        <v>129</v>
      </c>
      <c r="AI1641" t="s">
        <v>146</v>
      </c>
      <c r="AJ1641" t="s">
        <v>146</v>
      </c>
      <c r="AK1641" t="s">
        <v>146</v>
      </c>
      <c r="AL1641" t="s">
        <v>187</v>
      </c>
      <c r="AN1641" t="s">
        <v>389</v>
      </c>
      <c r="AO1641" t="s">
        <v>136</v>
      </c>
      <c r="AP1641">
        <v>6</v>
      </c>
      <c r="AT1641">
        <v>6</v>
      </c>
      <c r="AU1641">
        <v>25</v>
      </c>
      <c r="AW1641" t="s">
        <v>137</v>
      </c>
      <c r="AX1641" t="s">
        <v>138</v>
      </c>
      <c r="AZ1641" t="s">
        <v>42</v>
      </c>
      <c r="BF1641">
        <v>-117.706993</v>
      </c>
      <c r="BG1641">
        <v>34.070329999999998</v>
      </c>
    </row>
    <row r="1642" spans="1:59" x14ac:dyDescent="0.3">
      <c r="A1642">
        <v>1926</v>
      </c>
      <c r="B1642">
        <v>7259</v>
      </c>
      <c r="C1642" t="s">
        <v>4380</v>
      </c>
      <c r="D1642" t="s">
        <v>4381</v>
      </c>
      <c r="E1642" t="s">
        <v>251</v>
      </c>
      <c r="F1642">
        <v>-117.706975</v>
      </c>
      <c r="G1642">
        <v>34.074061999999998</v>
      </c>
      <c r="H1642" t="s">
        <v>4303</v>
      </c>
      <c r="I1642">
        <v>1.9</v>
      </c>
      <c r="J1642">
        <v>12.4</v>
      </c>
      <c r="K1642">
        <v>14.3</v>
      </c>
      <c r="L1642" t="s">
        <v>53</v>
      </c>
      <c r="N1642" t="s">
        <v>125</v>
      </c>
      <c r="O1642">
        <v>0</v>
      </c>
      <c r="P1642" t="s">
        <v>794</v>
      </c>
      <c r="R1642" t="s">
        <v>66</v>
      </c>
      <c r="S1642" t="s">
        <v>144</v>
      </c>
      <c r="U1642" t="s">
        <v>42</v>
      </c>
      <c r="V1642" t="s">
        <v>157</v>
      </c>
      <c r="W1642" t="s">
        <v>146</v>
      </c>
      <c r="X1642" s="1">
        <v>37227</v>
      </c>
      <c r="Y1642" t="s">
        <v>157</v>
      </c>
      <c r="Z1642" t="s">
        <v>170</v>
      </c>
      <c r="AA1642" t="s">
        <v>330</v>
      </c>
      <c r="AD1642" t="s">
        <v>66</v>
      </c>
      <c r="AE1642">
        <v>0</v>
      </c>
      <c r="AF1642" t="s">
        <v>2021</v>
      </c>
      <c r="AG1642" t="s">
        <v>129</v>
      </c>
      <c r="AH1642" t="s">
        <v>129</v>
      </c>
      <c r="AI1642" t="s">
        <v>146</v>
      </c>
      <c r="AJ1642" t="s">
        <v>146</v>
      </c>
      <c r="AK1642" t="s">
        <v>146</v>
      </c>
      <c r="AO1642" t="s">
        <v>136</v>
      </c>
      <c r="AP1642">
        <v>5</v>
      </c>
      <c r="AT1642">
        <v>5</v>
      </c>
      <c r="AU1642">
        <v>5</v>
      </c>
      <c r="AW1642" t="s">
        <v>137</v>
      </c>
      <c r="AX1642" t="s">
        <v>138</v>
      </c>
      <c r="AZ1642" t="s">
        <v>42</v>
      </c>
      <c r="BF1642">
        <v>-117.706905262417</v>
      </c>
      <c r="BG1642">
        <v>34.074044226552502</v>
      </c>
    </row>
    <row r="1643" spans="1:59" x14ac:dyDescent="0.3">
      <c r="A1643">
        <v>1927</v>
      </c>
      <c r="B1643">
        <v>7756</v>
      </c>
      <c r="C1643" t="s">
        <v>4382</v>
      </c>
      <c r="D1643" t="s">
        <v>4383</v>
      </c>
      <c r="E1643" t="s">
        <v>251</v>
      </c>
      <c r="F1643">
        <v>-117.706964</v>
      </c>
      <c r="G1643">
        <v>34.076093</v>
      </c>
      <c r="H1643" t="s">
        <v>4303</v>
      </c>
      <c r="I1643">
        <v>0.1</v>
      </c>
      <c r="J1643">
        <v>0.2</v>
      </c>
      <c r="K1643">
        <v>0.3</v>
      </c>
      <c r="L1643" t="s">
        <v>53</v>
      </c>
      <c r="N1643" t="s">
        <v>125</v>
      </c>
      <c r="O1643">
        <v>0</v>
      </c>
      <c r="P1643" t="s">
        <v>794</v>
      </c>
      <c r="R1643" t="s">
        <v>66</v>
      </c>
      <c r="S1643" t="s">
        <v>144</v>
      </c>
      <c r="U1643" t="s">
        <v>42</v>
      </c>
      <c r="V1643" t="s">
        <v>156</v>
      </c>
      <c r="W1643" t="s">
        <v>146</v>
      </c>
      <c r="X1643" s="1">
        <v>37227</v>
      </c>
      <c r="Y1643" t="s">
        <v>157</v>
      </c>
      <c r="Z1643" t="s">
        <v>131</v>
      </c>
      <c r="AA1643" t="s">
        <v>4384</v>
      </c>
      <c r="AD1643" t="s">
        <v>66</v>
      </c>
      <c r="AE1643">
        <v>0</v>
      </c>
      <c r="AF1643" t="s">
        <v>2021</v>
      </c>
      <c r="AG1643" t="s">
        <v>129</v>
      </c>
      <c r="AH1643" t="s">
        <v>129</v>
      </c>
      <c r="AI1643" t="s">
        <v>146</v>
      </c>
      <c r="AJ1643" t="s">
        <v>146</v>
      </c>
      <c r="AK1643" t="s">
        <v>146</v>
      </c>
      <c r="AL1643" t="s">
        <v>150</v>
      </c>
      <c r="AO1643" t="s">
        <v>136</v>
      </c>
      <c r="AP1643">
        <v>5</v>
      </c>
      <c r="AT1643">
        <v>5</v>
      </c>
      <c r="AU1643">
        <v>25</v>
      </c>
      <c r="AV1643" t="s">
        <v>150</v>
      </c>
      <c r="AW1643" t="s">
        <v>137</v>
      </c>
      <c r="AX1643" t="s">
        <v>138</v>
      </c>
      <c r="AZ1643" t="s">
        <v>42</v>
      </c>
      <c r="BF1643">
        <v>-117.706904991382</v>
      </c>
      <c r="BG1643">
        <v>34.0760841131533</v>
      </c>
    </row>
    <row r="1644" spans="1:59" x14ac:dyDescent="0.3">
      <c r="A1644">
        <v>1928</v>
      </c>
      <c r="B1644">
        <v>7260</v>
      </c>
      <c r="C1644" t="s">
        <v>4385</v>
      </c>
      <c r="D1644" t="s">
        <v>4386</v>
      </c>
      <c r="E1644" t="s">
        <v>251</v>
      </c>
      <c r="F1644">
        <v>-117.705821</v>
      </c>
      <c r="G1644">
        <v>34.077792000000002</v>
      </c>
      <c r="H1644" t="s">
        <v>4303</v>
      </c>
      <c r="I1644">
        <v>3.3</v>
      </c>
      <c r="J1644">
        <v>1.6</v>
      </c>
      <c r="K1644">
        <v>4.9000000000000004</v>
      </c>
      <c r="L1644" t="s">
        <v>31</v>
      </c>
      <c r="N1644" t="s">
        <v>125</v>
      </c>
      <c r="O1644">
        <v>0</v>
      </c>
      <c r="P1644" t="s">
        <v>794</v>
      </c>
      <c r="R1644" t="s">
        <v>196</v>
      </c>
      <c r="S1644" t="s">
        <v>144</v>
      </c>
      <c r="T1644" t="s">
        <v>202</v>
      </c>
      <c r="U1644" t="s">
        <v>22</v>
      </c>
      <c r="V1644" t="s">
        <v>145</v>
      </c>
      <c r="W1644" t="s">
        <v>146</v>
      </c>
      <c r="X1644" s="1">
        <v>37227</v>
      </c>
      <c r="Y1644" t="s">
        <v>145</v>
      </c>
      <c r="Z1644" t="s">
        <v>131</v>
      </c>
      <c r="AA1644" t="s">
        <v>330</v>
      </c>
      <c r="AB1644" t="s">
        <v>204</v>
      </c>
      <c r="AD1644" t="s">
        <v>64</v>
      </c>
      <c r="AE1644">
        <v>0</v>
      </c>
      <c r="AF1644" t="s">
        <v>4387</v>
      </c>
      <c r="AG1644" t="s">
        <v>146</v>
      </c>
      <c r="AH1644" t="s">
        <v>146</v>
      </c>
      <c r="AI1644" t="s">
        <v>146</v>
      </c>
      <c r="AJ1644" t="s">
        <v>146</v>
      </c>
      <c r="AK1644" t="s">
        <v>146</v>
      </c>
      <c r="AL1644" t="s">
        <v>150</v>
      </c>
      <c r="AN1644" t="s">
        <v>389</v>
      </c>
      <c r="AO1644" t="s">
        <v>136</v>
      </c>
      <c r="AP1644">
        <v>10</v>
      </c>
      <c r="AQ1644" t="s">
        <v>164</v>
      </c>
      <c r="AR1644" t="s">
        <v>164</v>
      </c>
      <c r="AT1644">
        <v>10</v>
      </c>
      <c r="AU1644">
        <v>30</v>
      </c>
      <c r="AV1644" t="s">
        <v>150</v>
      </c>
      <c r="AW1644" t="s">
        <v>137</v>
      </c>
      <c r="AX1644" t="s">
        <v>138</v>
      </c>
      <c r="AZ1644" t="s">
        <v>42</v>
      </c>
      <c r="BF1644">
        <v>-117.705830387514</v>
      </c>
      <c r="BG1644">
        <v>34.0777742274229</v>
      </c>
    </row>
    <row r="1645" spans="1:59" x14ac:dyDescent="0.3">
      <c r="A1645">
        <v>1929</v>
      </c>
      <c r="B1645">
        <v>7261</v>
      </c>
      <c r="C1645" t="s">
        <v>4388</v>
      </c>
      <c r="D1645" t="s">
        <v>4389</v>
      </c>
      <c r="E1645" t="s">
        <v>251</v>
      </c>
      <c r="F1645">
        <v>-117.70275100000001</v>
      </c>
      <c r="G1645">
        <v>34.077719999999999</v>
      </c>
      <c r="H1645" t="s">
        <v>4303</v>
      </c>
      <c r="I1645">
        <v>0.6</v>
      </c>
      <c r="J1645">
        <v>0.1</v>
      </c>
      <c r="K1645">
        <v>0.7</v>
      </c>
      <c r="L1645" t="s">
        <v>53</v>
      </c>
      <c r="N1645" t="s">
        <v>125</v>
      </c>
      <c r="O1645">
        <v>0</v>
      </c>
      <c r="P1645" t="s">
        <v>794</v>
      </c>
      <c r="R1645" t="s">
        <v>66</v>
      </c>
      <c r="S1645" t="s">
        <v>144</v>
      </c>
      <c r="U1645" t="s">
        <v>42</v>
      </c>
      <c r="V1645" t="s">
        <v>145</v>
      </c>
      <c r="W1645" t="s">
        <v>146</v>
      </c>
      <c r="X1645" s="1">
        <v>37227</v>
      </c>
      <c r="Y1645" t="s">
        <v>145</v>
      </c>
      <c r="Z1645" t="s">
        <v>131</v>
      </c>
      <c r="AA1645" t="s">
        <v>330</v>
      </c>
      <c r="AC1645" t="s">
        <v>183</v>
      </c>
      <c r="AD1645" t="s">
        <v>66</v>
      </c>
      <c r="AE1645">
        <v>0</v>
      </c>
      <c r="AF1645" t="s">
        <v>2430</v>
      </c>
      <c r="AG1645" t="s">
        <v>146</v>
      </c>
      <c r="AH1645" t="s">
        <v>146</v>
      </c>
      <c r="AI1645" t="s">
        <v>146</v>
      </c>
      <c r="AJ1645" t="s">
        <v>146</v>
      </c>
      <c r="AK1645" t="s">
        <v>146</v>
      </c>
      <c r="AL1645" t="s">
        <v>150</v>
      </c>
      <c r="AN1645" t="s">
        <v>389</v>
      </c>
      <c r="AO1645" t="s">
        <v>136</v>
      </c>
      <c r="AP1645">
        <v>12</v>
      </c>
      <c r="AT1645">
        <v>12</v>
      </c>
      <c r="AU1645">
        <v>25</v>
      </c>
      <c r="AV1645" t="s">
        <v>150</v>
      </c>
      <c r="AW1645" t="s">
        <v>137</v>
      </c>
      <c r="AX1645" t="s">
        <v>138</v>
      </c>
      <c r="AZ1645" t="s">
        <v>42</v>
      </c>
      <c r="BF1645">
        <v>-117.70275100000001</v>
      </c>
      <c r="BG1645">
        <v>34.077719999999999</v>
      </c>
    </row>
    <row r="1646" spans="1:59" x14ac:dyDescent="0.3">
      <c r="A1646">
        <v>1930</v>
      </c>
      <c r="B1646">
        <v>6436</v>
      </c>
      <c r="C1646" t="s">
        <v>4390</v>
      </c>
      <c r="D1646" t="s">
        <v>4391</v>
      </c>
      <c r="E1646" t="s">
        <v>251</v>
      </c>
      <c r="F1646">
        <v>-117.69816899999999</v>
      </c>
      <c r="G1646">
        <v>34.079951000000001</v>
      </c>
      <c r="H1646" t="s">
        <v>4392</v>
      </c>
      <c r="I1646">
        <v>4</v>
      </c>
      <c r="J1646">
        <v>3.9</v>
      </c>
      <c r="K1646">
        <v>7.9</v>
      </c>
      <c r="L1646" t="s">
        <v>53</v>
      </c>
      <c r="M1646" t="s">
        <v>129</v>
      </c>
      <c r="N1646" t="s">
        <v>125</v>
      </c>
      <c r="O1646">
        <v>0</v>
      </c>
      <c r="P1646" t="s">
        <v>794</v>
      </c>
      <c r="R1646" t="s">
        <v>196</v>
      </c>
      <c r="S1646" t="s">
        <v>144</v>
      </c>
      <c r="U1646" t="s">
        <v>42</v>
      </c>
      <c r="V1646" t="s">
        <v>156</v>
      </c>
      <c r="W1646" t="s">
        <v>146</v>
      </c>
      <c r="X1646" s="1">
        <v>37227</v>
      </c>
      <c r="Y1646" t="s">
        <v>157</v>
      </c>
      <c r="Z1646" t="s">
        <v>131</v>
      </c>
      <c r="AA1646" t="s">
        <v>330</v>
      </c>
      <c r="AB1646" t="s">
        <v>148</v>
      </c>
      <c r="AD1646" t="s">
        <v>66</v>
      </c>
      <c r="AE1646">
        <v>0</v>
      </c>
      <c r="AF1646" t="s">
        <v>1476</v>
      </c>
      <c r="AG1646" t="s">
        <v>129</v>
      </c>
      <c r="AH1646" t="s">
        <v>129</v>
      </c>
      <c r="AI1646" t="s">
        <v>146</v>
      </c>
      <c r="AJ1646" t="s">
        <v>146</v>
      </c>
      <c r="AK1646" t="s">
        <v>146</v>
      </c>
      <c r="AL1646" t="s">
        <v>150</v>
      </c>
      <c r="AO1646" t="s">
        <v>136</v>
      </c>
      <c r="AP1646">
        <v>6</v>
      </c>
      <c r="AT1646">
        <v>6</v>
      </c>
      <c r="AU1646">
        <v>25</v>
      </c>
      <c r="AV1646" t="s">
        <v>150</v>
      </c>
      <c r="AW1646" t="s">
        <v>137</v>
      </c>
      <c r="AX1646" t="s">
        <v>138</v>
      </c>
      <c r="AZ1646" t="s">
        <v>42</v>
      </c>
      <c r="BD1646" t="s">
        <v>173</v>
      </c>
      <c r="BF1646">
        <v>-117.69816899999999</v>
      </c>
      <c r="BG1646">
        <v>34.079928784427501</v>
      </c>
    </row>
    <row r="1647" spans="1:59" x14ac:dyDescent="0.3">
      <c r="A1647">
        <v>1931</v>
      </c>
      <c r="B1647">
        <v>6115</v>
      </c>
      <c r="C1647" t="s">
        <v>4393</v>
      </c>
      <c r="D1647" t="s">
        <v>4394</v>
      </c>
      <c r="E1647" t="s">
        <v>251</v>
      </c>
      <c r="F1647">
        <v>-117.698154</v>
      </c>
      <c r="G1647">
        <v>34.085391999999999</v>
      </c>
      <c r="H1647" t="s">
        <v>4392</v>
      </c>
      <c r="I1647">
        <v>4.0999999999999996</v>
      </c>
      <c r="J1647">
        <v>20.3</v>
      </c>
      <c r="K1647">
        <v>24.4</v>
      </c>
      <c r="L1647" t="s">
        <v>45</v>
      </c>
      <c r="N1647" t="s">
        <v>125</v>
      </c>
      <c r="O1647">
        <v>0</v>
      </c>
      <c r="P1647" t="s">
        <v>794</v>
      </c>
      <c r="R1647" t="s">
        <v>196</v>
      </c>
      <c r="S1647" t="s">
        <v>144</v>
      </c>
      <c r="U1647" t="s">
        <v>42</v>
      </c>
      <c r="V1647" t="s">
        <v>156</v>
      </c>
      <c r="W1647" t="s">
        <v>146</v>
      </c>
      <c r="X1647" s="1">
        <v>37229</v>
      </c>
      <c r="Y1647" t="s">
        <v>145</v>
      </c>
      <c r="Z1647" t="s">
        <v>170</v>
      </c>
      <c r="AA1647" t="s">
        <v>330</v>
      </c>
      <c r="AC1647" t="s">
        <v>133</v>
      </c>
      <c r="AD1647" t="s">
        <v>38</v>
      </c>
      <c r="AE1647">
        <v>0</v>
      </c>
      <c r="AF1647" t="s">
        <v>600</v>
      </c>
      <c r="AG1647" t="s">
        <v>146</v>
      </c>
      <c r="AH1647" t="s">
        <v>146</v>
      </c>
      <c r="AI1647" t="s">
        <v>146</v>
      </c>
      <c r="AJ1647" t="s">
        <v>146</v>
      </c>
      <c r="AK1647" t="s">
        <v>146</v>
      </c>
      <c r="AL1647" t="s">
        <v>187</v>
      </c>
      <c r="AN1647" t="s">
        <v>601</v>
      </c>
      <c r="AO1647" t="s">
        <v>136</v>
      </c>
      <c r="AP1647">
        <v>6</v>
      </c>
      <c r="AR1647" t="s">
        <v>294</v>
      </c>
      <c r="AS1647" t="s">
        <v>164</v>
      </c>
      <c r="AT1647">
        <v>11</v>
      </c>
      <c r="AU1647">
        <v>50</v>
      </c>
      <c r="AW1647" t="s">
        <v>31</v>
      </c>
      <c r="AX1647" t="s">
        <v>138</v>
      </c>
      <c r="AZ1647" t="s">
        <v>42</v>
      </c>
      <c r="BF1647">
        <v>-117.698150647239</v>
      </c>
      <c r="BG1647">
        <v>34.085391999999999</v>
      </c>
    </row>
    <row r="1648" spans="1:59" x14ac:dyDescent="0.3">
      <c r="A1648">
        <v>1932</v>
      </c>
      <c r="B1648">
        <v>6116</v>
      </c>
      <c r="C1648" t="s">
        <v>4395</v>
      </c>
      <c r="D1648" t="s">
        <v>4396</v>
      </c>
      <c r="E1648" t="s">
        <v>251</v>
      </c>
      <c r="F1648">
        <v>-117.698137</v>
      </c>
      <c r="G1648">
        <v>34.089688000000002</v>
      </c>
      <c r="H1648" t="s">
        <v>4392</v>
      </c>
      <c r="I1648">
        <v>1.8</v>
      </c>
      <c r="J1648">
        <v>15.6</v>
      </c>
      <c r="K1648">
        <v>17.399999999999999</v>
      </c>
      <c r="L1648" t="s">
        <v>49</v>
      </c>
      <c r="N1648" t="s">
        <v>125</v>
      </c>
      <c r="O1648">
        <v>0</v>
      </c>
      <c r="P1648" t="s">
        <v>794</v>
      </c>
      <c r="R1648" t="s">
        <v>155</v>
      </c>
      <c r="S1648" t="s">
        <v>144</v>
      </c>
      <c r="T1648" t="s">
        <v>169</v>
      </c>
      <c r="U1648" t="s">
        <v>38</v>
      </c>
      <c r="V1648" t="s">
        <v>156</v>
      </c>
      <c r="W1648" t="s">
        <v>146</v>
      </c>
      <c r="X1648" s="1">
        <v>25569</v>
      </c>
      <c r="Y1648" t="s">
        <v>145</v>
      </c>
      <c r="Z1648" t="s">
        <v>203</v>
      </c>
      <c r="AA1648" t="s">
        <v>330</v>
      </c>
      <c r="AC1648" t="s">
        <v>133</v>
      </c>
      <c r="AD1648" t="s">
        <v>66</v>
      </c>
      <c r="AE1648">
        <v>0</v>
      </c>
      <c r="AG1648" t="s">
        <v>146</v>
      </c>
      <c r="AH1648" t="s">
        <v>146</v>
      </c>
      <c r="AI1648" t="s">
        <v>146</v>
      </c>
      <c r="AJ1648" t="s">
        <v>146</v>
      </c>
      <c r="AK1648" t="s">
        <v>146</v>
      </c>
      <c r="AL1648" t="s">
        <v>187</v>
      </c>
      <c r="AO1648" t="s">
        <v>136</v>
      </c>
      <c r="AP1648">
        <v>8</v>
      </c>
      <c r="AQ1648" t="s">
        <v>294</v>
      </c>
      <c r="AR1648" t="s">
        <v>294</v>
      </c>
      <c r="AT1648">
        <v>10</v>
      </c>
      <c r="AU1648">
        <v>69</v>
      </c>
      <c r="AW1648" t="s">
        <v>137</v>
      </c>
      <c r="AX1648" t="s">
        <v>138</v>
      </c>
      <c r="AZ1648" t="s">
        <v>42</v>
      </c>
      <c r="BF1648">
        <v>-117.697976067459</v>
      </c>
      <c r="BG1648">
        <v>34.0892881647856</v>
      </c>
    </row>
    <row r="1649" spans="1:59" x14ac:dyDescent="0.3">
      <c r="A1649">
        <v>1933</v>
      </c>
      <c r="B1649">
        <v>6175</v>
      </c>
      <c r="C1649" t="s">
        <v>4397</v>
      </c>
      <c r="D1649" t="s">
        <v>4398</v>
      </c>
      <c r="E1649" t="s">
        <v>251</v>
      </c>
      <c r="F1649">
        <v>-117.698325</v>
      </c>
      <c r="G1649">
        <v>34.091886000000002</v>
      </c>
      <c r="H1649" t="s">
        <v>4392</v>
      </c>
      <c r="I1649">
        <v>6.1</v>
      </c>
      <c r="J1649">
        <v>2.2000000000000002</v>
      </c>
      <c r="K1649">
        <v>8.3000000000000007</v>
      </c>
      <c r="L1649" t="s">
        <v>45</v>
      </c>
      <c r="N1649" t="s">
        <v>125</v>
      </c>
      <c r="O1649">
        <v>0</v>
      </c>
      <c r="P1649" t="s">
        <v>794</v>
      </c>
      <c r="Q1649" t="s">
        <v>1193</v>
      </c>
      <c r="R1649" t="s">
        <v>196</v>
      </c>
      <c r="S1649" t="s">
        <v>144</v>
      </c>
      <c r="T1649" t="s">
        <v>169</v>
      </c>
      <c r="U1649" t="s">
        <v>38</v>
      </c>
      <c r="V1649" t="s">
        <v>156</v>
      </c>
      <c r="W1649" t="s">
        <v>146</v>
      </c>
      <c r="X1649" s="1">
        <v>37229</v>
      </c>
      <c r="Y1649" t="s">
        <v>145</v>
      </c>
      <c r="Z1649" t="s">
        <v>203</v>
      </c>
      <c r="AA1649" t="s">
        <v>330</v>
      </c>
      <c r="AB1649" t="s">
        <v>148</v>
      </c>
      <c r="AC1649" t="s">
        <v>133</v>
      </c>
      <c r="AD1649" t="s">
        <v>66</v>
      </c>
      <c r="AE1649">
        <v>0</v>
      </c>
      <c r="AG1649" t="s">
        <v>146</v>
      </c>
      <c r="AH1649" t="s">
        <v>146</v>
      </c>
      <c r="AI1649" t="s">
        <v>146</v>
      </c>
      <c r="AJ1649" t="s">
        <v>146</v>
      </c>
      <c r="AK1649" t="s">
        <v>146</v>
      </c>
      <c r="AL1649" t="s">
        <v>187</v>
      </c>
      <c r="AO1649" t="s">
        <v>136</v>
      </c>
      <c r="AP1649">
        <v>6</v>
      </c>
      <c r="AQ1649" t="s">
        <v>294</v>
      </c>
      <c r="AR1649" t="s">
        <v>294</v>
      </c>
      <c r="AT1649">
        <v>12</v>
      </c>
      <c r="AU1649">
        <v>17</v>
      </c>
      <c r="AW1649" t="s">
        <v>137</v>
      </c>
      <c r="AX1649" t="s">
        <v>138</v>
      </c>
      <c r="AZ1649" t="s">
        <v>42</v>
      </c>
      <c r="BF1649">
        <v>-117.69829817791</v>
      </c>
      <c r="BG1649">
        <v>34.0918637875588</v>
      </c>
    </row>
    <row r="1650" spans="1:59" x14ac:dyDescent="0.3">
      <c r="A1650">
        <v>1934</v>
      </c>
      <c r="B1650">
        <v>6202</v>
      </c>
      <c r="C1650" t="s">
        <v>4399</v>
      </c>
      <c r="D1650" t="s">
        <v>4400</v>
      </c>
      <c r="E1650" t="s">
        <v>251</v>
      </c>
      <c r="F1650">
        <v>-117.698341</v>
      </c>
      <c r="G1650">
        <v>34.088503000000003</v>
      </c>
      <c r="H1650" t="s">
        <v>4392</v>
      </c>
      <c r="I1650">
        <v>12.3</v>
      </c>
      <c r="J1650">
        <v>5.8</v>
      </c>
      <c r="K1650">
        <v>18.100000000000001</v>
      </c>
      <c r="L1650" t="s">
        <v>46</v>
      </c>
      <c r="N1650" t="s">
        <v>125</v>
      </c>
      <c r="O1650">
        <v>0</v>
      </c>
      <c r="P1650" t="s">
        <v>794</v>
      </c>
      <c r="R1650" t="s">
        <v>196</v>
      </c>
      <c r="S1650" t="s">
        <v>144</v>
      </c>
      <c r="T1650" t="s">
        <v>169</v>
      </c>
      <c r="U1650" t="s">
        <v>38</v>
      </c>
      <c r="V1650" t="s">
        <v>157</v>
      </c>
      <c r="W1650" t="s">
        <v>146</v>
      </c>
      <c r="X1650" s="1">
        <v>37229</v>
      </c>
      <c r="Y1650" t="s">
        <v>145</v>
      </c>
      <c r="Z1650" t="s">
        <v>203</v>
      </c>
      <c r="AA1650" t="s">
        <v>330</v>
      </c>
      <c r="AC1650" t="s">
        <v>133</v>
      </c>
      <c r="AD1650" t="s">
        <v>38</v>
      </c>
      <c r="AE1650">
        <v>0</v>
      </c>
      <c r="AG1650" t="s">
        <v>146</v>
      </c>
      <c r="AH1650" t="s">
        <v>146</v>
      </c>
      <c r="AI1650" t="s">
        <v>146</v>
      </c>
      <c r="AJ1650" t="s">
        <v>146</v>
      </c>
      <c r="AK1650" t="s">
        <v>146</v>
      </c>
      <c r="AL1650" t="s">
        <v>187</v>
      </c>
      <c r="AO1650" t="s">
        <v>136</v>
      </c>
      <c r="AP1650">
        <v>7</v>
      </c>
      <c r="AQ1650" t="s">
        <v>294</v>
      </c>
      <c r="AR1650" t="s">
        <v>604</v>
      </c>
      <c r="AT1650">
        <v>14</v>
      </c>
      <c r="AU1650">
        <v>23</v>
      </c>
      <c r="AW1650" t="s">
        <v>137</v>
      </c>
      <c r="AX1650" t="s">
        <v>138</v>
      </c>
      <c r="AZ1650" t="s">
        <v>42</v>
      </c>
      <c r="BF1650">
        <v>-117.69836782209001</v>
      </c>
      <c r="BG1650">
        <v>34.088436359996003</v>
      </c>
    </row>
    <row r="1651" spans="1:59" x14ac:dyDescent="0.3">
      <c r="A1651">
        <v>1935</v>
      </c>
      <c r="B1651">
        <v>6203</v>
      </c>
      <c r="C1651" t="s">
        <v>4401</v>
      </c>
      <c r="D1651" t="s">
        <v>4402</v>
      </c>
      <c r="E1651" t="s">
        <v>251</v>
      </c>
      <c r="F1651">
        <v>-117.698356</v>
      </c>
      <c r="G1651">
        <v>34.085138999999998</v>
      </c>
      <c r="H1651" t="s">
        <v>4392</v>
      </c>
      <c r="I1651">
        <v>27.7</v>
      </c>
      <c r="J1651">
        <v>4.8</v>
      </c>
      <c r="K1651">
        <v>32.5</v>
      </c>
      <c r="L1651" t="s">
        <v>29</v>
      </c>
      <c r="N1651" t="s">
        <v>125</v>
      </c>
      <c r="O1651">
        <v>0</v>
      </c>
      <c r="P1651" t="s">
        <v>794</v>
      </c>
      <c r="R1651" t="s">
        <v>155</v>
      </c>
      <c r="S1651" t="s">
        <v>144</v>
      </c>
      <c r="U1651" t="s">
        <v>42</v>
      </c>
      <c r="V1651" t="s">
        <v>156</v>
      </c>
      <c r="W1651" t="s">
        <v>146</v>
      </c>
      <c r="X1651" s="1">
        <v>37229</v>
      </c>
      <c r="Y1651" t="s">
        <v>157</v>
      </c>
      <c r="Z1651" t="s">
        <v>170</v>
      </c>
      <c r="AA1651" t="s">
        <v>330</v>
      </c>
      <c r="AC1651" t="s">
        <v>133</v>
      </c>
      <c r="AD1651" t="s">
        <v>60</v>
      </c>
      <c r="AE1651">
        <v>0</v>
      </c>
      <c r="AF1651" t="s">
        <v>1476</v>
      </c>
      <c r="AG1651" t="s">
        <v>129</v>
      </c>
      <c r="AH1651" t="s">
        <v>129</v>
      </c>
      <c r="AI1651" t="s">
        <v>146</v>
      </c>
      <c r="AJ1651" t="s">
        <v>146</v>
      </c>
      <c r="AK1651" t="s">
        <v>146</v>
      </c>
      <c r="AL1651" t="s">
        <v>187</v>
      </c>
      <c r="AO1651" t="s">
        <v>136</v>
      </c>
      <c r="AP1651">
        <v>6</v>
      </c>
      <c r="AR1651" t="s">
        <v>164</v>
      </c>
      <c r="AT1651">
        <v>6</v>
      </c>
      <c r="AU1651">
        <v>25</v>
      </c>
      <c r="AW1651" t="s">
        <v>137</v>
      </c>
      <c r="AX1651" t="s">
        <v>138</v>
      </c>
      <c r="AZ1651" t="s">
        <v>42</v>
      </c>
      <c r="BF1651">
        <v>-117.69836605828399</v>
      </c>
      <c r="BG1651">
        <v>34.085127892895002</v>
      </c>
    </row>
    <row r="1652" spans="1:59" x14ac:dyDescent="0.3">
      <c r="A1652">
        <v>1936</v>
      </c>
      <c r="B1652">
        <v>7334</v>
      </c>
      <c r="C1652" t="s">
        <v>4403</v>
      </c>
      <c r="D1652" t="s">
        <v>4404</v>
      </c>
      <c r="E1652" t="s">
        <v>251</v>
      </c>
      <c r="F1652">
        <v>-117.69833800000001</v>
      </c>
      <c r="G1652">
        <v>34.079715</v>
      </c>
      <c r="H1652" t="s">
        <v>4392</v>
      </c>
      <c r="I1652">
        <v>2.2999999999999998</v>
      </c>
      <c r="J1652">
        <v>5</v>
      </c>
      <c r="K1652">
        <v>7.3</v>
      </c>
      <c r="L1652" t="s">
        <v>44</v>
      </c>
      <c r="N1652" t="s">
        <v>299</v>
      </c>
      <c r="O1652">
        <v>1</v>
      </c>
      <c r="P1652" t="s">
        <v>794</v>
      </c>
      <c r="R1652" t="s">
        <v>196</v>
      </c>
      <c r="S1652" t="s">
        <v>1769</v>
      </c>
      <c r="T1652" t="s">
        <v>169</v>
      </c>
      <c r="U1652" t="s">
        <v>38</v>
      </c>
      <c r="V1652" t="s">
        <v>145</v>
      </c>
      <c r="W1652" t="s">
        <v>146</v>
      </c>
      <c r="X1652" s="1">
        <v>37227</v>
      </c>
      <c r="Y1652" t="s">
        <v>145</v>
      </c>
      <c r="Z1652" t="s">
        <v>131</v>
      </c>
      <c r="AA1652" t="s">
        <v>330</v>
      </c>
      <c r="AD1652" t="s">
        <v>61</v>
      </c>
      <c r="AE1652">
        <v>0</v>
      </c>
      <c r="AG1652" t="s">
        <v>146</v>
      </c>
      <c r="AH1652" t="s">
        <v>146</v>
      </c>
      <c r="AI1652" t="s">
        <v>146</v>
      </c>
      <c r="AJ1652" t="s">
        <v>146</v>
      </c>
      <c r="AK1652" t="s">
        <v>146</v>
      </c>
      <c r="AL1652" t="s">
        <v>150</v>
      </c>
      <c r="AO1652" t="s">
        <v>136</v>
      </c>
      <c r="AP1652">
        <v>6</v>
      </c>
      <c r="AQ1652" t="s">
        <v>294</v>
      </c>
      <c r="AR1652" t="s">
        <v>294</v>
      </c>
      <c r="AT1652">
        <v>13</v>
      </c>
      <c r="AU1652">
        <v>5</v>
      </c>
      <c r="AV1652" t="s">
        <v>150</v>
      </c>
      <c r="AW1652" t="s">
        <v>137</v>
      </c>
      <c r="AX1652" t="s">
        <v>138</v>
      </c>
      <c r="AZ1652" t="s">
        <v>42</v>
      </c>
      <c r="BF1652">
        <v>-117.698351411045</v>
      </c>
      <c r="BG1652">
        <v>34.079715</v>
      </c>
    </row>
    <row r="1653" spans="1:59" x14ac:dyDescent="0.3">
      <c r="A1653">
        <v>1937</v>
      </c>
      <c r="B1653">
        <v>7335</v>
      </c>
      <c r="C1653" t="s">
        <v>4405</v>
      </c>
      <c r="D1653" t="s">
        <v>4406</v>
      </c>
      <c r="E1653" t="s">
        <v>251</v>
      </c>
      <c r="F1653">
        <v>-117.698362</v>
      </c>
      <c r="G1653">
        <v>34.077719999999999</v>
      </c>
      <c r="H1653" t="s">
        <v>4303</v>
      </c>
      <c r="I1653">
        <v>1.1000000000000001</v>
      </c>
      <c r="J1653">
        <v>2.5</v>
      </c>
      <c r="K1653">
        <v>3.6</v>
      </c>
      <c r="L1653" t="s">
        <v>53</v>
      </c>
      <c r="N1653" t="s">
        <v>125</v>
      </c>
      <c r="O1653">
        <v>0</v>
      </c>
      <c r="P1653" t="s">
        <v>794</v>
      </c>
      <c r="R1653" t="s">
        <v>196</v>
      </c>
      <c r="S1653" t="s">
        <v>144</v>
      </c>
      <c r="U1653" t="s">
        <v>42</v>
      </c>
      <c r="V1653" t="s">
        <v>145</v>
      </c>
      <c r="W1653" t="s">
        <v>146</v>
      </c>
      <c r="X1653" s="1">
        <v>37227</v>
      </c>
      <c r="Y1653" t="s">
        <v>145</v>
      </c>
      <c r="Z1653" t="s">
        <v>131</v>
      </c>
      <c r="AA1653" t="s">
        <v>330</v>
      </c>
      <c r="AC1653" t="s">
        <v>133</v>
      </c>
      <c r="AD1653" t="s">
        <v>66</v>
      </c>
      <c r="AE1653">
        <v>0</v>
      </c>
      <c r="AF1653" t="s">
        <v>4407</v>
      </c>
      <c r="AG1653" t="s">
        <v>146</v>
      </c>
      <c r="AH1653" t="s">
        <v>146</v>
      </c>
      <c r="AI1653" t="s">
        <v>146</v>
      </c>
      <c r="AJ1653" t="s">
        <v>146</v>
      </c>
      <c r="AK1653" t="s">
        <v>146</v>
      </c>
      <c r="AL1653" t="s">
        <v>150</v>
      </c>
      <c r="AN1653" t="s">
        <v>4408</v>
      </c>
      <c r="AO1653" t="s">
        <v>136</v>
      </c>
      <c r="AP1653">
        <v>5</v>
      </c>
      <c r="AT1653">
        <v>14</v>
      </c>
      <c r="AU1653">
        <v>30</v>
      </c>
      <c r="AV1653" t="s">
        <v>150</v>
      </c>
      <c r="AW1653" t="s">
        <v>137</v>
      </c>
      <c r="AX1653" t="s">
        <v>138</v>
      </c>
      <c r="AZ1653" t="s">
        <v>42</v>
      </c>
      <c r="BF1653">
        <v>-117.69837541104501</v>
      </c>
      <c r="BG1653">
        <v>34.077719999999999</v>
      </c>
    </row>
    <row r="1654" spans="1:59" x14ac:dyDescent="0.3">
      <c r="A1654">
        <v>1938</v>
      </c>
      <c r="B1654">
        <v>7336</v>
      </c>
      <c r="C1654" t="s">
        <v>4409</v>
      </c>
      <c r="D1654" t="s">
        <v>4410</v>
      </c>
      <c r="E1654" t="s">
        <v>251</v>
      </c>
      <c r="F1654">
        <v>-117.70584100000001</v>
      </c>
      <c r="G1654">
        <v>34.077889999999996</v>
      </c>
      <c r="H1654" t="s">
        <v>4303</v>
      </c>
      <c r="I1654">
        <v>2.2999999999999998</v>
      </c>
      <c r="J1654">
        <v>2.2000000000000002</v>
      </c>
      <c r="K1654">
        <v>4.5</v>
      </c>
      <c r="L1654" t="s">
        <v>51</v>
      </c>
      <c r="N1654" t="s">
        <v>125</v>
      </c>
      <c r="O1654">
        <v>1</v>
      </c>
      <c r="P1654" t="s">
        <v>794</v>
      </c>
      <c r="R1654" t="s">
        <v>196</v>
      </c>
      <c r="S1654" t="s">
        <v>144</v>
      </c>
      <c r="U1654" t="s">
        <v>42</v>
      </c>
      <c r="V1654" t="s">
        <v>157</v>
      </c>
      <c r="W1654" t="s">
        <v>146</v>
      </c>
      <c r="X1654" s="1">
        <v>37227</v>
      </c>
      <c r="Y1654" t="s">
        <v>157</v>
      </c>
      <c r="Z1654" t="s">
        <v>131</v>
      </c>
      <c r="AA1654" t="s">
        <v>4411</v>
      </c>
      <c r="AD1654" t="s">
        <v>66</v>
      </c>
      <c r="AE1654">
        <v>0</v>
      </c>
      <c r="AF1654" t="s">
        <v>2021</v>
      </c>
      <c r="AG1654" t="s">
        <v>129</v>
      </c>
      <c r="AH1654" t="s">
        <v>129</v>
      </c>
      <c r="AI1654" t="s">
        <v>146</v>
      </c>
      <c r="AJ1654" t="s">
        <v>146</v>
      </c>
      <c r="AK1654" t="s">
        <v>146</v>
      </c>
      <c r="AL1654" t="s">
        <v>150</v>
      </c>
      <c r="AO1654" t="s">
        <v>136</v>
      </c>
      <c r="AP1654">
        <v>6</v>
      </c>
      <c r="AR1654" t="s">
        <v>294</v>
      </c>
      <c r="AT1654">
        <v>6</v>
      </c>
      <c r="AU1654">
        <v>25</v>
      </c>
      <c r="AV1654" t="s">
        <v>150</v>
      </c>
      <c r="AW1654" t="s">
        <v>137</v>
      </c>
      <c r="AX1654" t="s">
        <v>138</v>
      </c>
      <c r="AZ1654" t="s">
        <v>42</v>
      </c>
      <c r="BF1654">
        <v>-117.705846364292</v>
      </c>
      <c r="BG1654">
        <v>34.077864451152301</v>
      </c>
    </row>
    <row r="1655" spans="1:59" x14ac:dyDescent="0.3">
      <c r="A1655">
        <v>1939</v>
      </c>
      <c r="B1655">
        <v>7337</v>
      </c>
      <c r="C1655" t="s">
        <v>4412</v>
      </c>
      <c r="D1655" t="s">
        <v>4413</v>
      </c>
      <c r="E1655" t="s">
        <v>251</v>
      </c>
      <c r="F1655">
        <v>-117.70703</v>
      </c>
      <c r="G1655">
        <v>34.074097000000002</v>
      </c>
      <c r="H1655" t="s">
        <v>4303</v>
      </c>
      <c r="I1655">
        <v>5.6</v>
      </c>
      <c r="J1655">
        <v>5.6</v>
      </c>
      <c r="K1655">
        <v>11.2</v>
      </c>
      <c r="L1655" t="s">
        <v>53</v>
      </c>
      <c r="N1655" t="s">
        <v>125</v>
      </c>
      <c r="O1655">
        <v>0</v>
      </c>
      <c r="P1655" t="s">
        <v>794</v>
      </c>
      <c r="R1655" t="s">
        <v>155</v>
      </c>
      <c r="S1655" t="s">
        <v>144</v>
      </c>
      <c r="U1655" t="s">
        <v>42</v>
      </c>
      <c r="V1655" t="s">
        <v>157</v>
      </c>
      <c r="W1655" t="s">
        <v>146</v>
      </c>
      <c r="X1655" s="1">
        <v>37227</v>
      </c>
      <c r="Y1655" t="s">
        <v>157</v>
      </c>
      <c r="Z1655" t="s">
        <v>131</v>
      </c>
      <c r="AA1655" t="s">
        <v>330</v>
      </c>
      <c r="AD1655" t="s">
        <v>66</v>
      </c>
      <c r="AE1655">
        <v>0</v>
      </c>
      <c r="AF1655" t="s">
        <v>4414</v>
      </c>
      <c r="AG1655" t="s">
        <v>129</v>
      </c>
      <c r="AH1655" t="s">
        <v>129</v>
      </c>
      <c r="AI1655" t="s">
        <v>146</v>
      </c>
      <c r="AJ1655" t="s">
        <v>146</v>
      </c>
      <c r="AK1655" t="s">
        <v>146</v>
      </c>
      <c r="AL1655" t="s">
        <v>150</v>
      </c>
      <c r="AO1655" t="s">
        <v>136</v>
      </c>
      <c r="AP1655">
        <v>6</v>
      </c>
      <c r="AT1655">
        <v>6</v>
      </c>
      <c r="AU1655">
        <v>25</v>
      </c>
      <c r="AV1655" t="s">
        <v>150</v>
      </c>
      <c r="AW1655" t="s">
        <v>137</v>
      </c>
      <c r="AX1655" t="s">
        <v>138</v>
      </c>
      <c r="AZ1655" t="s">
        <v>42</v>
      </c>
      <c r="BF1655">
        <v>-117.70710510195499</v>
      </c>
      <c r="BG1655">
        <v>34.074017018250998</v>
      </c>
    </row>
    <row r="1656" spans="1:59" x14ac:dyDescent="0.3">
      <c r="A1656">
        <v>1940</v>
      </c>
      <c r="B1656">
        <v>7338</v>
      </c>
      <c r="C1656" t="s">
        <v>4415</v>
      </c>
      <c r="D1656" t="s">
        <v>4416</v>
      </c>
      <c r="E1656" t="s">
        <v>251</v>
      </c>
      <c r="F1656">
        <v>-117.70703899999999</v>
      </c>
      <c r="G1656">
        <v>34.070436999999998</v>
      </c>
      <c r="H1656" t="s">
        <v>4303</v>
      </c>
      <c r="I1656">
        <v>4.5999999999999996</v>
      </c>
      <c r="J1656">
        <v>4.3</v>
      </c>
      <c r="K1656">
        <v>8.9</v>
      </c>
      <c r="L1656" t="s">
        <v>53</v>
      </c>
      <c r="N1656" t="s">
        <v>125</v>
      </c>
      <c r="O1656">
        <v>1</v>
      </c>
      <c r="P1656" t="s">
        <v>794</v>
      </c>
      <c r="R1656" t="s">
        <v>196</v>
      </c>
      <c r="S1656" t="s">
        <v>144</v>
      </c>
      <c r="U1656" t="s">
        <v>42</v>
      </c>
      <c r="V1656" t="s">
        <v>157</v>
      </c>
      <c r="W1656" t="s">
        <v>146</v>
      </c>
      <c r="X1656" s="1">
        <v>37227</v>
      </c>
      <c r="Y1656" t="s">
        <v>157</v>
      </c>
      <c r="Z1656" t="s">
        <v>66</v>
      </c>
      <c r="AA1656" t="s">
        <v>330</v>
      </c>
      <c r="AD1656" t="s">
        <v>66</v>
      </c>
      <c r="AE1656">
        <v>0</v>
      </c>
      <c r="AF1656" t="s">
        <v>4417</v>
      </c>
      <c r="AG1656" t="s">
        <v>129</v>
      </c>
      <c r="AH1656" t="s">
        <v>129</v>
      </c>
      <c r="AI1656" t="s">
        <v>146</v>
      </c>
      <c r="AJ1656" t="s">
        <v>146</v>
      </c>
      <c r="AK1656" t="s">
        <v>146</v>
      </c>
      <c r="AL1656" t="s">
        <v>187</v>
      </c>
      <c r="AN1656" t="s">
        <v>217</v>
      </c>
      <c r="AO1656" t="s">
        <v>136</v>
      </c>
      <c r="AP1656">
        <v>6</v>
      </c>
      <c r="AT1656">
        <v>6</v>
      </c>
      <c r="AU1656">
        <v>25</v>
      </c>
      <c r="AW1656" t="s">
        <v>137</v>
      </c>
      <c r="AX1656" t="s">
        <v>138</v>
      </c>
      <c r="AZ1656" t="s">
        <v>42</v>
      </c>
      <c r="BF1656">
        <v>-117.70703899999999</v>
      </c>
      <c r="BG1656">
        <v>34.070436999999998</v>
      </c>
    </row>
    <row r="1657" spans="1:59" x14ac:dyDescent="0.3">
      <c r="A1657">
        <v>1941</v>
      </c>
      <c r="B1657">
        <v>7339</v>
      </c>
      <c r="C1657" t="s">
        <v>4418</v>
      </c>
      <c r="D1657" t="s">
        <v>4419</v>
      </c>
      <c r="E1657" t="s">
        <v>251</v>
      </c>
      <c r="F1657">
        <v>-117.70716899999999</v>
      </c>
      <c r="G1657">
        <v>34.063642000000002</v>
      </c>
      <c r="H1657" t="s">
        <v>4303</v>
      </c>
      <c r="I1657">
        <v>25.9</v>
      </c>
      <c r="J1657">
        <v>30.8</v>
      </c>
      <c r="K1657">
        <v>56.7</v>
      </c>
      <c r="L1657" t="s">
        <v>31</v>
      </c>
      <c r="N1657" t="s">
        <v>125</v>
      </c>
      <c r="O1657">
        <v>0</v>
      </c>
      <c r="P1657" t="s">
        <v>195</v>
      </c>
      <c r="R1657" t="s">
        <v>66</v>
      </c>
      <c r="S1657" t="s">
        <v>144</v>
      </c>
      <c r="U1657" t="s">
        <v>42</v>
      </c>
      <c r="V1657" t="s">
        <v>156</v>
      </c>
      <c r="W1657" t="s">
        <v>146</v>
      </c>
      <c r="X1657" s="1">
        <v>37227</v>
      </c>
      <c r="Y1657" t="s">
        <v>157</v>
      </c>
      <c r="Z1657" t="s">
        <v>131</v>
      </c>
      <c r="AA1657" t="s">
        <v>4373</v>
      </c>
      <c r="AC1657" t="s">
        <v>133</v>
      </c>
      <c r="AD1657" t="s">
        <v>62</v>
      </c>
      <c r="AE1657">
        <v>0</v>
      </c>
      <c r="AF1657" t="s">
        <v>877</v>
      </c>
      <c r="AG1657" t="s">
        <v>129</v>
      </c>
      <c r="AH1657" t="s">
        <v>129</v>
      </c>
      <c r="AI1657" t="s">
        <v>146</v>
      </c>
      <c r="AJ1657" t="s">
        <v>146</v>
      </c>
      <c r="AK1657" t="s">
        <v>146</v>
      </c>
      <c r="AL1657" t="s">
        <v>135</v>
      </c>
      <c r="AN1657" t="s">
        <v>601</v>
      </c>
      <c r="AO1657" t="s">
        <v>136</v>
      </c>
      <c r="AP1657">
        <v>5</v>
      </c>
      <c r="AR1657" t="s">
        <v>164</v>
      </c>
      <c r="AT1657">
        <v>5</v>
      </c>
      <c r="AU1657">
        <v>25</v>
      </c>
      <c r="AV1657" t="s">
        <v>223</v>
      </c>
      <c r="AW1657" t="s">
        <v>137</v>
      </c>
      <c r="AX1657" t="s">
        <v>138</v>
      </c>
      <c r="AZ1657" t="s">
        <v>42</v>
      </c>
      <c r="BF1657">
        <v>-117.70715300000001</v>
      </c>
      <c r="BG1657">
        <v>34.063470000000002</v>
      </c>
    </row>
    <row r="1658" spans="1:59" x14ac:dyDescent="0.3">
      <c r="A1658">
        <v>1942</v>
      </c>
      <c r="B1658">
        <v>7340</v>
      </c>
      <c r="C1658" t="s">
        <v>4420</v>
      </c>
      <c r="D1658" t="s">
        <v>4421</v>
      </c>
      <c r="E1658" t="s">
        <v>251</v>
      </c>
      <c r="F1658">
        <v>-117.707137</v>
      </c>
      <c r="G1658">
        <v>34.061846000000003</v>
      </c>
      <c r="H1658" t="s">
        <v>4303</v>
      </c>
      <c r="I1658">
        <v>13.1</v>
      </c>
      <c r="J1658">
        <v>1.6</v>
      </c>
      <c r="K1658">
        <v>14.7</v>
      </c>
      <c r="L1658" t="s">
        <v>29</v>
      </c>
      <c r="N1658" t="s">
        <v>125</v>
      </c>
      <c r="O1658">
        <v>0</v>
      </c>
      <c r="P1658" t="s">
        <v>195</v>
      </c>
      <c r="R1658" t="s">
        <v>196</v>
      </c>
      <c r="S1658" t="s">
        <v>144</v>
      </c>
      <c r="U1658" t="s">
        <v>42</v>
      </c>
      <c r="V1658" t="s">
        <v>145</v>
      </c>
      <c r="W1658" t="s">
        <v>146</v>
      </c>
      <c r="X1658" s="1">
        <v>37227</v>
      </c>
      <c r="Y1658" t="s">
        <v>157</v>
      </c>
      <c r="Z1658" t="s">
        <v>131</v>
      </c>
      <c r="AA1658" t="s">
        <v>330</v>
      </c>
      <c r="AC1658" t="s">
        <v>183</v>
      </c>
      <c r="AD1658" t="s">
        <v>62</v>
      </c>
      <c r="AE1658">
        <v>0</v>
      </c>
      <c r="AF1658" t="s">
        <v>4422</v>
      </c>
      <c r="AG1658" t="s">
        <v>129</v>
      </c>
      <c r="AH1658" t="s">
        <v>129</v>
      </c>
      <c r="AI1658" t="s">
        <v>146</v>
      </c>
      <c r="AJ1658" t="s">
        <v>146</v>
      </c>
      <c r="AK1658" t="s">
        <v>146</v>
      </c>
      <c r="AL1658" t="s">
        <v>150</v>
      </c>
      <c r="AO1658" t="s">
        <v>136</v>
      </c>
      <c r="AP1658">
        <v>5</v>
      </c>
      <c r="AR1658" t="s">
        <v>164</v>
      </c>
      <c r="AT1658">
        <v>5</v>
      </c>
      <c r="AU1658">
        <v>25</v>
      </c>
      <c r="AV1658" t="s">
        <v>150</v>
      </c>
      <c r="AW1658" t="s">
        <v>137</v>
      </c>
      <c r="AX1658" t="s">
        <v>138</v>
      </c>
      <c r="AZ1658" t="s">
        <v>42</v>
      </c>
      <c r="BF1658">
        <v>-117.707137</v>
      </c>
      <c r="BG1658">
        <v>34.061846000000003</v>
      </c>
    </row>
    <row r="1659" spans="1:59" x14ac:dyDescent="0.3">
      <c r="A1659">
        <v>1943</v>
      </c>
      <c r="B1659">
        <v>7341</v>
      </c>
      <c r="C1659" t="s">
        <v>4423</v>
      </c>
      <c r="D1659" t="s">
        <v>4424</v>
      </c>
      <c r="E1659" t="s">
        <v>251</v>
      </c>
      <c r="F1659">
        <v>-117.70693300000001</v>
      </c>
      <c r="G1659">
        <v>34.055807000000001</v>
      </c>
      <c r="H1659" t="s">
        <v>4303</v>
      </c>
      <c r="I1659">
        <v>4.4000000000000004</v>
      </c>
      <c r="J1659">
        <v>6.4</v>
      </c>
      <c r="K1659">
        <v>10.8</v>
      </c>
      <c r="L1659" t="s">
        <v>46</v>
      </c>
      <c r="N1659" t="s">
        <v>125</v>
      </c>
      <c r="O1659">
        <v>0</v>
      </c>
      <c r="P1659" t="s">
        <v>794</v>
      </c>
      <c r="R1659" t="s">
        <v>155</v>
      </c>
      <c r="S1659" t="s">
        <v>144</v>
      </c>
      <c r="T1659" t="s">
        <v>169</v>
      </c>
      <c r="U1659" t="s">
        <v>38</v>
      </c>
      <c r="V1659" t="s">
        <v>157</v>
      </c>
      <c r="W1659" t="s">
        <v>146</v>
      </c>
      <c r="X1659" s="1">
        <v>37227</v>
      </c>
      <c r="Y1659" t="s">
        <v>145</v>
      </c>
      <c r="Z1659" t="s">
        <v>203</v>
      </c>
      <c r="AA1659" t="s">
        <v>330</v>
      </c>
      <c r="AC1659" t="s">
        <v>133</v>
      </c>
      <c r="AD1659" t="s">
        <v>60</v>
      </c>
      <c r="AE1659">
        <v>0</v>
      </c>
      <c r="AG1659" t="s">
        <v>146</v>
      </c>
      <c r="AH1659" t="s">
        <v>146</v>
      </c>
      <c r="AI1659" t="s">
        <v>146</v>
      </c>
      <c r="AJ1659" t="s">
        <v>146</v>
      </c>
      <c r="AK1659" t="s">
        <v>146</v>
      </c>
      <c r="AL1659" t="s">
        <v>187</v>
      </c>
      <c r="AO1659" t="s">
        <v>136</v>
      </c>
      <c r="AP1659">
        <v>5</v>
      </c>
      <c r="AQ1659" t="s">
        <v>294</v>
      </c>
      <c r="AR1659" t="s">
        <v>294</v>
      </c>
      <c r="AT1659">
        <v>9</v>
      </c>
      <c r="AU1659">
        <v>28</v>
      </c>
      <c r="AW1659" t="s">
        <v>137</v>
      </c>
      <c r="AX1659" t="s">
        <v>138</v>
      </c>
      <c r="AZ1659" t="s">
        <v>42</v>
      </c>
      <c r="BF1659">
        <v>-117.70693300000001</v>
      </c>
      <c r="BG1659">
        <v>34.055807000000001</v>
      </c>
    </row>
    <row r="1660" spans="1:59" x14ac:dyDescent="0.3">
      <c r="A1660">
        <v>1944</v>
      </c>
      <c r="B1660">
        <v>7342</v>
      </c>
      <c r="C1660" t="s">
        <v>4425</v>
      </c>
      <c r="D1660" t="s">
        <v>4426</v>
      </c>
      <c r="E1660" t="s">
        <v>251</v>
      </c>
      <c r="F1660">
        <v>-117.706855</v>
      </c>
      <c r="G1660">
        <v>34.052157000000001</v>
      </c>
      <c r="H1660" t="s">
        <v>4303</v>
      </c>
      <c r="I1660">
        <v>1.6</v>
      </c>
      <c r="J1660">
        <v>9.1</v>
      </c>
      <c r="K1660">
        <v>10.7</v>
      </c>
      <c r="L1660" t="s">
        <v>53</v>
      </c>
      <c r="N1660" t="s">
        <v>125</v>
      </c>
      <c r="O1660">
        <v>0</v>
      </c>
      <c r="P1660" t="s">
        <v>794</v>
      </c>
      <c r="R1660" t="s">
        <v>155</v>
      </c>
      <c r="S1660" t="s">
        <v>144</v>
      </c>
      <c r="U1660" t="s">
        <v>42</v>
      </c>
      <c r="V1660" t="s">
        <v>156</v>
      </c>
      <c r="W1660" t="s">
        <v>146</v>
      </c>
      <c r="X1660" s="1">
        <v>37227</v>
      </c>
      <c r="Y1660" t="s">
        <v>157</v>
      </c>
      <c r="Z1660" t="s">
        <v>170</v>
      </c>
      <c r="AA1660" t="s">
        <v>330</v>
      </c>
      <c r="AD1660" t="s">
        <v>66</v>
      </c>
      <c r="AE1660">
        <v>0</v>
      </c>
      <c r="AF1660" t="s">
        <v>4427</v>
      </c>
      <c r="AG1660" t="s">
        <v>129</v>
      </c>
      <c r="AH1660" t="s">
        <v>129</v>
      </c>
      <c r="AI1660" t="s">
        <v>146</v>
      </c>
      <c r="AJ1660" t="s">
        <v>146</v>
      </c>
      <c r="AK1660" t="s">
        <v>146</v>
      </c>
      <c r="AL1660" t="s">
        <v>187</v>
      </c>
      <c r="AN1660" t="s">
        <v>1024</v>
      </c>
      <c r="AO1660" t="s">
        <v>136</v>
      </c>
      <c r="AP1660">
        <v>6</v>
      </c>
      <c r="AT1660">
        <v>6</v>
      </c>
      <c r="AU1660">
        <v>25</v>
      </c>
      <c r="AW1660" t="s">
        <v>137</v>
      </c>
      <c r="AX1660" t="s">
        <v>138</v>
      </c>
      <c r="AZ1660" t="s">
        <v>42</v>
      </c>
      <c r="BF1660">
        <v>-117.706855</v>
      </c>
      <c r="BG1660">
        <v>34.052157000000001</v>
      </c>
    </row>
    <row r="1661" spans="1:59" x14ac:dyDescent="0.3">
      <c r="A1661">
        <v>1945</v>
      </c>
      <c r="B1661">
        <v>7343</v>
      </c>
      <c r="C1661" t="s">
        <v>4428</v>
      </c>
      <c r="D1661" t="s">
        <v>4429</v>
      </c>
      <c r="E1661" t="s">
        <v>168</v>
      </c>
      <c r="F1661">
        <v>-117.70701099999999</v>
      </c>
      <c r="G1661">
        <v>34.044628000000003</v>
      </c>
      <c r="H1661" t="s">
        <v>4303</v>
      </c>
      <c r="I1661">
        <v>1.1000000000000001</v>
      </c>
      <c r="J1661">
        <v>2.4</v>
      </c>
      <c r="K1661">
        <v>3.5</v>
      </c>
      <c r="L1661" t="s">
        <v>53</v>
      </c>
      <c r="M1661" t="s">
        <v>129</v>
      </c>
      <c r="N1661" t="s">
        <v>125</v>
      </c>
      <c r="O1661">
        <v>0</v>
      </c>
      <c r="P1661" t="s">
        <v>794</v>
      </c>
      <c r="R1661" t="s">
        <v>66</v>
      </c>
      <c r="S1661" t="s">
        <v>1712</v>
      </c>
      <c r="T1661" t="s">
        <v>66</v>
      </c>
      <c r="U1661" t="s">
        <v>42</v>
      </c>
      <c r="V1661" t="s">
        <v>128</v>
      </c>
      <c r="W1661" t="s">
        <v>129</v>
      </c>
      <c r="X1661" s="1">
        <v>37227</v>
      </c>
      <c r="Y1661" t="s">
        <v>130</v>
      </c>
      <c r="Z1661" t="s">
        <v>181</v>
      </c>
      <c r="AA1661" t="s">
        <v>4430</v>
      </c>
      <c r="AB1661" t="s">
        <v>148</v>
      </c>
      <c r="AD1661" t="s">
        <v>66</v>
      </c>
      <c r="AE1661">
        <v>0</v>
      </c>
      <c r="AF1661" t="s">
        <v>774</v>
      </c>
      <c r="AG1661" t="s">
        <v>129</v>
      </c>
      <c r="AH1661" t="s">
        <v>129</v>
      </c>
      <c r="AI1661" t="s">
        <v>129</v>
      </c>
      <c r="AJ1661" t="s">
        <v>129</v>
      </c>
      <c r="AK1661" t="s">
        <v>129</v>
      </c>
      <c r="AL1661" t="s">
        <v>187</v>
      </c>
      <c r="AM1661" t="s">
        <v>4431</v>
      </c>
      <c r="AO1661" t="s">
        <v>136</v>
      </c>
      <c r="AW1661" t="s">
        <v>137</v>
      </c>
      <c r="AX1661" t="s">
        <v>138</v>
      </c>
      <c r="AZ1661" t="s">
        <v>42</v>
      </c>
      <c r="BD1661" t="s">
        <v>173</v>
      </c>
      <c r="BF1661">
        <v>-117.70701099999999</v>
      </c>
      <c r="BG1661">
        <v>34.044628000000003</v>
      </c>
    </row>
    <row r="1662" spans="1:59" x14ac:dyDescent="0.3">
      <c r="A1662">
        <v>1946</v>
      </c>
      <c r="B1662">
        <v>7344</v>
      </c>
      <c r="C1662" t="s">
        <v>4432</v>
      </c>
      <c r="D1662" t="s">
        <v>4433</v>
      </c>
      <c r="E1662" t="s">
        <v>168</v>
      </c>
      <c r="F1662">
        <v>-117.706954</v>
      </c>
      <c r="G1662">
        <v>34.040467999999997</v>
      </c>
      <c r="H1662" t="s">
        <v>4303</v>
      </c>
      <c r="I1662">
        <v>6.2</v>
      </c>
      <c r="J1662">
        <v>1.7</v>
      </c>
      <c r="K1662">
        <v>7.9</v>
      </c>
      <c r="L1662" t="s">
        <v>53</v>
      </c>
      <c r="M1662" t="s">
        <v>129</v>
      </c>
      <c r="N1662" t="s">
        <v>125</v>
      </c>
      <c r="O1662">
        <v>0</v>
      </c>
      <c r="P1662" t="s">
        <v>794</v>
      </c>
      <c r="R1662" t="s">
        <v>66</v>
      </c>
      <c r="S1662" t="s">
        <v>1712</v>
      </c>
      <c r="T1662" t="s">
        <v>66</v>
      </c>
      <c r="U1662" t="s">
        <v>42</v>
      </c>
      <c r="V1662" t="s">
        <v>128</v>
      </c>
      <c r="W1662" t="s">
        <v>129</v>
      </c>
      <c r="X1662" s="1">
        <v>37227</v>
      </c>
      <c r="Y1662" t="s">
        <v>130</v>
      </c>
      <c r="Z1662" t="s">
        <v>66</v>
      </c>
      <c r="AA1662" t="s">
        <v>330</v>
      </c>
      <c r="AB1662" t="s">
        <v>148</v>
      </c>
      <c r="AD1662" t="s">
        <v>66</v>
      </c>
      <c r="AE1662">
        <v>0</v>
      </c>
      <c r="AF1662" t="s">
        <v>774</v>
      </c>
      <c r="AG1662" t="s">
        <v>129</v>
      </c>
      <c r="AH1662" t="s">
        <v>129</v>
      </c>
      <c r="AI1662" t="s">
        <v>129</v>
      </c>
      <c r="AJ1662" t="s">
        <v>129</v>
      </c>
      <c r="AK1662" t="s">
        <v>129</v>
      </c>
      <c r="AL1662" t="s">
        <v>187</v>
      </c>
      <c r="AM1662" t="s">
        <v>4434</v>
      </c>
      <c r="AO1662" t="s">
        <v>136</v>
      </c>
      <c r="AW1662" t="s">
        <v>137</v>
      </c>
      <c r="AX1662" t="s">
        <v>138</v>
      </c>
      <c r="AZ1662" t="s">
        <v>42</v>
      </c>
      <c r="BD1662" t="s">
        <v>173</v>
      </c>
      <c r="BF1662">
        <v>-117.707039830688</v>
      </c>
      <c r="BG1662">
        <v>34.040432438518401</v>
      </c>
    </row>
    <row r="1663" spans="1:59" x14ac:dyDescent="0.3">
      <c r="A1663">
        <v>1947</v>
      </c>
      <c r="B1663">
        <v>7345</v>
      </c>
      <c r="C1663" t="s">
        <v>4435</v>
      </c>
      <c r="D1663" t="s">
        <v>4436</v>
      </c>
      <c r="E1663" t="s">
        <v>168</v>
      </c>
      <c r="F1663">
        <v>-117.70693</v>
      </c>
      <c r="G1663">
        <v>34.037818999999999</v>
      </c>
      <c r="H1663" t="s">
        <v>4303</v>
      </c>
      <c r="I1663">
        <v>0.6</v>
      </c>
      <c r="J1663">
        <v>0.6</v>
      </c>
      <c r="K1663">
        <v>1.2</v>
      </c>
      <c r="L1663" t="s">
        <v>53</v>
      </c>
      <c r="M1663" t="s">
        <v>129</v>
      </c>
      <c r="N1663" t="s">
        <v>125</v>
      </c>
      <c r="O1663">
        <v>1</v>
      </c>
      <c r="P1663" t="s">
        <v>794</v>
      </c>
      <c r="R1663" t="s">
        <v>196</v>
      </c>
      <c r="S1663" t="s">
        <v>144</v>
      </c>
      <c r="T1663" t="s">
        <v>66</v>
      </c>
      <c r="U1663" t="s">
        <v>42</v>
      </c>
      <c r="V1663" t="s">
        <v>156</v>
      </c>
      <c r="W1663" t="s">
        <v>146</v>
      </c>
      <c r="X1663" s="1">
        <v>37227</v>
      </c>
      <c r="Y1663" t="s">
        <v>156</v>
      </c>
      <c r="Z1663" t="s">
        <v>170</v>
      </c>
      <c r="AA1663" t="s">
        <v>330</v>
      </c>
      <c r="AB1663" t="s">
        <v>148</v>
      </c>
      <c r="AD1663" t="s">
        <v>66</v>
      </c>
      <c r="AE1663">
        <v>0</v>
      </c>
      <c r="AF1663" t="s">
        <v>990</v>
      </c>
      <c r="AG1663" t="s">
        <v>129</v>
      </c>
      <c r="AH1663" t="s">
        <v>129</v>
      </c>
      <c r="AI1663" t="s">
        <v>146</v>
      </c>
      <c r="AJ1663" t="s">
        <v>146</v>
      </c>
      <c r="AK1663" t="s">
        <v>146</v>
      </c>
      <c r="AL1663" t="s">
        <v>187</v>
      </c>
      <c r="AM1663" t="s">
        <v>4437</v>
      </c>
      <c r="AO1663" t="s">
        <v>136</v>
      </c>
      <c r="AW1663" t="s">
        <v>137</v>
      </c>
      <c r="AX1663" t="s">
        <v>138</v>
      </c>
      <c r="AZ1663" t="s">
        <v>42</v>
      </c>
      <c r="BD1663" t="s">
        <v>173</v>
      </c>
      <c r="BF1663">
        <v>-117.707048017197</v>
      </c>
      <c r="BG1663">
        <v>34.036643203890399</v>
      </c>
    </row>
    <row r="1664" spans="1:59" x14ac:dyDescent="0.3">
      <c r="A1664">
        <v>1948</v>
      </c>
      <c r="B1664">
        <v>7346</v>
      </c>
      <c r="C1664" t="s">
        <v>4438</v>
      </c>
      <c r="D1664" t="s">
        <v>4439</v>
      </c>
      <c r="E1664" t="s">
        <v>2360</v>
      </c>
      <c r="F1664">
        <v>-117.706924</v>
      </c>
      <c r="G1664">
        <v>34.033417</v>
      </c>
      <c r="H1664" t="s">
        <v>4303</v>
      </c>
      <c r="I1664">
        <v>10.4</v>
      </c>
      <c r="J1664">
        <v>4.5</v>
      </c>
      <c r="K1664">
        <v>14.9</v>
      </c>
      <c r="L1664" t="s">
        <v>53</v>
      </c>
      <c r="N1664" t="s">
        <v>125</v>
      </c>
      <c r="O1664">
        <v>0</v>
      </c>
      <c r="P1664" t="s">
        <v>794</v>
      </c>
      <c r="R1664" t="s">
        <v>155</v>
      </c>
      <c r="S1664" t="s">
        <v>144</v>
      </c>
      <c r="U1664" t="s">
        <v>42</v>
      </c>
      <c r="V1664" t="s">
        <v>145</v>
      </c>
      <c r="W1664" t="s">
        <v>146</v>
      </c>
      <c r="X1664" s="1">
        <v>37227</v>
      </c>
      <c r="Y1664" t="s">
        <v>145</v>
      </c>
      <c r="Z1664" t="s">
        <v>170</v>
      </c>
      <c r="AA1664" t="s">
        <v>330</v>
      </c>
      <c r="AD1664" t="s">
        <v>66</v>
      </c>
      <c r="AE1664">
        <v>0</v>
      </c>
      <c r="AF1664" t="s">
        <v>4440</v>
      </c>
      <c r="AG1664" t="s">
        <v>146</v>
      </c>
      <c r="AH1664" t="s">
        <v>146</v>
      </c>
      <c r="AI1664" t="s">
        <v>146</v>
      </c>
      <c r="AJ1664" t="s">
        <v>146</v>
      </c>
      <c r="AK1664" t="s">
        <v>146</v>
      </c>
      <c r="AL1664" t="s">
        <v>187</v>
      </c>
      <c r="AN1664" t="s">
        <v>610</v>
      </c>
      <c r="AO1664" t="s">
        <v>136</v>
      </c>
      <c r="AP1664">
        <v>13</v>
      </c>
      <c r="AT1664">
        <v>13</v>
      </c>
      <c r="AU1664">
        <v>39</v>
      </c>
      <c r="AW1664" t="s">
        <v>137</v>
      </c>
      <c r="AX1664" t="s">
        <v>138</v>
      </c>
      <c r="AZ1664" t="s">
        <v>42</v>
      </c>
      <c r="BF1664">
        <v>-117.706924</v>
      </c>
      <c r="BG1664">
        <v>34.033417</v>
      </c>
    </row>
    <row r="1665" spans="1:59" x14ac:dyDescent="0.3">
      <c r="A1665">
        <v>1949</v>
      </c>
      <c r="B1665">
        <v>7347</v>
      </c>
      <c r="C1665" t="s">
        <v>4441</v>
      </c>
      <c r="D1665" t="s">
        <v>4442</v>
      </c>
      <c r="E1665" t="s">
        <v>2360</v>
      </c>
      <c r="F1665">
        <v>-117.706819</v>
      </c>
      <c r="G1665">
        <v>34.025981000000002</v>
      </c>
      <c r="H1665" t="s">
        <v>4303</v>
      </c>
      <c r="I1665">
        <v>3.9</v>
      </c>
      <c r="J1665">
        <v>3.3</v>
      </c>
      <c r="K1665">
        <v>7.2</v>
      </c>
      <c r="L1665" t="s">
        <v>53</v>
      </c>
      <c r="N1665" t="s">
        <v>125</v>
      </c>
      <c r="O1665">
        <v>0</v>
      </c>
      <c r="P1665" t="s">
        <v>794</v>
      </c>
      <c r="R1665" t="s">
        <v>196</v>
      </c>
      <c r="S1665" t="s">
        <v>144</v>
      </c>
      <c r="U1665" t="s">
        <v>42</v>
      </c>
      <c r="V1665" t="s">
        <v>157</v>
      </c>
      <c r="W1665" t="s">
        <v>146</v>
      </c>
      <c r="X1665" s="1">
        <v>37227</v>
      </c>
      <c r="Y1665" t="s">
        <v>157</v>
      </c>
      <c r="Z1665" t="s">
        <v>66</v>
      </c>
      <c r="AA1665" t="s">
        <v>330</v>
      </c>
      <c r="AC1665" t="s">
        <v>133</v>
      </c>
      <c r="AD1665" t="s">
        <v>66</v>
      </c>
      <c r="AE1665">
        <v>0</v>
      </c>
      <c r="AF1665" t="s">
        <v>569</v>
      </c>
      <c r="AG1665" t="s">
        <v>129</v>
      </c>
      <c r="AH1665" t="s">
        <v>129</v>
      </c>
      <c r="AI1665" t="s">
        <v>146</v>
      </c>
      <c r="AJ1665" t="s">
        <v>146</v>
      </c>
      <c r="AK1665" t="s">
        <v>146</v>
      </c>
      <c r="AL1665" t="s">
        <v>187</v>
      </c>
      <c r="AN1665" t="s">
        <v>610</v>
      </c>
      <c r="AO1665" t="s">
        <v>136</v>
      </c>
      <c r="AP1665">
        <v>5</v>
      </c>
      <c r="AT1665">
        <v>5</v>
      </c>
      <c r="AU1665">
        <v>25</v>
      </c>
      <c r="AW1665" t="s">
        <v>137</v>
      </c>
      <c r="AX1665" t="s">
        <v>138</v>
      </c>
      <c r="AZ1665" t="s">
        <v>42</v>
      </c>
      <c r="BF1665">
        <v>-117.706819</v>
      </c>
      <c r="BG1665">
        <v>34.025981000000002</v>
      </c>
    </row>
    <row r="1666" spans="1:59" x14ac:dyDescent="0.3">
      <c r="A1666">
        <v>1950</v>
      </c>
      <c r="B1666">
        <v>7349</v>
      </c>
      <c r="C1666" t="s">
        <v>4443</v>
      </c>
      <c r="D1666" t="s">
        <v>4444</v>
      </c>
      <c r="E1666" t="s">
        <v>2360</v>
      </c>
      <c r="F1666">
        <v>-117.706461</v>
      </c>
      <c r="G1666">
        <v>34.018915999999997</v>
      </c>
      <c r="H1666" t="s">
        <v>4303</v>
      </c>
      <c r="I1666">
        <v>2.6</v>
      </c>
      <c r="J1666">
        <v>3.2</v>
      </c>
      <c r="K1666">
        <v>5.8</v>
      </c>
      <c r="L1666" t="s">
        <v>53</v>
      </c>
      <c r="N1666" t="s">
        <v>125</v>
      </c>
      <c r="O1666">
        <v>0</v>
      </c>
      <c r="P1666" t="s">
        <v>794</v>
      </c>
      <c r="R1666" t="s">
        <v>155</v>
      </c>
      <c r="S1666" t="s">
        <v>144</v>
      </c>
      <c r="T1666" t="s">
        <v>66</v>
      </c>
      <c r="U1666" t="s">
        <v>42</v>
      </c>
      <c r="V1666" t="s">
        <v>156</v>
      </c>
      <c r="W1666" t="s">
        <v>146</v>
      </c>
      <c r="X1666" s="1">
        <v>37227</v>
      </c>
      <c r="Y1666" t="s">
        <v>145</v>
      </c>
      <c r="Z1666" t="s">
        <v>181</v>
      </c>
      <c r="AA1666" t="s">
        <v>330</v>
      </c>
      <c r="AB1666" t="s">
        <v>148</v>
      </c>
      <c r="AC1666" t="s">
        <v>133</v>
      </c>
      <c r="AD1666" t="s">
        <v>66</v>
      </c>
      <c r="AE1666">
        <v>0</v>
      </c>
      <c r="AF1666" t="s">
        <v>4445</v>
      </c>
      <c r="AG1666" t="s">
        <v>146</v>
      </c>
      <c r="AH1666" t="s">
        <v>146</v>
      </c>
      <c r="AI1666" t="s">
        <v>146</v>
      </c>
      <c r="AJ1666" t="s">
        <v>146</v>
      </c>
      <c r="AK1666" t="s">
        <v>146</v>
      </c>
      <c r="AL1666" t="s">
        <v>187</v>
      </c>
      <c r="AN1666" t="s">
        <v>610</v>
      </c>
      <c r="AO1666" t="s">
        <v>136</v>
      </c>
      <c r="AP1666">
        <v>13</v>
      </c>
      <c r="AT1666">
        <v>13</v>
      </c>
      <c r="AU1666">
        <v>25</v>
      </c>
      <c r="AW1666" t="s">
        <v>137</v>
      </c>
      <c r="AX1666" t="s">
        <v>138</v>
      </c>
      <c r="AZ1666" t="s">
        <v>42</v>
      </c>
      <c r="BD1666" t="s">
        <v>173</v>
      </c>
      <c r="BF1666">
        <v>-117.706259834324</v>
      </c>
      <c r="BG1666">
        <v>34.018861532642099</v>
      </c>
    </row>
    <row r="1667" spans="1:59" x14ac:dyDescent="0.3">
      <c r="A1667">
        <v>1951</v>
      </c>
      <c r="B1667">
        <v>7350</v>
      </c>
      <c r="C1667" t="s">
        <v>4446</v>
      </c>
      <c r="D1667" t="s">
        <v>4447</v>
      </c>
      <c r="E1667" t="s">
        <v>2360</v>
      </c>
      <c r="F1667">
        <v>-117.702174</v>
      </c>
      <c r="G1667">
        <v>34.018951000000001</v>
      </c>
      <c r="H1667" t="s">
        <v>4303</v>
      </c>
      <c r="I1667">
        <v>9.8000000000000007</v>
      </c>
      <c r="J1667">
        <v>4.7</v>
      </c>
      <c r="K1667">
        <v>14.5</v>
      </c>
      <c r="L1667" t="s">
        <v>37</v>
      </c>
      <c r="M1667" t="s">
        <v>129</v>
      </c>
      <c r="N1667" t="s">
        <v>125</v>
      </c>
      <c r="O1667">
        <v>0</v>
      </c>
      <c r="P1667" t="s">
        <v>794</v>
      </c>
      <c r="R1667" t="s">
        <v>155</v>
      </c>
      <c r="S1667" t="s">
        <v>144</v>
      </c>
      <c r="T1667" t="s">
        <v>66</v>
      </c>
      <c r="U1667" t="s">
        <v>42</v>
      </c>
      <c r="V1667" t="s">
        <v>145</v>
      </c>
      <c r="W1667" t="s">
        <v>146</v>
      </c>
      <c r="X1667" s="1">
        <v>37227</v>
      </c>
      <c r="Y1667" t="s">
        <v>145</v>
      </c>
      <c r="Z1667" t="s">
        <v>170</v>
      </c>
      <c r="AA1667" t="s">
        <v>330</v>
      </c>
      <c r="AB1667" t="s">
        <v>148</v>
      </c>
      <c r="AD1667" t="s">
        <v>62</v>
      </c>
      <c r="AE1667">
        <v>0</v>
      </c>
      <c r="AG1667" t="s">
        <v>146</v>
      </c>
      <c r="AH1667" t="s">
        <v>146</v>
      </c>
      <c r="AI1667" t="s">
        <v>146</v>
      </c>
      <c r="AJ1667" t="s">
        <v>146</v>
      </c>
      <c r="AK1667" t="s">
        <v>146</v>
      </c>
      <c r="AL1667" t="s">
        <v>187</v>
      </c>
      <c r="AN1667" t="s">
        <v>610</v>
      </c>
      <c r="AO1667" t="s">
        <v>136</v>
      </c>
      <c r="AP1667">
        <v>8</v>
      </c>
      <c r="AR1667" t="s">
        <v>188</v>
      </c>
      <c r="AT1667">
        <v>8</v>
      </c>
      <c r="AU1667">
        <v>25</v>
      </c>
      <c r="AW1667" t="s">
        <v>137</v>
      </c>
      <c r="AX1667" t="s">
        <v>138</v>
      </c>
      <c r="AZ1667" t="s">
        <v>42</v>
      </c>
      <c r="BD1667" t="s">
        <v>173</v>
      </c>
      <c r="BF1667">
        <v>-117.701806537365</v>
      </c>
      <c r="BG1667">
        <v>34.018889863192499</v>
      </c>
    </row>
    <row r="1668" spans="1:59" x14ac:dyDescent="0.3">
      <c r="A1668">
        <v>1952</v>
      </c>
      <c r="B1668">
        <v>7351</v>
      </c>
      <c r="C1668" t="s">
        <v>4448</v>
      </c>
      <c r="D1668" t="s">
        <v>4449</v>
      </c>
      <c r="E1668" t="s">
        <v>2360</v>
      </c>
      <c r="F1668">
        <v>-117.697799</v>
      </c>
      <c r="G1668">
        <v>34.018977999999997</v>
      </c>
      <c r="H1668" t="s">
        <v>4303</v>
      </c>
      <c r="I1668">
        <v>5.3</v>
      </c>
      <c r="J1668">
        <v>3.3</v>
      </c>
      <c r="K1668">
        <v>8.6</v>
      </c>
      <c r="L1668" t="s">
        <v>53</v>
      </c>
      <c r="M1668" t="s">
        <v>129</v>
      </c>
      <c r="N1668" t="s">
        <v>125</v>
      </c>
      <c r="O1668">
        <v>0</v>
      </c>
      <c r="P1668" t="s">
        <v>794</v>
      </c>
      <c r="R1668" t="s">
        <v>155</v>
      </c>
      <c r="S1668" t="s">
        <v>144</v>
      </c>
      <c r="T1668" t="s">
        <v>66</v>
      </c>
      <c r="U1668" t="s">
        <v>42</v>
      </c>
      <c r="V1668" t="s">
        <v>145</v>
      </c>
      <c r="W1668" t="s">
        <v>146</v>
      </c>
      <c r="X1668" s="1">
        <v>37227</v>
      </c>
      <c r="Y1668" t="s">
        <v>157</v>
      </c>
      <c r="Z1668" t="s">
        <v>170</v>
      </c>
      <c r="AA1668" t="s">
        <v>330</v>
      </c>
      <c r="AB1668" t="s">
        <v>148</v>
      </c>
      <c r="AD1668" t="s">
        <v>66</v>
      </c>
      <c r="AE1668">
        <v>0</v>
      </c>
      <c r="AF1668" t="s">
        <v>4445</v>
      </c>
      <c r="AG1668" t="s">
        <v>129</v>
      </c>
      <c r="AH1668" t="s">
        <v>129</v>
      </c>
      <c r="AI1668" t="s">
        <v>146</v>
      </c>
      <c r="AJ1668" t="s">
        <v>146</v>
      </c>
      <c r="AK1668" t="s">
        <v>146</v>
      </c>
      <c r="AL1668" t="s">
        <v>187</v>
      </c>
      <c r="AN1668" t="s">
        <v>610</v>
      </c>
      <c r="AO1668" t="s">
        <v>136</v>
      </c>
      <c r="AP1668">
        <v>5</v>
      </c>
      <c r="AT1668">
        <v>5</v>
      </c>
      <c r="AU1668">
        <v>25</v>
      </c>
      <c r="AW1668" t="s">
        <v>137</v>
      </c>
      <c r="AX1668" t="s">
        <v>138</v>
      </c>
      <c r="AZ1668" t="s">
        <v>42</v>
      </c>
      <c r="BD1668" t="s">
        <v>173</v>
      </c>
      <c r="BF1668">
        <v>-117.697603198742</v>
      </c>
      <c r="BG1668">
        <v>34.018900189534897</v>
      </c>
    </row>
    <row r="1669" spans="1:59" x14ac:dyDescent="0.3">
      <c r="A1669">
        <v>1953</v>
      </c>
      <c r="B1669">
        <v>7352</v>
      </c>
      <c r="C1669" t="s">
        <v>4450</v>
      </c>
      <c r="D1669" t="s">
        <v>4451</v>
      </c>
      <c r="E1669" t="s">
        <v>2360</v>
      </c>
      <c r="F1669">
        <v>-117.692924</v>
      </c>
      <c r="G1669">
        <v>34.019021000000002</v>
      </c>
      <c r="H1669" t="s">
        <v>4303</v>
      </c>
      <c r="I1669">
        <v>5.8</v>
      </c>
      <c r="J1669">
        <v>1.1000000000000001</v>
      </c>
      <c r="K1669">
        <v>6.9</v>
      </c>
      <c r="L1669" t="s">
        <v>53</v>
      </c>
      <c r="M1669" t="s">
        <v>129</v>
      </c>
      <c r="N1669" t="s">
        <v>125</v>
      </c>
      <c r="O1669">
        <v>0</v>
      </c>
      <c r="P1669" t="s">
        <v>794</v>
      </c>
      <c r="R1669" t="s">
        <v>155</v>
      </c>
      <c r="S1669" t="s">
        <v>144</v>
      </c>
      <c r="T1669" t="s">
        <v>66</v>
      </c>
      <c r="U1669" t="s">
        <v>42</v>
      </c>
      <c r="V1669" t="s">
        <v>157</v>
      </c>
      <c r="W1669" t="s">
        <v>146</v>
      </c>
      <c r="X1669" s="1">
        <v>25569</v>
      </c>
      <c r="Y1669" t="s">
        <v>157</v>
      </c>
      <c r="Z1669" t="s">
        <v>170</v>
      </c>
      <c r="AA1669" t="s">
        <v>330</v>
      </c>
      <c r="AB1669" t="s">
        <v>148</v>
      </c>
      <c r="AD1669" t="s">
        <v>66</v>
      </c>
      <c r="AE1669">
        <v>0</v>
      </c>
      <c r="AG1669" t="s">
        <v>129</v>
      </c>
      <c r="AH1669" t="s">
        <v>129</v>
      </c>
      <c r="AI1669" t="s">
        <v>146</v>
      </c>
      <c r="AJ1669" t="s">
        <v>146</v>
      </c>
      <c r="AK1669" t="s">
        <v>129</v>
      </c>
      <c r="AL1669" t="s">
        <v>187</v>
      </c>
      <c r="AN1669" t="s">
        <v>610</v>
      </c>
      <c r="AO1669" t="s">
        <v>136</v>
      </c>
      <c r="AP1669">
        <v>5</v>
      </c>
      <c r="AT1669">
        <v>5</v>
      </c>
      <c r="AU1669">
        <v>25</v>
      </c>
      <c r="AW1669" t="s">
        <v>137</v>
      </c>
      <c r="AX1669" t="s">
        <v>138</v>
      </c>
      <c r="AZ1669" t="s">
        <v>42</v>
      </c>
      <c r="BD1669" t="s">
        <v>173</v>
      </c>
      <c r="BF1669">
        <v>-117.692627615904</v>
      </c>
      <c r="BG1669">
        <v>34.018977648485901</v>
      </c>
    </row>
    <row r="1670" spans="1:59" x14ac:dyDescent="0.3">
      <c r="A1670">
        <v>1954</v>
      </c>
      <c r="B1670">
        <v>6265</v>
      </c>
      <c r="C1670" t="s">
        <v>4452</v>
      </c>
      <c r="D1670" t="s">
        <v>4453</v>
      </c>
      <c r="E1670" t="s">
        <v>2360</v>
      </c>
      <c r="F1670">
        <v>-117.689419</v>
      </c>
      <c r="G1670">
        <v>34.018892000000001</v>
      </c>
      <c r="H1670" t="s">
        <v>4336</v>
      </c>
      <c r="I1670">
        <v>3.4</v>
      </c>
      <c r="J1670">
        <v>14.3</v>
      </c>
      <c r="K1670">
        <v>17.7</v>
      </c>
      <c r="L1670" t="s">
        <v>53</v>
      </c>
      <c r="M1670" t="s">
        <v>129</v>
      </c>
      <c r="N1670" t="s">
        <v>125</v>
      </c>
      <c r="O1670">
        <v>0</v>
      </c>
      <c r="P1670" t="s">
        <v>662</v>
      </c>
      <c r="R1670" t="s">
        <v>155</v>
      </c>
      <c r="S1670" t="s">
        <v>144</v>
      </c>
      <c r="T1670" t="s">
        <v>66</v>
      </c>
      <c r="U1670" t="s">
        <v>42</v>
      </c>
      <c r="V1670" t="s">
        <v>157</v>
      </c>
      <c r="W1670" t="s">
        <v>146</v>
      </c>
      <c r="X1670" s="1">
        <v>37229</v>
      </c>
      <c r="Y1670" t="s">
        <v>145</v>
      </c>
      <c r="Z1670" t="s">
        <v>181</v>
      </c>
      <c r="AA1670" t="s">
        <v>717</v>
      </c>
      <c r="AB1670" t="s">
        <v>148</v>
      </c>
      <c r="AC1670" t="s">
        <v>133</v>
      </c>
      <c r="AD1670" t="s">
        <v>66</v>
      </c>
      <c r="AE1670">
        <v>0</v>
      </c>
      <c r="AF1670" t="s">
        <v>198</v>
      </c>
      <c r="AG1670" t="s">
        <v>146</v>
      </c>
      <c r="AH1670" t="s">
        <v>146</v>
      </c>
      <c r="AI1670" t="s">
        <v>146</v>
      </c>
      <c r="AJ1670" t="s">
        <v>146</v>
      </c>
      <c r="AK1670" t="s">
        <v>146</v>
      </c>
      <c r="AL1670" t="s">
        <v>187</v>
      </c>
      <c r="AN1670" t="s">
        <v>610</v>
      </c>
      <c r="AO1670" t="s">
        <v>136</v>
      </c>
      <c r="AP1670">
        <v>11</v>
      </c>
      <c r="AT1670">
        <v>11</v>
      </c>
      <c r="AU1670">
        <v>33</v>
      </c>
      <c r="AW1670" t="s">
        <v>137</v>
      </c>
      <c r="AX1670" t="s">
        <v>138</v>
      </c>
      <c r="AZ1670" t="s">
        <v>42</v>
      </c>
      <c r="BD1670" t="s">
        <v>173</v>
      </c>
      <c r="BF1670">
        <v>-117.689455209822</v>
      </c>
      <c r="BG1670">
        <v>34.018610770125498</v>
      </c>
    </row>
    <row r="1671" spans="1:59" x14ac:dyDescent="0.3">
      <c r="A1671">
        <v>1955</v>
      </c>
      <c r="B1671">
        <v>6326</v>
      </c>
      <c r="C1671" t="s">
        <v>4454</v>
      </c>
      <c r="D1671" t="s">
        <v>4455</v>
      </c>
      <c r="E1671" t="s">
        <v>2360</v>
      </c>
      <c r="F1671">
        <v>-117.68938799999999</v>
      </c>
      <c r="G1671">
        <v>34.015383999999997</v>
      </c>
      <c r="H1671" t="s">
        <v>4336</v>
      </c>
      <c r="I1671">
        <v>1.3</v>
      </c>
      <c r="J1671">
        <v>17.8</v>
      </c>
      <c r="K1671">
        <v>19.100000000000001</v>
      </c>
      <c r="L1671" t="s">
        <v>49</v>
      </c>
      <c r="N1671" t="s">
        <v>125</v>
      </c>
      <c r="O1671">
        <v>0</v>
      </c>
      <c r="P1671" t="s">
        <v>794</v>
      </c>
      <c r="R1671" t="s">
        <v>155</v>
      </c>
      <c r="S1671" t="s">
        <v>144</v>
      </c>
      <c r="T1671" t="s">
        <v>169</v>
      </c>
      <c r="U1671" t="s">
        <v>38</v>
      </c>
      <c r="V1671" t="s">
        <v>145</v>
      </c>
      <c r="W1671" t="s">
        <v>146</v>
      </c>
      <c r="X1671" s="1">
        <v>37229</v>
      </c>
      <c r="Y1671" t="s">
        <v>145</v>
      </c>
      <c r="Z1671" t="s">
        <v>203</v>
      </c>
      <c r="AA1671" t="s">
        <v>717</v>
      </c>
      <c r="AC1671" t="s">
        <v>133</v>
      </c>
      <c r="AD1671" t="s">
        <v>38</v>
      </c>
      <c r="AE1671">
        <v>0</v>
      </c>
      <c r="AG1671" t="s">
        <v>146</v>
      </c>
      <c r="AH1671" t="s">
        <v>146</v>
      </c>
      <c r="AI1671" t="s">
        <v>146</v>
      </c>
      <c r="AJ1671" t="s">
        <v>146</v>
      </c>
      <c r="AK1671" t="s">
        <v>146</v>
      </c>
      <c r="AL1671" t="s">
        <v>187</v>
      </c>
      <c r="AN1671" t="s">
        <v>610</v>
      </c>
      <c r="AO1671" t="s">
        <v>136</v>
      </c>
      <c r="AP1671">
        <v>11</v>
      </c>
      <c r="AQ1671" t="s">
        <v>294</v>
      </c>
      <c r="AR1671" t="s">
        <v>294</v>
      </c>
      <c r="AT1671">
        <v>11</v>
      </c>
      <c r="AU1671">
        <v>16</v>
      </c>
      <c r="AW1671" t="s">
        <v>137</v>
      </c>
      <c r="AX1671" t="s">
        <v>138</v>
      </c>
      <c r="AZ1671" t="s">
        <v>42</v>
      </c>
      <c r="BF1671">
        <v>-117.689401411045</v>
      </c>
      <c r="BG1671">
        <v>34.015367325629001</v>
      </c>
    </row>
    <row r="1672" spans="1:59" x14ac:dyDescent="0.3">
      <c r="A1672">
        <v>1956</v>
      </c>
      <c r="B1672">
        <v>8786</v>
      </c>
      <c r="C1672" t="s">
        <v>4456</v>
      </c>
      <c r="D1672" t="s">
        <v>2387</v>
      </c>
      <c r="E1672" t="s">
        <v>2360</v>
      </c>
      <c r="F1672">
        <v>-117.691872</v>
      </c>
      <c r="G1672">
        <v>34.012495000000001</v>
      </c>
      <c r="H1672" t="s">
        <v>4303</v>
      </c>
      <c r="I1672">
        <v>32.1</v>
      </c>
      <c r="J1672">
        <v>17.3</v>
      </c>
      <c r="K1672">
        <v>49.4</v>
      </c>
      <c r="L1672" t="s">
        <v>51</v>
      </c>
      <c r="M1672" t="s">
        <v>146</v>
      </c>
      <c r="O1672">
        <v>0</v>
      </c>
      <c r="S1672" t="s">
        <v>144</v>
      </c>
      <c r="T1672" t="s">
        <v>169</v>
      </c>
      <c r="U1672" t="s">
        <v>38</v>
      </c>
      <c r="V1672" t="s">
        <v>145</v>
      </c>
      <c r="W1672" t="s">
        <v>146</v>
      </c>
      <c r="Y1672" t="s">
        <v>145</v>
      </c>
      <c r="Z1672" t="s">
        <v>203</v>
      </c>
      <c r="AD1672" t="s">
        <v>38</v>
      </c>
      <c r="AE1672">
        <v>0</v>
      </c>
      <c r="AG1672" t="s">
        <v>146</v>
      </c>
      <c r="AH1672" t="s">
        <v>146</v>
      </c>
      <c r="AI1672" t="s">
        <v>146</v>
      </c>
      <c r="AJ1672" t="s">
        <v>146</v>
      </c>
      <c r="AK1672" t="s">
        <v>146</v>
      </c>
      <c r="AO1672" t="s">
        <v>136</v>
      </c>
      <c r="AP1672">
        <v>8</v>
      </c>
      <c r="AQ1672" t="s">
        <v>294</v>
      </c>
      <c r="AR1672" t="s">
        <v>294</v>
      </c>
      <c r="AT1672">
        <v>8</v>
      </c>
      <c r="AU1672">
        <v>31</v>
      </c>
      <c r="AW1672" t="s">
        <v>137</v>
      </c>
      <c r="AX1672" t="s">
        <v>138</v>
      </c>
      <c r="AZ1672" t="s">
        <v>42</v>
      </c>
      <c r="BD1672" t="s">
        <v>173</v>
      </c>
      <c r="BF1672">
        <v>-117.691892116568</v>
      </c>
      <c r="BG1672">
        <v>34.012511674935197</v>
      </c>
    </row>
    <row r="1673" spans="1:59" x14ac:dyDescent="0.3">
      <c r="A1673">
        <v>1957</v>
      </c>
      <c r="B1673">
        <v>6327</v>
      </c>
      <c r="C1673" t="s">
        <v>4457</v>
      </c>
      <c r="D1673" t="s">
        <v>4458</v>
      </c>
      <c r="E1673" t="s">
        <v>2360</v>
      </c>
      <c r="F1673">
        <v>-117.69802799999999</v>
      </c>
      <c r="G1673">
        <v>34.011771000000003</v>
      </c>
      <c r="H1673" t="s">
        <v>4303</v>
      </c>
      <c r="I1673">
        <v>1.5</v>
      </c>
      <c r="J1673">
        <v>1.6</v>
      </c>
      <c r="K1673">
        <v>3.1</v>
      </c>
      <c r="L1673" t="s">
        <v>53</v>
      </c>
      <c r="M1673" t="s">
        <v>129</v>
      </c>
      <c r="N1673" t="s">
        <v>125</v>
      </c>
      <c r="O1673">
        <v>0</v>
      </c>
      <c r="P1673" t="s">
        <v>794</v>
      </c>
      <c r="R1673" t="s">
        <v>196</v>
      </c>
      <c r="S1673" t="s">
        <v>144</v>
      </c>
      <c r="U1673" t="s">
        <v>42</v>
      </c>
      <c r="V1673" t="s">
        <v>157</v>
      </c>
      <c r="W1673" t="s">
        <v>146</v>
      </c>
      <c r="X1673" s="1">
        <v>37227</v>
      </c>
      <c r="Y1673" t="s">
        <v>157</v>
      </c>
      <c r="Z1673" t="s">
        <v>170</v>
      </c>
      <c r="AA1673" t="s">
        <v>330</v>
      </c>
      <c r="AB1673" t="s">
        <v>148</v>
      </c>
      <c r="AC1673" t="s">
        <v>183</v>
      </c>
      <c r="AD1673" t="s">
        <v>66</v>
      </c>
      <c r="AE1673">
        <v>0</v>
      </c>
      <c r="AG1673" t="s">
        <v>129</v>
      </c>
      <c r="AH1673" t="s">
        <v>129</v>
      </c>
      <c r="AI1673" t="s">
        <v>146</v>
      </c>
      <c r="AJ1673" t="s">
        <v>146</v>
      </c>
      <c r="AK1673" t="s">
        <v>146</v>
      </c>
      <c r="AL1673" t="s">
        <v>187</v>
      </c>
      <c r="AN1673" t="s">
        <v>610</v>
      </c>
      <c r="AO1673" t="s">
        <v>136</v>
      </c>
      <c r="AP1673">
        <v>5</v>
      </c>
      <c r="AT1673">
        <v>5</v>
      </c>
      <c r="AU1673">
        <v>25</v>
      </c>
      <c r="AW1673" t="s">
        <v>137</v>
      </c>
      <c r="AX1673" t="s">
        <v>138</v>
      </c>
      <c r="AZ1673" t="s">
        <v>42</v>
      </c>
      <c r="BD1673" t="s">
        <v>173</v>
      </c>
      <c r="BF1673">
        <v>-117.69953754719999</v>
      </c>
      <c r="BG1673">
        <v>34.011851929664601</v>
      </c>
    </row>
    <row r="1674" spans="1:59" x14ac:dyDescent="0.3">
      <c r="A1674">
        <v>1958</v>
      </c>
      <c r="B1674">
        <v>6328</v>
      </c>
      <c r="C1674" t="s">
        <v>4459</v>
      </c>
      <c r="D1674" t="s">
        <v>4460</v>
      </c>
      <c r="E1674" t="s">
        <v>2360</v>
      </c>
      <c r="F1674">
        <v>-117.702337</v>
      </c>
      <c r="G1674">
        <v>34.011772000000001</v>
      </c>
      <c r="H1674" t="s">
        <v>4303</v>
      </c>
      <c r="I1674">
        <v>4.7</v>
      </c>
      <c r="J1674">
        <v>2.4</v>
      </c>
      <c r="K1674">
        <v>7.1</v>
      </c>
      <c r="L1674" t="s">
        <v>53</v>
      </c>
      <c r="M1674" t="s">
        <v>129</v>
      </c>
      <c r="N1674" t="s">
        <v>125</v>
      </c>
      <c r="O1674">
        <v>0</v>
      </c>
      <c r="P1674" t="s">
        <v>794</v>
      </c>
      <c r="R1674" t="s">
        <v>155</v>
      </c>
      <c r="S1674" t="s">
        <v>144</v>
      </c>
      <c r="T1674" t="s">
        <v>66</v>
      </c>
      <c r="U1674" t="s">
        <v>42</v>
      </c>
      <c r="V1674" t="s">
        <v>156</v>
      </c>
      <c r="W1674" t="s">
        <v>146</v>
      </c>
      <c r="X1674" s="1">
        <v>37227</v>
      </c>
      <c r="Y1674" t="s">
        <v>157</v>
      </c>
      <c r="Z1674" t="s">
        <v>170</v>
      </c>
      <c r="AA1674" t="s">
        <v>330</v>
      </c>
      <c r="AB1674" t="s">
        <v>148</v>
      </c>
      <c r="AC1674" t="s">
        <v>133</v>
      </c>
      <c r="AD1674" t="s">
        <v>66</v>
      </c>
      <c r="AE1674">
        <v>0</v>
      </c>
      <c r="AG1674" t="s">
        <v>129</v>
      </c>
      <c r="AH1674" t="s">
        <v>129</v>
      </c>
      <c r="AI1674" t="s">
        <v>146</v>
      </c>
      <c r="AJ1674" t="s">
        <v>146</v>
      </c>
      <c r="AK1674" t="s">
        <v>146</v>
      </c>
      <c r="AL1674" t="s">
        <v>187</v>
      </c>
      <c r="AM1674" t="s">
        <v>4461</v>
      </c>
      <c r="AN1674" t="s">
        <v>610</v>
      </c>
      <c r="AO1674" t="s">
        <v>136</v>
      </c>
      <c r="AP1674">
        <v>5</v>
      </c>
      <c r="AT1674">
        <v>5</v>
      </c>
      <c r="AU1674">
        <v>25</v>
      </c>
      <c r="AW1674" t="s">
        <v>137</v>
      </c>
      <c r="AX1674" t="s">
        <v>138</v>
      </c>
      <c r="AZ1674" t="s">
        <v>42</v>
      </c>
      <c r="BD1674" t="s">
        <v>173</v>
      </c>
      <c r="BF1674">
        <v>-117.70291769825199</v>
      </c>
      <c r="BG1674">
        <v>34.011820913550402</v>
      </c>
    </row>
    <row r="1675" spans="1:59" x14ac:dyDescent="0.3">
      <c r="A1675">
        <v>1959</v>
      </c>
      <c r="B1675">
        <v>6329</v>
      </c>
      <c r="C1675" t="s">
        <v>4462</v>
      </c>
      <c r="D1675" t="s">
        <v>4463</v>
      </c>
      <c r="E1675" t="s">
        <v>2360</v>
      </c>
      <c r="F1675">
        <v>-117.706733</v>
      </c>
      <c r="G1675">
        <v>34.011735000000002</v>
      </c>
      <c r="H1675" t="s">
        <v>4303</v>
      </c>
      <c r="I1675">
        <v>1.4</v>
      </c>
      <c r="J1675">
        <v>2.5</v>
      </c>
      <c r="K1675">
        <v>3.9</v>
      </c>
      <c r="L1675" t="s">
        <v>53</v>
      </c>
      <c r="M1675" t="s">
        <v>129</v>
      </c>
      <c r="N1675" t="s">
        <v>125</v>
      </c>
      <c r="O1675">
        <v>0</v>
      </c>
      <c r="P1675" t="s">
        <v>794</v>
      </c>
      <c r="R1675" t="s">
        <v>155</v>
      </c>
      <c r="S1675" t="s">
        <v>144</v>
      </c>
      <c r="T1675" t="s">
        <v>66</v>
      </c>
      <c r="U1675" t="s">
        <v>42</v>
      </c>
      <c r="V1675" t="s">
        <v>156</v>
      </c>
      <c r="W1675" t="s">
        <v>146</v>
      </c>
      <c r="X1675" s="1">
        <v>37227</v>
      </c>
      <c r="Y1675" t="s">
        <v>157</v>
      </c>
      <c r="Z1675" t="s">
        <v>170</v>
      </c>
      <c r="AA1675" t="s">
        <v>330</v>
      </c>
      <c r="AB1675" t="s">
        <v>148</v>
      </c>
      <c r="AC1675" t="s">
        <v>133</v>
      </c>
      <c r="AD1675" t="s">
        <v>66</v>
      </c>
      <c r="AE1675">
        <v>0</v>
      </c>
      <c r="AG1675" t="s">
        <v>129</v>
      </c>
      <c r="AH1675" t="s">
        <v>129</v>
      </c>
      <c r="AI1675" t="s">
        <v>146</v>
      </c>
      <c r="AJ1675" t="s">
        <v>146</v>
      </c>
      <c r="AK1675" t="s">
        <v>146</v>
      </c>
      <c r="AL1675" t="s">
        <v>187</v>
      </c>
      <c r="AN1675" t="s">
        <v>610</v>
      </c>
      <c r="AO1675" t="s">
        <v>136</v>
      </c>
      <c r="AP1675">
        <v>5</v>
      </c>
      <c r="AT1675">
        <v>5</v>
      </c>
      <c r="AU1675">
        <v>25</v>
      </c>
      <c r="AW1675" t="s">
        <v>137</v>
      </c>
      <c r="AX1675" t="s">
        <v>138</v>
      </c>
      <c r="AZ1675" t="s">
        <v>42</v>
      </c>
      <c r="BD1675" t="s">
        <v>173</v>
      </c>
      <c r="BF1675">
        <v>-117.707309674938</v>
      </c>
      <c r="BG1675">
        <v>34.011806147004101</v>
      </c>
    </row>
    <row r="1676" spans="1:59" x14ac:dyDescent="0.3">
      <c r="A1676">
        <v>1960</v>
      </c>
      <c r="B1676">
        <v>6330</v>
      </c>
      <c r="C1676" t="s">
        <v>4464</v>
      </c>
      <c r="D1676" t="s">
        <v>4465</v>
      </c>
      <c r="E1676" t="s">
        <v>2360</v>
      </c>
      <c r="F1676">
        <v>-117.711052</v>
      </c>
      <c r="G1676">
        <v>34.011690999999999</v>
      </c>
      <c r="H1676" t="s">
        <v>4303</v>
      </c>
      <c r="I1676">
        <v>0.4</v>
      </c>
      <c r="J1676">
        <v>1.1000000000000001</v>
      </c>
      <c r="K1676">
        <v>1.5</v>
      </c>
      <c r="L1676" t="s">
        <v>53</v>
      </c>
      <c r="M1676" t="s">
        <v>129</v>
      </c>
      <c r="N1676" t="s">
        <v>125</v>
      </c>
      <c r="O1676">
        <v>0</v>
      </c>
      <c r="P1676" t="s">
        <v>794</v>
      </c>
      <c r="R1676" t="s">
        <v>196</v>
      </c>
      <c r="S1676" t="s">
        <v>144</v>
      </c>
      <c r="T1676" t="s">
        <v>66</v>
      </c>
      <c r="U1676" t="s">
        <v>42</v>
      </c>
      <c r="V1676" t="s">
        <v>156</v>
      </c>
      <c r="W1676" t="s">
        <v>146</v>
      </c>
      <c r="X1676" s="1">
        <v>37227</v>
      </c>
      <c r="Y1676" t="s">
        <v>157</v>
      </c>
      <c r="Z1676" t="s">
        <v>170</v>
      </c>
      <c r="AA1676" t="s">
        <v>330</v>
      </c>
      <c r="AB1676" t="s">
        <v>148</v>
      </c>
      <c r="AC1676" t="s">
        <v>133</v>
      </c>
      <c r="AD1676" t="s">
        <v>66</v>
      </c>
      <c r="AE1676">
        <v>0</v>
      </c>
      <c r="AG1676" t="s">
        <v>129</v>
      </c>
      <c r="AH1676" t="s">
        <v>129</v>
      </c>
      <c r="AI1676" t="s">
        <v>146</v>
      </c>
      <c r="AJ1676" t="s">
        <v>146</v>
      </c>
      <c r="AK1676" t="s">
        <v>146</v>
      </c>
      <c r="AL1676" t="s">
        <v>187</v>
      </c>
      <c r="AM1676" t="s">
        <v>4466</v>
      </c>
      <c r="AN1676" t="s">
        <v>610</v>
      </c>
      <c r="AO1676" t="s">
        <v>136</v>
      </c>
      <c r="AP1676">
        <v>5</v>
      </c>
      <c r="AT1676">
        <v>5</v>
      </c>
      <c r="AU1676">
        <v>25</v>
      </c>
      <c r="AW1676" t="s">
        <v>137</v>
      </c>
      <c r="AX1676" t="s">
        <v>138</v>
      </c>
      <c r="AZ1676" t="s">
        <v>42</v>
      </c>
      <c r="BD1676" t="s">
        <v>173</v>
      </c>
      <c r="BF1676">
        <v>-117.711363806798</v>
      </c>
      <c r="BG1676">
        <v>34.011768261237002</v>
      </c>
    </row>
    <row r="1677" spans="1:59" x14ac:dyDescent="0.3">
      <c r="A1677">
        <v>1961</v>
      </c>
      <c r="B1677">
        <v>6331</v>
      </c>
      <c r="C1677" t="s">
        <v>4467</v>
      </c>
      <c r="D1677" t="s">
        <v>4468</v>
      </c>
      <c r="E1677" t="s">
        <v>2360</v>
      </c>
      <c r="F1677">
        <v>-117.71599000000001</v>
      </c>
      <c r="G1677">
        <v>34.010693000000003</v>
      </c>
      <c r="H1677" t="s">
        <v>4303</v>
      </c>
      <c r="I1677">
        <v>3.4</v>
      </c>
      <c r="J1677">
        <v>43.2</v>
      </c>
      <c r="K1677">
        <v>46.6</v>
      </c>
      <c r="L1677" t="s">
        <v>53</v>
      </c>
      <c r="M1677" t="s">
        <v>129</v>
      </c>
      <c r="N1677" t="s">
        <v>125</v>
      </c>
      <c r="O1677">
        <v>0</v>
      </c>
      <c r="P1677" t="s">
        <v>794</v>
      </c>
      <c r="R1677" t="s">
        <v>196</v>
      </c>
      <c r="S1677" t="s">
        <v>144</v>
      </c>
      <c r="T1677" t="s">
        <v>66</v>
      </c>
      <c r="U1677" t="s">
        <v>42</v>
      </c>
      <c r="V1677" t="s">
        <v>156</v>
      </c>
      <c r="W1677" t="s">
        <v>146</v>
      </c>
      <c r="X1677" s="1">
        <v>37227</v>
      </c>
      <c r="Y1677" t="s">
        <v>145</v>
      </c>
      <c r="Z1677" t="s">
        <v>170</v>
      </c>
      <c r="AA1677" t="s">
        <v>330</v>
      </c>
      <c r="AB1677" t="s">
        <v>148</v>
      </c>
      <c r="AC1677" t="s">
        <v>133</v>
      </c>
      <c r="AD1677" t="s">
        <v>66</v>
      </c>
      <c r="AE1677">
        <v>0</v>
      </c>
      <c r="AF1677" t="s">
        <v>4469</v>
      </c>
      <c r="AG1677" t="s">
        <v>146</v>
      </c>
      <c r="AH1677" t="s">
        <v>146</v>
      </c>
      <c r="AI1677" t="s">
        <v>146</v>
      </c>
      <c r="AJ1677" t="s">
        <v>146</v>
      </c>
      <c r="AK1677" t="s">
        <v>146</v>
      </c>
      <c r="AL1677" t="s">
        <v>187</v>
      </c>
      <c r="AN1677" t="s">
        <v>610</v>
      </c>
      <c r="AO1677" t="s">
        <v>136</v>
      </c>
      <c r="AP1677">
        <v>8</v>
      </c>
      <c r="AT1677">
        <v>8</v>
      </c>
      <c r="AU1677">
        <v>25</v>
      </c>
      <c r="AW1677" t="s">
        <v>137</v>
      </c>
      <c r="AX1677" t="s">
        <v>138</v>
      </c>
      <c r="AZ1677" t="s">
        <v>42</v>
      </c>
      <c r="BD1677" t="s">
        <v>173</v>
      </c>
      <c r="BF1677">
        <v>-117.71550365277901</v>
      </c>
      <c r="BG1677">
        <v>34.011279405743302</v>
      </c>
    </row>
    <row r="1678" spans="1:59" x14ac:dyDescent="0.3">
      <c r="A1678">
        <v>1962</v>
      </c>
      <c r="B1678">
        <v>6389</v>
      </c>
      <c r="C1678" t="s">
        <v>4470</v>
      </c>
      <c r="D1678" t="s">
        <v>4471</v>
      </c>
      <c r="E1678" t="s">
        <v>2360</v>
      </c>
      <c r="F1678">
        <v>-117.715355</v>
      </c>
      <c r="G1678">
        <v>34.007359999999998</v>
      </c>
      <c r="H1678" t="s">
        <v>4303</v>
      </c>
      <c r="I1678">
        <v>2</v>
      </c>
      <c r="J1678">
        <v>2.9</v>
      </c>
      <c r="K1678">
        <v>4.9000000000000004</v>
      </c>
      <c r="L1678" t="s">
        <v>53</v>
      </c>
      <c r="M1678" t="s">
        <v>129</v>
      </c>
      <c r="N1678" t="s">
        <v>125</v>
      </c>
      <c r="O1678">
        <v>0</v>
      </c>
      <c r="P1678" t="s">
        <v>794</v>
      </c>
      <c r="R1678" t="s">
        <v>155</v>
      </c>
      <c r="S1678" t="s">
        <v>144</v>
      </c>
      <c r="T1678" t="s">
        <v>66</v>
      </c>
      <c r="U1678" t="s">
        <v>42</v>
      </c>
      <c r="V1678" t="s">
        <v>145</v>
      </c>
      <c r="W1678" t="s">
        <v>146</v>
      </c>
      <c r="X1678" s="1">
        <v>37227</v>
      </c>
      <c r="Y1678" t="s">
        <v>157</v>
      </c>
      <c r="Z1678" t="s">
        <v>170</v>
      </c>
      <c r="AA1678" t="s">
        <v>330</v>
      </c>
      <c r="AB1678" t="s">
        <v>148</v>
      </c>
      <c r="AC1678" t="s">
        <v>331</v>
      </c>
      <c r="AD1678" t="s">
        <v>66</v>
      </c>
      <c r="AE1678">
        <v>0</v>
      </c>
      <c r="AG1678" t="s">
        <v>129</v>
      </c>
      <c r="AH1678" t="s">
        <v>129</v>
      </c>
      <c r="AI1678" t="s">
        <v>146</v>
      </c>
      <c r="AJ1678" t="s">
        <v>146</v>
      </c>
      <c r="AK1678" t="s">
        <v>146</v>
      </c>
      <c r="AL1678" t="s">
        <v>187</v>
      </c>
      <c r="AM1678" t="s">
        <v>4472</v>
      </c>
      <c r="AN1678" t="s">
        <v>610</v>
      </c>
      <c r="AO1678" t="s">
        <v>136</v>
      </c>
      <c r="AP1678">
        <v>6</v>
      </c>
      <c r="AT1678">
        <v>6</v>
      </c>
      <c r="AU1678">
        <v>25</v>
      </c>
      <c r="AW1678" t="s">
        <v>137</v>
      </c>
      <c r="AX1678" t="s">
        <v>138</v>
      </c>
      <c r="AZ1678" t="s">
        <v>42</v>
      </c>
      <c r="BD1678" t="s">
        <v>173</v>
      </c>
      <c r="BF1678">
        <v>-117.715454241733</v>
      </c>
      <c r="BG1678">
        <v>34.006925312581799</v>
      </c>
    </row>
    <row r="1679" spans="1:59" x14ac:dyDescent="0.3">
      <c r="A1679">
        <v>1963</v>
      </c>
      <c r="B1679">
        <v>6390</v>
      </c>
      <c r="C1679" t="s">
        <v>4473</v>
      </c>
      <c r="D1679" t="s">
        <v>4474</v>
      </c>
      <c r="E1679" t="s">
        <v>2360</v>
      </c>
      <c r="F1679">
        <v>-117.71531400000001</v>
      </c>
      <c r="G1679">
        <v>34.004434000000003</v>
      </c>
      <c r="H1679" t="s">
        <v>4303</v>
      </c>
      <c r="I1679">
        <v>1</v>
      </c>
      <c r="J1679">
        <v>2.8</v>
      </c>
      <c r="K1679">
        <v>3.8</v>
      </c>
      <c r="L1679" t="s">
        <v>53</v>
      </c>
      <c r="N1679" t="s">
        <v>125</v>
      </c>
      <c r="O1679">
        <v>0</v>
      </c>
      <c r="P1679" t="s">
        <v>794</v>
      </c>
      <c r="R1679" t="s">
        <v>66</v>
      </c>
      <c r="S1679" t="s">
        <v>144</v>
      </c>
      <c r="T1679" t="s">
        <v>66</v>
      </c>
      <c r="U1679" t="s">
        <v>42</v>
      </c>
      <c r="V1679" t="s">
        <v>145</v>
      </c>
      <c r="W1679" t="s">
        <v>146</v>
      </c>
      <c r="X1679" s="1">
        <v>37229</v>
      </c>
      <c r="Y1679" t="s">
        <v>145</v>
      </c>
      <c r="Z1679" t="s">
        <v>170</v>
      </c>
      <c r="AA1679" t="s">
        <v>330</v>
      </c>
      <c r="AB1679" t="s">
        <v>148</v>
      </c>
      <c r="AC1679" t="s">
        <v>133</v>
      </c>
      <c r="AD1679" t="s">
        <v>38</v>
      </c>
      <c r="AE1679">
        <v>0</v>
      </c>
      <c r="AF1679" t="s">
        <v>4469</v>
      </c>
      <c r="AG1679" t="s">
        <v>146</v>
      </c>
      <c r="AH1679" t="s">
        <v>146</v>
      </c>
      <c r="AI1679" t="s">
        <v>146</v>
      </c>
      <c r="AJ1679" t="s">
        <v>146</v>
      </c>
      <c r="AK1679" t="s">
        <v>146</v>
      </c>
      <c r="AL1679" t="s">
        <v>187</v>
      </c>
      <c r="AN1679" t="s">
        <v>610</v>
      </c>
      <c r="AO1679" t="s">
        <v>136</v>
      </c>
      <c r="AP1679">
        <v>8</v>
      </c>
      <c r="AT1679">
        <v>8</v>
      </c>
      <c r="AU1679">
        <v>25</v>
      </c>
      <c r="AW1679" t="s">
        <v>137</v>
      </c>
      <c r="AX1679" t="s">
        <v>138</v>
      </c>
      <c r="AZ1679" t="s">
        <v>42</v>
      </c>
      <c r="BD1679" t="s">
        <v>173</v>
      </c>
      <c r="BF1679">
        <v>-117.71541458283799</v>
      </c>
      <c r="BG1679">
        <v>34.004061556908098</v>
      </c>
    </row>
    <row r="1680" spans="1:59" x14ac:dyDescent="0.3">
      <c r="A1680">
        <v>1964</v>
      </c>
      <c r="B1680">
        <v>6391</v>
      </c>
      <c r="C1680" t="s">
        <v>4475</v>
      </c>
      <c r="D1680" t="s">
        <v>4476</v>
      </c>
      <c r="E1680" t="s">
        <v>2360</v>
      </c>
      <c r="F1680">
        <v>-117.715346</v>
      </c>
      <c r="G1680">
        <v>34.000369999999997</v>
      </c>
      <c r="H1680" t="s">
        <v>4303</v>
      </c>
      <c r="I1680">
        <v>0.4</v>
      </c>
      <c r="J1680">
        <v>7.8</v>
      </c>
      <c r="K1680">
        <v>8.1999999999999993</v>
      </c>
      <c r="L1680" t="s">
        <v>49</v>
      </c>
      <c r="M1680" t="s">
        <v>129</v>
      </c>
      <c r="N1680" t="s">
        <v>125</v>
      </c>
      <c r="O1680">
        <v>0</v>
      </c>
      <c r="P1680" t="s">
        <v>794</v>
      </c>
      <c r="R1680" t="s">
        <v>155</v>
      </c>
      <c r="S1680" t="s">
        <v>144</v>
      </c>
      <c r="T1680" t="s">
        <v>169</v>
      </c>
      <c r="U1680" t="s">
        <v>38</v>
      </c>
      <c r="V1680" t="s">
        <v>157</v>
      </c>
      <c r="W1680" t="s">
        <v>146</v>
      </c>
      <c r="X1680" s="1">
        <v>37229</v>
      </c>
      <c r="Y1680" t="s">
        <v>156</v>
      </c>
      <c r="Z1680" t="s">
        <v>203</v>
      </c>
      <c r="AA1680" t="s">
        <v>330</v>
      </c>
      <c r="AC1680" t="s">
        <v>133</v>
      </c>
      <c r="AD1680" t="s">
        <v>38</v>
      </c>
      <c r="AE1680">
        <v>0</v>
      </c>
      <c r="AG1680" t="s">
        <v>129</v>
      </c>
      <c r="AH1680" t="s">
        <v>129</v>
      </c>
      <c r="AI1680" t="s">
        <v>146</v>
      </c>
      <c r="AJ1680" t="s">
        <v>146</v>
      </c>
      <c r="AK1680" t="s">
        <v>146</v>
      </c>
      <c r="AL1680" t="s">
        <v>187</v>
      </c>
      <c r="AM1680" t="s">
        <v>4477</v>
      </c>
      <c r="AN1680" t="s">
        <v>610</v>
      </c>
      <c r="AO1680" t="s">
        <v>136</v>
      </c>
      <c r="AP1680">
        <v>6</v>
      </c>
      <c r="AQ1680" t="s">
        <v>294</v>
      </c>
      <c r="AR1680" t="s">
        <v>294</v>
      </c>
      <c r="AT1680">
        <v>6</v>
      </c>
      <c r="AU1680">
        <v>5</v>
      </c>
      <c r="AW1680" t="s">
        <v>137</v>
      </c>
      <c r="AX1680" t="s">
        <v>138</v>
      </c>
      <c r="AZ1680" t="s">
        <v>42</v>
      </c>
      <c r="BD1680" t="s">
        <v>173</v>
      </c>
      <c r="BF1680">
        <v>-117.715346</v>
      </c>
      <c r="BG1680">
        <v>34.000369999999997</v>
      </c>
    </row>
    <row r="1681" spans="1:59" x14ac:dyDescent="0.3">
      <c r="A1681">
        <v>1965</v>
      </c>
      <c r="B1681">
        <v>7719</v>
      </c>
      <c r="C1681" t="s">
        <v>4478</v>
      </c>
      <c r="D1681" t="s">
        <v>4479</v>
      </c>
      <c r="E1681" t="s">
        <v>2360</v>
      </c>
      <c r="F1681">
        <v>-117.715672</v>
      </c>
      <c r="G1681">
        <v>33.997250999999999</v>
      </c>
      <c r="H1681" t="s">
        <v>4303</v>
      </c>
      <c r="I1681">
        <v>1.8</v>
      </c>
      <c r="J1681">
        <v>25.1</v>
      </c>
      <c r="K1681">
        <v>26.9</v>
      </c>
      <c r="L1681" t="s">
        <v>49</v>
      </c>
      <c r="M1681" t="s">
        <v>129</v>
      </c>
      <c r="N1681" t="s">
        <v>125</v>
      </c>
      <c r="O1681">
        <v>0</v>
      </c>
      <c r="P1681" t="s">
        <v>794</v>
      </c>
      <c r="R1681" t="s">
        <v>155</v>
      </c>
      <c r="S1681" t="s">
        <v>144</v>
      </c>
      <c r="T1681" t="s">
        <v>169</v>
      </c>
      <c r="U1681" t="s">
        <v>38</v>
      </c>
      <c r="V1681" t="s">
        <v>145</v>
      </c>
      <c r="W1681" t="s">
        <v>146</v>
      </c>
      <c r="X1681" s="1">
        <v>37227</v>
      </c>
      <c r="Y1681" t="s">
        <v>145</v>
      </c>
      <c r="Z1681" t="s">
        <v>203</v>
      </c>
      <c r="AA1681" t="s">
        <v>330</v>
      </c>
      <c r="AB1681" t="s">
        <v>148</v>
      </c>
      <c r="AC1681" t="s">
        <v>133</v>
      </c>
      <c r="AD1681" t="s">
        <v>38</v>
      </c>
      <c r="AE1681">
        <v>0</v>
      </c>
      <c r="AG1681" t="s">
        <v>146</v>
      </c>
      <c r="AH1681" t="s">
        <v>146</v>
      </c>
      <c r="AI1681" t="s">
        <v>146</v>
      </c>
      <c r="AJ1681" t="s">
        <v>146</v>
      </c>
      <c r="AK1681" t="s">
        <v>146</v>
      </c>
      <c r="AL1681" t="s">
        <v>187</v>
      </c>
      <c r="AN1681" t="s">
        <v>610</v>
      </c>
      <c r="AO1681" t="s">
        <v>136</v>
      </c>
      <c r="AP1681">
        <v>5</v>
      </c>
      <c r="AQ1681" t="s">
        <v>294</v>
      </c>
      <c r="AR1681" t="s">
        <v>294</v>
      </c>
      <c r="AT1681">
        <v>8</v>
      </c>
      <c r="AU1681">
        <v>5</v>
      </c>
      <c r="AW1681" t="s">
        <v>137</v>
      </c>
      <c r="AX1681" t="s">
        <v>138</v>
      </c>
      <c r="AZ1681" t="s">
        <v>42</v>
      </c>
      <c r="BD1681" t="s">
        <v>173</v>
      </c>
      <c r="BF1681">
        <v>-117.715672</v>
      </c>
      <c r="BG1681">
        <v>33.997250999999999</v>
      </c>
    </row>
    <row r="1682" spans="1:59" x14ac:dyDescent="0.3">
      <c r="A1682">
        <v>1966</v>
      </c>
      <c r="B1682">
        <v>8094</v>
      </c>
      <c r="C1682" t="s">
        <v>4480</v>
      </c>
      <c r="D1682" t="s">
        <v>4481</v>
      </c>
      <c r="E1682" t="s">
        <v>2360</v>
      </c>
      <c r="F1682">
        <v>-117.72035200000001</v>
      </c>
      <c r="G1682">
        <v>33.999823999999997</v>
      </c>
      <c r="H1682" t="s">
        <v>4303</v>
      </c>
      <c r="I1682">
        <v>0.5</v>
      </c>
      <c r="J1682">
        <v>7</v>
      </c>
      <c r="K1682">
        <v>7.5</v>
      </c>
      <c r="L1682" t="s">
        <v>53</v>
      </c>
      <c r="M1682" t="s">
        <v>129</v>
      </c>
      <c r="N1682" t="s">
        <v>125</v>
      </c>
      <c r="O1682">
        <v>0</v>
      </c>
      <c r="P1682" t="s">
        <v>794</v>
      </c>
      <c r="R1682" t="s">
        <v>66</v>
      </c>
      <c r="S1682" t="s">
        <v>127</v>
      </c>
      <c r="T1682" t="s">
        <v>66</v>
      </c>
      <c r="U1682" t="s">
        <v>42</v>
      </c>
      <c r="V1682" t="s">
        <v>156</v>
      </c>
      <c r="W1682" t="s">
        <v>146</v>
      </c>
      <c r="X1682" s="1">
        <v>37229</v>
      </c>
      <c r="Y1682" t="s">
        <v>130</v>
      </c>
      <c r="Z1682" t="s">
        <v>170</v>
      </c>
      <c r="AA1682" t="s">
        <v>330</v>
      </c>
      <c r="AB1682" t="s">
        <v>148</v>
      </c>
      <c r="AC1682" t="s">
        <v>133</v>
      </c>
      <c r="AD1682" t="s">
        <v>66</v>
      </c>
      <c r="AE1682">
        <v>0</v>
      </c>
      <c r="AF1682" t="s">
        <v>2706</v>
      </c>
      <c r="AG1682" t="s">
        <v>129</v>
      </c>
      <c r="AH1682" t="s">
        <v>129</v>
      </c>
      <c r="AI1682" t="s">
        <v>129</v>
      </c>
      <c r="AJ1682" t="s">
        <v>146</v>
      </c>
      <c r="AK1682" t="s">
        <v>146</v>
      </c>
      <c r="AL1682" t="s">
        <v>187</v>
      </c>
      <c r="AN1682" t="s">
        <v>610</v>
      </c>
      <c r="AO1682" t="s">
        <v>136</v>
      </c>
      <c r="AP1682">
        <v>5</v>
      </c>
      <c r="AW1682" t="s">
        <v>137</v>
      </c>
      <c r="AX1682" t="s">
        <v>138</v>
      </c>
      <c r="AZ1682" t="s">
        <v>42</v>
      </c>
      <c r="BD1682" t="s">
        <v>173</v>
      </c>
      <c r="BF1682">
        <v>-117.72035200000001</v>
      </c>
      <c r="BG1682">
        <v>33.999823999999997</v>
      </c>
    </row>
    <row r="1683" spans="1:59" x14ac:dyDescent="0.3">
      <c r="A1683">
        <v>1967</v>
      </c>
      <c r="B1683">
        <v>7926</v>
      </c>
      <c r="C1683" t="s">
        <v>4482</v>
      </c>
      <c r="D1683" t="s">
        <v>4483</v>
      </c>
      <c r="E1683" t="s">
        <v>4484</v>
      </c>
      <c r="F1683">
        <v>-117.729231</v>
      </c>
      <c r="G1683">
        <v>33.997221000000003</v>
      </c>
      <c r="H1683" t="s">
        <v>4303</v>
      </c>
      <c r="I1683">
        <v>8.9</v>
      </c>
      <c r="J1683">
        <v>10.7</v>
      </c>
      <c r="K1683">
        <v>19.600000000000001</v>
      </c>
      <c r="L1683" t="s">
        <v>51</v>
      </c>
      <c r="N1683" t="s">
        <v>125</v>
      </c>
      <c r="O1683">
        <v>0</v>
      </c>
      <c r="P1683" t="s">
        <v>794</v>
      </c>
      <c r="Q1683" t="s">
        <v>1193</v>
      </c>
      <c r="R1683" t="s">
        <v>155</v>
      </c>
      <c r="S1683" t="s">
        <v>465</v>
      </c>
      <c r="T1683" t="s">
        <v>202</v>
      </c>
      <c r="U1683" t="s">
        <v>38</v>
      </c>
      <c r="V1683" t="s">
        <v>156</v>
      </c>
      <c r="W1683" t="s">
        <v>129</v>
      </c>
      <c r="X1683" s="1">
        <v>37229</v>
      </c>
      <c r="Y1683" t="s">
        <v>145</v>
      </c>
      <c r="Z1683" t="s">
        <v>203</v>
      </c>
      <c r="AA1683" t="s">
        <v>330</v>
      </c>
      <c r="AC1683" t="s">
        <v>133</v>
      </c>
      <c r="AD1683" t="s">
        <v>38</v>
      </c>
      <c r="AE1683">
        <v>0</v>
      </c>
      <c r="AG1683" t="s">
        <v>146</v>
      </c>
      <c r="AH1683" t="s">
        <v>146</v>
      </c>
      <c r="AI1683" t="s">
        <v>146</v>
      </c>
      <c r="AJ1683" t="s">
        <v>146</v>
      </c>
      <c r="AK1683" t="s">
        <v>146</v>
      </c>
      <c r="AL1683" t="s">
        <v>187</v>
      </c>
      <c r="AN1683" t="s">
        <v>610</v>
      </c>
      <c r="AO1683" t="s">
        <v>136</v>
      </c>
      <c r="AP1683">
        <v>5</v>
      </c>
      <c r="AQ1683" t="s">
        <v>294</v>
      </c>
      <c r="AR1683" t="s">
        <v>294</v>
      </c>
      <c r="AT1683">
        <v>12</v>
      </c>
      <c r="AU1683">
        <v>10</v>
      </c>
      <c r="AW1683" t="s">
        <v>137</v>
      </c>
      <c r="AX1683" t="s">
        <v>138</v>
      </c>
      <c r="AZ1683" t="s">
        <v>42</v>
      </c>
      <c r="BF1683">
        <v>-117.732173</v>
      </c>
      <c r="BG1683">
        <v>33.997083000000003</v>
      </c>
    </row>
    <row r="1684" spans="1:59" x14ac:dyDescent="0.3">
      <c r="A1684">
        <v>1968</v>
      </c>
      <c r="B1684">
        <v>8043</v>
      </c>
      <c r="C1684" t="s">
        <v>4485</v>
      </c>
      <c r="D1684" t="s">
        <v>4486</v>
      </c>
      <c r="E1684" t="s">
        <v>4484</v>
      </c>
      <c r="F1684">
        <v>-117.732602</v>
      </c>
      <c r="G1684">
        <v>34.001362999999998</v>
      </c>
      <c r="H1684" t="s">
        <v>4303</v>
      </c>
      <c r="I1684">
        <v>1.8</v>
      </c>
      <c r="J1684">
        <v>3.9</v>
      </c>
      <c r="K1684">
        <v>5.7</v>
      </c>
      <c r="L1684" t="s">
        <v>53</v>
      </c>
      <c r="N1684" t="s">
        <v>125</v>
      </c>
      <c r="O1684">
        <v>0</v>
      </c>
      <c r="P1684" t="s">
        <v>794</v>
      </c>
      <c r="R1684" t="s">
        <v>155</v>
      </c>
      <c r="S1684" t="s">
        <v>144</v>
      </c>
      <c r="U1684" t="s">
        <v>42</v>
      </c>
      <c r="V1684" t="s">
        <v>145</v>
      </c>
      <c r="W1684" t="s">
        <v>146</v>
      </c>
      <c r="X1684" s="1">
        <v>37229</v>
      </c>
      <c r="Y1684" t="s">
        <v>157</v>
      </c>
      <c r="Z1684" t="s">
        <v>170</v>
      </c>
      <c r="AA1684" t="s">
        <v>330</v>
      </c>
      <c r="AC1684" t="s">
        <v>133</v>
      </c>
      <c r="AD1684" t="s">
        <v>66</v>
      </c>
      <c r="AE1684">
        <v>0</v>
      </c>
      <c r="AG1684" t="s">
        <v>129</v>
      </c>
      <c r="AH1684" t="s">
        <v>129</v>
      </c>
      <c r="AI1684" t="s">
        <v>146</v>
      </c>
      <c r="AJ1684" t="s">
        <v>146</v>
      </c>
      <c r="AK1684" t="s">
        <v>146</v>
      </c>
      <c r="AL1684" t="s">
        <v>187</v>
      </c>
      <c r="AN1684" t="s">
        <v>610</v>
      </c>
      <c r="AO1684" t="s">
        <v>136</v>
      </c>
      <c r="AP1684">
        <v>4</v>
      </c>
      <c r="AT1684">
        <v>4</v>
      </c>
      <c r="AU1684">
        <v>25</v>
      </c>
      <c r="AW1684" t="s">
        <v>137</v>
      </c>
      <c r="AX1684" t="s">
        <v>138</v>
      </c>
      <c r="AZ1684" t="s">
        <v>42</v>
      </c>
      <c r="BF1684">
        <v>-117.732588588955</v>
      </c>
      <c r="BG1684">
        <v>34.001362999999998</v>
      </c>
    </row>
    <row r="1685" spans="1:59" x14ac:dyDescent="0.3">
      <c r="A1685">
        <v>1969</v>
      </c>
      <c r="B1685">
        <v>8044</v>
      </c>
      <c r="C1685" t="s">
        <v>4487</v>
      </c>
      <c r="D1685" t="s">
        <v>4488</v>
      </c>
      <c r="E1685" t="s">
        <v>4484</v>
      </c>
      <c r="F1685">
        <v>-117.72986299999999</v>
      </c>
      <c r="G1685">
        <v>34.002316</v>
      </c>
      <c r="H1685" t="s">
        <v>4303</v>
      </c>
      <c r="I1685">
        <v>13</v>
      </c>
      <c r="J1685">
        <v>9.8000000000000007</v>
      </c>
      <c r="K1685">
        <v>22.8</v>
      </c>
      <c r="L1685" t="s">
        <v>53</v>
      </c>
      <c r="N1685" t="s">
        <v>125</v>
      </c>
      <c r="O1685">
        <v>0</v>
      </c>
      <c r="P1685" t="s">
        <v>794</v>
      </c>
      <c r="R1685" t="s">
        <v>155</v>
      </c>
      <c r="S1685" t="s">
        <v>144</v>
      </c>
      <c r="U1685" t="s">
        <v>42</v>
      </c>
      <c r="V1685" t="s">
        <v>145</v>
      </c>
      <c r="W1685" t="s">
        <v>146</v>
      </c>
      <c r="X1685" s="1">
        <v>37227</v>
      </c>
      <c r="Y1685" t="s">
        <v>156</v>
      </c>
      <c r="Z1685" t="s">
        <v>170</v>
      </c>
      <c r="AA1685" t="s">
        <v>330</v>
      </c>
      <c r="AC1685" t="s">
        <v>133</v>
      </c>
      <c r="AD1685" t="s">
        <v>66</v>
      </c>
      <c r="AE1685">
        <v>0</v>
      </c>
      <c r="AG1685" t="s">
        <v>146</v>
      </c>
      <c r="AH1685" t="s">
        <v>146</v>
      </c>
      <c r="AI1685" t="s">
        <v>146</v>
      </c>
      <c r="AJ1685" t="s">
        <v>146</v>
      </c>
      <c r="AK1685" t="s">
        <v>146</v>
      </c>
      <c r="AL1685" t="s">
        <v>187</v>
      </c>
      <c r="AN1685" t="s">
        <v>610</v>
      </c>
      <c r="AO1685" t="s">
        <v>136</v>
      </c>
      <c r="AP1685">
        <v>8</v>
      </c>
      <c r="AT1685">
        <v>8</v>
      </c>
      <c r="AU1685">
        <v>25</v>
      </c>
      <c r="AW1685" t="s">
        <v>137</v>
      </c>
      <c r="AX1685" t="s">
        <v>138</v>
      </c>
      <c r="AZ1685" t="s">
        <v>42</v>
      </c>
      <c r="BF1685">
        <v>-117.72983617791</v>
      </c>
      <c r="BG1685">
        <v>34.002349353864801</v>
      </c>
    </row>
    <row r="1686" spans="1:59" x14ac:dyDescent="0.3">
      <c r="A1686">
        <v>1970</v>
      </c>
      <c r="B1686">
        <v>8323</v>
      </c>
      <c r="C1686" t="s">
        <v>4489</v>
      </c>
      <c r="D1686" t="s">
        <v>4490</v>
      </c>
      <c r="E1686" t="s">
        <v>339</v>
      </c>
      <c r="F1686">
        <v>-117.260992</v>
      </c>
      <c r="G1686">
        <v>34.050230999999997</v>
      </c>
      <c r="H1686" t="s">
        <v>4491</v>
      </c>
      <c r="I1686">
        <v>30.9</v>
      </c>
      <c r="J1686">
        <v>3.1</v>
      </c>
      <c r="K1686">
        <v>34</v>
      </c>
      <c r="L1686" t="s">
        <v>56</v>
      </c>
      <c r="M1686" t="s">
        <v>129</v>
      </c>
      <c r="O1686">
        <v>0</v>
      </c>
      <c r="P1686" t="s">
        <v>195</v>
      </c>
      <c r="S1686" t="s">
        <v>144</v>
      </c>
      <c r="T1686" t="s">
        <v>42</v>
      </c>
      <c r="U1686" t="s">
        <v>4492</v>
      </c>
      <c r="V1686" t="s">
        <v>156</v>
      </c>
      <c r="W1686" t="s">
        <v>146</v>
      </c>
      <c r="X1686" s="1">
        <v>25569</v>
      </c>
      <c r="Y1686" t="s">
        <v>145</v>
      </c>
      <c r="Z1686" t="s">
        <v>203</v>
      </c>
      <c r="AA1686" t="s">
        <v>4493</v>
      </c>
      <c r="AB1686" t="s">
        <v>204</v>
      </c>
      <c r="AD1686" t="s">
        <v>63</v>
      </c>
      <c r="AE1686">
        <v>0</v>
      </c>
      <c r="AG1686" t="s">
        <v>146</v>
      </c>
      <c r="AH1686" t="s">
        <v>146</v>
      </c>
      <c r="AI1686" t="s">
        <v>146</v>
      </c>
      <c r="AJ1686" t="s">
        <v>146</v>
      </c>
      <c r="AK1686" t="s">
        <v>146</v>
      </c>
      <c r="AL1686" t="s">
        <v>187</v>
      </c>
      <c r="AO1686" t="s">
        <v>136</v>
      </c>
      <c r="AP1686">
        <v>5</v>
      </c>
      <c r="AQ1686" t="s">
        <v>400</v>
      </c>
      <c r="AR1686" t="s">
        <v>400</v>
      </c>
      <c r="AS1686" t="s">
        <v>53</v>
      </c>
      <c r="AT1686">
        <v>80</v>
      </c>
      <c r="AU1686">
        <v>9</v>
      </c>
      <c r="AW1686" t="s">
        <v>137</v>
      </c>
      <c r="AX1686" t="s">
        <v>138</v>
      </c>
      <c r="AY1686" t="s">
        <v>53</v>
      </c>
      <c r="AZ1686" t="s">
        <v>42</v>
      </c>
      <c r="BA1686" t="s">
        <v>42</v>
      </c>
      <c r="BC1686" t="s">
        <v>1272</v>
      </c>
      <c r="BD1686" t="s">
        <v>173</v>
      </c>
      <c r="BF1686">
        <v>-117.260913679382</v>
      </c>
      <c r="BG1686">
        <v>34.050378118843298</v>
      </c>
    </row>
    <row r="1687" spans="1:59" x14ac:dyDescent="0.3">
      <c r="A1687">
        <v>1971</v>
      </c>
      <c r="B1687">
        <v>8320</v>
      </c>
      <c r="C1687" t="s">
        <v>4494</v>
      </c>
      <c r="D1687" t="s">
        <v>4495</v>
      </c>
      <c r="E1687" t="s">
        <v>339</v>
      </c>
      <c r="F1687">
        <v>-117.261185</v>
      </c>
      <c r="G1687">
        <v>34.061137000000002</v>
      </c>
      <c r="H1687" t="s">
        <v>4491</v>
      </c>
      <c r="I1687">
        <v>26.4</v>
      </c>
      <c r="J1687">
        <v>9.6999999999999993</v>
      </c>
      <c r="K1687">
        <v>36.1</v>
      </c>
      <c r="L1687" t="s">
        <v>56</v>
      </c>
      <c r="M1687" t="s">
        <v>129</v>
      </c>
      <c r="O1687">
        <v>0</v>
      </c>
      <c r="P1687" t="s">
        <v>195</v>
      </c>
      <c r="S1687" t="s">
        <v>144</v>
      </c>
      <c r="T1687" t="s">
        <v>169</v>
      </c>
      <c r="U1687" t="s">
        <v>4492</v>
      </c>
      <c r="V1687" t="s">
        <v>156</v>
      </c>
      <c r="W1687" t="s">
        <v>146</v>
      </c>
      <c r="X1687" s="1">
        <v>25569</v>
      </c>
      <c r="Y1687" t="s">
        <v>145</v>
      </c>
      <c r="Z1687" t="s">
        <v>131</v>
      </c>
      <c r="AA1687" t="s">
        <v>4493</v>
      </c>
      <c r="AB1687" t="s">
        <v>204</v>
      </c>
      <c r="AD1687" t="s">
        <v>63</v>
      </c>
      <c r="AE1687">
        <v>0</v>
      </c>
      <c r="AG1687" t="s">
        <v>146</v>
      </c>
      <c r="AH1687" t="s">
        <v>146</v>
      </c>
      <c r="AI1687" t="s">
        <v>146</v>
      </c>
      <c r="AJ1687" t="s">
        <v>146</v>
      </c>
      <c r="AK1687" t="s">
        <v>146</v>
      </c>
      <c r="AL1687" t="s">
        <v>150</v>
      </c>
      <c r="AO1687" t="s">
        <v>136</v>
      </c>
      <c r="AP1687">
        <v>5</v>
      </c>
      <c r="AQ1687" t="s">
        <v>400</v>
      </c>
      <c r="AR1687" t="s">
        <v>400</v>
      </c>
      <c r="AS1687" t="s">
        <v>53</v>
      </c>
      <c r="AT1687">
        <v>8</v>
      </c>
      <c r="AU1687">
        <v>80</v>
      </c>
      <c r="AV1687" t="s">
        <v>150</v>
      </c>
      <c r="AW1687" t="s">
        <v>137</v>
      </c>
      <c r="AX1687" t="s">
        <v>138</v>
      </c>
      <c r="AY1687" t="s">
        <v>53</v>
      </c>
      <c r="AZ1687" t="s">
        <v>42</v>
      </c>
      <c r="BA1687" t="s">
        <v>42</v>
      </c>
      <c r="BC1687" t="s">
        <v>1272</v>
      </c>
      <c r="BD1687" t="s">
        <v>173</v>
      </c>
      <c r="BF1687">
        <v>-117.261081734953</v>
      </c>
      <c r="BG1687">
        <v>34.060923905116297</v>
      </c>
    </row>
    <row r="1688" spans="1:59" x14ac:dyDescent="0.3">
      <c r="A1688">
        <v>1972</v>
      </c>
      <c r="B1688">
        <v>8317</v>
      </c>
      <c r="C1688" t="s">
        <v>4496</v>
      </c>
      <c r="D1688" t="s">
        <v>4497</v>
      </c>
      <c r="E1688" t="s">
        <v>180</v>
      </c>
      <c r="F1688">
        <v>-117.26193000000001</v>
      </c>
      <c r="G1688">
        <v>34.069021999999997</v>
      </c>
      <c r="H1688" t="s">
        <v>4491</v>
      </c>
      <c r="I1688">
        <v>63.4</v>
      </c>
      <c r="J1688">
        <v>12.7</v>
      </c>
      <c r="K1688">
        <v>76.099999999999994</v>
      </c>
      <c r="L1688" t="s">
        <v>56</v>
      </c>
      <c r="M1688" t="s">
        <v>129</v>
      </c>
      <c r="O1688">
        <v>0</v>
      </c>
      <c r="P1688" t="s">
        <v>195</v>
      </c>
      <c r="S1688" t="s">
        <v>144</v>
      </c>
      <c r="T1688" t="s">
        <v>169</v>
      </c>
      <c r="U1688" t="s">
        <v>4492</v>
      </c>
      <c r="V1688" t="s">
        <v>145</v>
      </c>
      <c r="W1688" t="s">
        <v>146</v>
      </c>
      <c r="X1688" s="1">
        <v>25569</v>
      </c>
      <c r="Y1688" t="s">
        <v>145</v>
      </c>
      <c r="Z1688" t="s">
        <v>203</v>
      </c>
      <c r="AA1688" t="s">
        <v>4493</v>
      </c>
      <c r="AB1688" t="s">
        <v>204</v>
      </c>
      <c r="AD1688" t="s">
        <v>63</v>
      </c>
      <c r="AE1688">
        <v>0</v>
      </c>
      <c r="AG1688" t="s">
        <v>146</v>
      </c>
      <c r="AH1688" t="s">
        <v>146</v>
      </c>
      <c r="AI1688" t="s">
        <v>146</v>
      </c>
      <c r="AJ1688" t="s">
        <v>146</v>
      </c>
      <c r="AK1688" t="s">
        <v>146</v>
      </c>
      <c r="AL1688" t="s">
        <v>187</v>
      </c>
      <c r="AO1688" t="s">
        <v>136</v>
      </c>
      <c r="AP1688">
        <v>5</v>
      </c>
      <c r="AQ1688" t="s">
        <v>400</v>
      </c>
      <c r="AR1688" t="s">
        <v>400</v>
      </c>
      <c r="AT1688">
        <v>15</v>
      </c>
      <c r="AU1688">
        <v>100</v>
      </c>
      <c r="AW1688" t="s">
        <v>137</v>
      </c>
      <c r="AX1688" t="s">
        <v>138</v>
      </c>
      <c r="AZ1688" t="s">
        <v>42</v>
      </c>
      <c r="BC1688" t="s">
        <v>1272</v>
      </c>
      <c r="BD1688" t="s">
        <v>173</v>
      </c>
      <c r="BF1688">
        <v>-117.262672971897</v>
      </c>
      <c r="BG1688">
        <v>34.068997559716898</v>
      </c>
    </row>
    <row r="1689" spans="1:59" x14ac:dyDescent="0.3">
      <c r="A1689">
        <v>1973</v>
      </c>
      <c r="B1689">
        <v>8315</v>
      </c>
      <c r="C1689" t="s">
        <v>4498</v>
      </c>
      <c r="D1689" t="s">
        <v>4499</v>
      </c>
      <c r="E1689" t="s">
        <v>180</v>
      </c>
      <c r="F1689">
        <v>-117.271159</v>
      </c>
      <c r="G1689">
        <v>34.065837000000002</v>
      </c>
      <c r="H1689" t="s">
        <v>4491</v>
      </c>
      <c r="I1689">
        <v>58</v>
      </c>
      <c r="J1689">
        <v>9.9</v>
      </c>
      <c r="K1689">
        <v>67.900000000000006</v>
      </c>
      <c r="L1689" t="s">
        <v>56</v>
      </c>
      <c r="M1689" t="s">
        <v>129</v>
      </c>
      <c r="O1689">
        <v>0</v>
      </c>
      <c r="P1689" t="s">
        <v>195</v>
      </c>
      <c r="S1689" t="s">
        <v>144</v>
      </c>
      <c r="T1689" t="s">
        <v>169</v>
      </c>
      <c r="U1689" t="s">
        <v>4492</v>
      </c>
      <c r="V1689" t="s">
        <v>145</v>
      </c>
      <c r="W1689" t="s">
        <v>146</v>
      </c>
      <c r="X1689" s="1">
        <v>25569</v>
      </c>
      <c r="Y1689" t="s">
        <v>145</v>
      </c>
      <c r="Z1689" t="s">
        <v>203</v>
      </c>
      <c r="AA1689" t="s">
        <v>4493</v>
      </c>
      <c r="AB1689" t="s">
        <v>204</v>
      </c>
      <c r="AD1689" t="s">
        <v>59</v>
      </c>
      <c r="AE1689">
        <v>0</v>
      </c>
      <c r="AG1689" t="s">
        <v>146</v>
      </c>
      <c r="AH1689" t="s">
        <v>146</v>
      </c>
      <c r="AI1689" t="s">
        <v>146</v>
      </c>
      <c r="AJ1689" t="s">
        <v>146</v>
      </c>
      <c r="AK1689" t="s">
        <v>146</v>
      </c>
      <c r="AL1689" t="s">
        <v>187</v>
      </c>
      <c r="AO1689" t="s">
        <v>136</v>
      </c>
      <c r="AP1689">
        <v>5</v>
      </c>
      <c r="AQ1689" t="s">
        <v>400</v>
      </c>
      <c r="AR1689" t="s">
        <v>400</v>
      </c>
      <c r="AT1689">
        <v>15</v>
      </c>
      <c r="AU1689">
        <v>100</v>
      </c>
      <c r="AW1689" t="s">
        <v>137</v>
      </c>
      <c r="AX1689" t="s">
        <v>138</v>
      </c>
      <c r="AZ1689" t="s">
        <v>42</v>
      </c>
      <c r="BC1689" t="s">
        <v>1272</v>
      </c>
      <c r="BD1689" t="s">
        <v>173</v>
      </c>
      <c r="BF1689">
        <v>-117.27073628384299</v>
      </c>
      <c r="BG1689">
        <v>34.065888548652801</v>
      </c>
    </row>
    <row r="1690" spans="1:59" x14ac:dyDescent="0.3">
      <c r="A1690">
        <v>1974</v>
      </c>
      <c r="B1690">
        <v>8313</v>
      </c>
      <c r="C1690" t="s">
        <v>4500</v>
      </c>
      <c r="D1690" t="s">
        <v>4501</v>
      </c>
      <c r="E1690" t="s">
        <v>180</v>
      </c>
      <c r="F1690">
        <v>-117.287904</v>
      </c>
      <c r="G1690">
        <v>34.065854999999999</v>
      </c>
      <c r="H1690" t="s">
        <v>4491</v>
      </c>
      <c r="I1690">
        <v>84.1</v>
      </c>
      <c r="J1690">
        <v>15.2</v>
      </c>
      <c r="K1690">
        <v>99.3</v>
      </c>
      <c r="L1690" t="s">
        <v>56</v>
      </c>
      <c r="M1690" t="s">
        <v>146</v>
      </c>
      <c r="O1690">
        <v>0</v>
      </c>
      <c r="P1690" t="s">
        <v>195</v>
      </c>
      <c r="S1690" t="s">
        <v>144</v>
      </c>
      <c r="T1690" t="s">
        <v>169</v>
      </c>
      <c r="U1690" t="s">
        <v>4492</v>
      </c>
      <c r="V1690" t="s">
        <v>145</v>
      </c>
      <c r="W1690" t="s">
        <v>146</v>
      </c>
      <c r="X1690" s="1">
        <v>25569</v>
      </c>
      <c r="Y1690" t="s">
        <v>145</v>
      </c>
      <c r="Z1690" t="s">
        <v>203</v>
      </c>
      <c r="AA1690" t="s">
        <v>4493</v>
      </c>
      <c r="AB1690" t="s">
        <v>204</v>
      </c>
      <c r="AD1690" t="s">
        <v>63</v>
      </c>
      <c r="AE1690">
        <v>0</v>
      </c>
      <c r="AG1690" t="s">
        <v>146</v>
      </c>
      <c r="AH1690" t="s">
        <v>146</v>
      </c>
      <c r="AI1690" t="s">
        <v>146</v>
      </c>
      <c r="AJ1690" t="s">
        <v>146</v>
      </c>
      <c r="AK1690" t="s">
        <v>146</v>
      </c>
      <c r="AL1690" t="s">
        <v>187</v>
      </c>
      <c r="AO1690" t="s">
        <v>136</v>
      </c>
      <c r="AP1690">
        <v>6</v>
      </c>
      <c r="AQ1690" t="s">
        <v>400</v>
      </c>
      <c r="AR1690" t="s">
        <v>400</v>
      </c>
      <c r="AT1690">
        <v>15</v>
      </c>
      <c r="AU1690">
        <v>100</v>
      </c>
      <c r="AW1690" t="s">
        <v>137</v>
      </c>
      <c r="AX1690" t="s">
        <v>138</v>
      </c>
      <c r="AZ1690" t="s">
        <v>42</v>
      </c>
      <c r="BC1690" t="s">
        <v>1272</v>
      </c>
      <c r="BD1690" t="s">
        <v>173</v>
      </c>
      <c r="BF1690">
        <v>-117.28862068628101</v>
      </c>
      <c r="BG1690">
        <v>34.0658941058796</v>
      </c>
    </row>
    <row r="1691" spans="1:59" x14ac:dyDescent="0.3">
      <c r="A1691">
        <v>1975</v>
      </c>
      <c r="B1691">
        <v>8311</v>
      </c>
      <c r="C1691" t="s">
        <v>4502</v>
      </c>
      <c r="D1691" t="s">
        <v>4503</v>
      </c>
      <c r="E1691" t="s">
        <v>180</v>
      </c>
      <c r="F1691">
        <v>-117.293779</v>
      </c>
      <c r="G1691">
        <v>34.084966999999999</v>
      </c>
      <c r="H1691" t="s">
        <v>4491</v>
      </c>
      <c r="I1691">
        <v>110</v>
      </c>
      <c r="J1691">
        <v>25.2</v>
      </c>
      <c r="K1691">
        <v>135.19999999999999</v>
      </c>
      <c r="L1691" t="s">
        <v>56</v>
      </c>
      <c r="M1691" t="s">
        <v>146</v>
      </c>
      <c r="O1691">
        <v>0</v>
      </c>
      <c r="P1691" t="s">
        <v>195</v>
      </c>
      <c r="S1691" t="s">
        <v>144</v>
      </c>
      <c r="T1691" t="s">
        <v>169</v>
      </c>
      <c r="U1691" t="s">
        <v>4492</v>
      </c>
      <c r="V1691" t="s">
        <v>156</v>
      </c>
      <c r="W1691" t="s">
        <v>146</v>
      </c>
      <c r="X1691" s="1">
        <v>25569</v>
      </c>
      <c r="Y1691" t="s">
        <v>145</v>
      </c>
      <c r="Z1691" t="s">
        <v>203</v>
      </c>
      <c r="AA1691" t="s">
        <v>4493</v>
      </c>
      <c r="AB1691" t="s">
        <v>204</v>
      </c>
      <c r="AD1691" t="s">
        <v>63</v>
      </c>
      <c r="AE1691">
        <v>0</v>
      </c>
      <c r="AG1691" t="s">
        <v>146</v>
      </c>
      <c r="AH1691" t="s">
        <v>146</v>
      </c>
      <c r="AI1691" t="s">
        <v>146</v>
      </c>
      <c r="AJ1691" t="s">
        <v>146</v>
      </c>
      <c r="AK1691" t="s">
        <v>146</v>
      </c>
      <c r="AL1691" t="s">
        <v>187</v>
      </c>
      <c r="AO1691" t="s">
        <v>136</v>
      </c>
      <c r="AP1691">
        <v>6</v>
      </c>
      <c r="AQ1691" t="s">
        <v>400</v>
      </c>
      <c r="AR1691" t="s">
        <v>400</v>
      </c>
      <c r="AT1691">
        <v>15</v>
      </c>
      <c r="AU1691">
        <v>100</v>
      </c>
      <c r="AW1691" t="s">
        <v>137</v>
      </c>
      <c r="AX1691" t="s">
        <v>138</v>
      </c>
      <c r="AZ1691" t="s">
        <v>42</v>
      </c>
      <c r="BC1691" t="s">
        <v>1272</v>
      </c>
      <c r="BD1691" t="s">
        <v>173</v>
      </c>
      <c r="BF1691">
        <v>-117.29383693573099</v>
      </c>
      <c r="BG1691">
        <v>34.084606239731997</v>
      </c>
    </row>
    <row r="1692" spans="1:59" x14ac:dyDescent="0.3">
      <c r="A1692">
        <v>1976</v>
      </c>
      <c r="B1692">
        <v>8309</v>
      </c>
      <c r="C1692" t="s">
        <v>4504</v>
      </c>
      <c r="D1692" t="s">
        <v>4505</v>
      </c>
      <c r="E1692" t="s">
        <v>180</v>
      </c>
      <c r="F1692">
        <v>-117.29413099999999</v>
      </c>
      <c r="G1692">
        <v>34.100577999999999</v>
      </c>
      <c r="H1692" t="s">
        <v>4491</v>
      </c>
      <c r="I1692">
        <v>246.6</v>
      </c>
      <c r="J1692">
        <v>204.9</v>
      </c>
      <c r="K1692">
        <v>451.5</v>
      </c>
      <c r="L1692" t="s">
        <v>56</v>
      </c>
      <c r="M1692" t="s">
        <v>146</v>
      </c>
      <c r="O1692">
        <v>0</v>
      </c>
      <c r="P1692" t="s">
        <v>195</v>
      </c>
      <c r="S1692" t="s">
        <v>144</v>
      </c>
      <c r="T1692" t="s">
        <v>169</v>
      </c>
      <c r="U1692" t="s">
        <v>4492</v>
      </c>
      <c r="V1692" t="s">
        <v>156</v>
      </c>
      <c r="W1692" t="s">
        <v>146</v>
      </c>
      <c r="X1692" s="1">
        <v>25569</v>
      </c>
      <c r="Y1692" t="s">
        <v>145</v>
      </c>
      <c r="Z1692" t="s">
        <v>203</v>
      </c>
      <c r="AA1692" t="s">
        <v>4493</v>
      </c>
      <c r="AB1692" t="s">
        <v>204</v>
      </c>
      <c r="AD1692" t="s">
        <v>63</v>
      </c>
      <c r="AE1692">
        <v>0</v>
      </c>
      <c r="AG1692" t="s">
        <v>146</v>
      </c>
      <c r="AH1692" t="s">
        <v>146</v>
      </c>
      <c r="AI1692" t="s">
        <v>146</v>
      </c>
      <c r="AJ1692" t="s">
        <v>146</v>
      </c>
      <c r="AK1692" t="s">
        <v>146</v>
      </c>
      <c r="AL1692" t="s">
        <v>187</v>
      </c>
      <c r="AO1692" t="s">
        <v>136</v>
      </c>
      <c r="AP1692">
        <v>5</v>
      </c>
      <c r="AQ1692" t="s">
        <v>400</v>
      </c>
      <c r="AR1692" t="s">
        <v>400</v>
      </c>
      <c r="AT1692">
        <v>15</v>
      </c>
      <c r="AU1692">
        <v>120</v>
      </c>
      <c r="AW1692" t="s">
        <v>137</v>
      </c>
      <c r="AX1692" t="s">
        <v>138</v>
      </c>
      <c r="AZ1692" t="s">
        <v>42</v>
      </c>
      <c r="BC1692" t="s">
        <v>1272</v>
      </c>
      <c r="BD1692" t="s">
        <v>173</v>
      </c>
      <c r="BF1692">
        <v>-117.29413099999999</v>
      </c>
      <c r="BG1692">
        <v>34.100586328808497</v>
      </c>
    </row>
    <row r="1693" spans="1:59" x14ac:dyDescent="0.3">
      <c r="A1693">
        <v>1977</v>
      </c>
      <c r="B1693">
        <v>8307</v>
      </c>
      <c r="C1693" t="s">
        <v>4506</v>
      </c>
      <c r="D1693" t="s">
        <v>4507</v>
      </c>
      <c r="E1693" t="s">
        <v>180</v>
      </c>
      <c r="F1693">
        <v>-117.29406</v>
      </c>
      <c r="G1693">
        <v>34.104444000000001</v>
      </c>
      <c r="H1693" t="s">
        <v>4491</v>
      </c>
      <c r="I1693">
        <v>63.5</v>
      </c>
      <c r="J1693">
        <v>39.1</v>
      </c>
      <c r="K1693">
        <v>102.6</v>
      </c>
      <c r="L1693" t="s">
        <v>56</v>
      </c>
      <c r="M1693" t="s">
        <v>129</v>
      </c>
      <c r="O1693">
        <v>0</v>
      </c>
      <c r="P1693" t="s">
        <v>195</v>
      </c>
      <c r="S1693" t="s">
        <v>144</v>
      </c>
      <c r="T1693" t="s">
        <v>169</v>
      </c>
      <c r="U1693" t="s">
        <v>4492</v>
      </c>
      <c r="V1693" t="s">
        <v>156</v>
      </c>
      <c r="W1693" t="s">
        <v>146</v>
      </c>
      <c r="X1693" s="1">
        <v>25569</v>
      </c>
      <c r="Y1693" t="s">
        <v>145</v>
      </c>
      <c r="Z1693" t="s">
        <v>203</v>
      </c>
      <c r="AA1693" t="s">
        <v>4493</v>
      </c>
      <c r="AB1693" t="s">
        <v>204</v>
      </c>
      <c r="AD1693" t="s">
        <v>63</v>
      </c>
      <c r="AE1693">
        <v>0</v>
      </c>
      <c r="AG1693" t="s">
        <v>146</v>
      </c>
      <c r="AH1693" t="s">
        <v>146</v>
      </c>
      <c r="AI1693" t="s">
        <v>146</v>
      </c>
      <c r="AJ1693" t="s">
        <v>146</v>
      </c>
      <c r="AK1693" t="s">
        <v>146</v>
      </c>
      <c r="AL1693" t="s">
        <v>187</v>
      </c>
      <c r="AO1693" t="s">
        <v>136</v>
      </c>
      <c r="AP1693">
        <v>8</v>
      </c>
      <c r="AQ1693" t="s">
        <v>400</v>
      </c>
      <c r="AR1693" t="s">
        <v>400</v>
      </c>
      <c r="AT1693">
        <v>15</v>
      </c>
      <c r="AU1693">
        <v>120</v>
      </c>
      <c r="AW1693" t="s">
        <v>137</v>
      </c>
      <c r="AX1693" t="s">
        <v>138</v>
      </c>
      <c r="AZ1693" t="s">
        <v>42</v>
      </c>
      <c r="BC1693" t="s">
        <v>1272</v>
      </c>
      <c r="BD1693" t="s">
        <v>173</v>
      </c>
      <c r="BF1693">
        <v>-117.2941412709</v>
      </c>
      <c r="BG1693">
        <v>34.1051873366943</v>
      </c>
    </row>
    <row r="1694" spans="1:59" x14ac:dyDescent="0.3">
      <c r="A1694">
        <v>1978</v>
      </c>
      <c r="B1694">
        <v>8305</v>
      </c>
      <c r="C1694" t="s">
        <v>4508</v>
      </c>
      <c r="D1694" t="s">
        <v>4509</v>
      </c>
      <c r="E1694" t="s">
        <v>180</v>
      </c>
      <c r="F1694">
        <v>-117.294033</v>
      </c>
      <c r="G1694">
        <v>34.121138000000002</v>
      </c>
      <c r="H1694" t="s">
        <v>4491</v>
      </c>
      <c r="I1694">
        <v>64.8</v>
      </c>
      <c r="J1694">
        <v>100.5</v>
      </c>
      <c r="K1694">
        <v>165.3</v>
      </c>
      <c r="L1694" t="s">
        <v>56</v>
      </c>
      <c r="M1694" t="s">
        <v>129</v>
      </c>
      <c r="O1694">
        <v>0</v>
      </c>
      <c r="P1694" t="s">
        <v>195</v>
      </c>
      <c r="S1694" t="s">
        <v>144</v>
      </c>
      <c r="T1694" t="s">
        <v>169</v>
      </c>
      <c r="U1694" t="s">
        <v>4492</v>
      </c>
      <c r="V1694" t="s">
        <v>156</v>
      </c>
      <c r="W1694" t="s">
        <v>146</v>
      </c>
      <c r="X1694" s="1">
        <v>25569</v>
      </c>
      <c r="Y1694" t="s">
        <v>145</v>
      </c>
      <c r="Z1694" t="s">
        <v>203</v>
      </c>
      <c r="AA1694" t="s">
        <v>4493</v>
      </c>
      <c r="AB1694" t="s">
        <v>204</v>
      </c>
      <c r="AD1694" t="s">
        <v>63</v>
      </c>
      <c r="AE1694">
        <v>0</v>
      </c>
      <c r="AG1694" t="s">
        <v>146</v>
      </c>
      <c r="AH1694" t="s">
        <v>146</v>
      </c>
      <c r="AI1694" t="s">
        <v>146</v>
      </c>
      <c r="AJ1694" t="s">
        <v>146</v>
      </c>
      <c r="AK1694" t="s">
        <v>146</v>
      </c>
      <c r="AL1694" t="s">
        <v>187</v>
      </c>
      <c r="AO1694" t="s">
        <v>136</v>
      </c>
      <c r="AP1694">
        <v>7</v>
      </c>
      <c r="AQ1694" t="s">
        <v>400</v>
      </c>
      <c r="AR1694" t="s">
        <v>400</v>
      </c>
      <c r="AT1694">
        <v>10</v>
      </c>
      <c r="AU1694">
        <v>100</v>
      </c>
      <c r="AW1694" t="s">
        <v>137</v>
      </c>
      <c r="AX1694" t="s">
        <v>138</v>
      </c>
      <c r="AZ1694" t="s">
        <v>42</v>
      </c>
      <c r="BC1694" t="s">
        <v>1272</v>
      </c>
      <c r="BD1694" t="s">
        <v>173</v>
      </c>
      <c r="BF1694">
        <v>-117.294033</v>
      </c>
      <c r="BG1694">
        <v>34.121138000000002</v>
      </c>
    </row>
    <row r="1695" spans="1:59" x14ac:dyDescent="0.3">
      <c r="A1695">
        <v>1979</v>
      </c>
      <c r="B1695">
        <v>8303</v>
      </c>
      <c r="C1695" t="s">
        <v>4510</v>
      </c>
      <c r="D1695" t="s">
        <v>4511</v>
      </c>
      <c r="E1695" t="s">
        <v>180</v>
      </c>
      <c r="F1695">
        <v>-117.293995</v>
      </c>
      <c r="G1695">
        <v>34.135708999999999</v>
      </c>
      <c r="H1695" t="s">
        <v>4491</v>
      </c>
      <c r="I1695">
        <v>66.2</v>
      </c>
      <c r="J1695">
        <v>134.69999999999999</v>
      </c>
      <c r="K1695">
        <v>200.9</v>
      </c>
      <c r="L1695" t="s">
        <v>56</v>
      </c>
      <c r="M1695" t="s">
        <v>146</v>
      </c>
      <c r="O1695">
        <v>0</v>
      </c>
      <c r="P1695" t="s">
        <v>195</v>
      </c>
      <c r="S1695" t="s">
        <v>144</v>
      </c>
      <c r="T1695" t="s">
        <v>169</v>
      </c>
      <c r="U1695" t="s">
        <v>4492</v>
      </c>
      <c r="V1695" t="s">
        <v>156</v>
      </c>
      <c r="W1695" t="s">
        <v>146</v>
      </c>
      <c r="X1695" s="1">
        <v>25569</v>
      </c>
      <c r="Y1695" t="s">
        <v>145</v>
      </c>
      <c r="Z1695" t="s">
        <v>203</v>
      </c>
      <c r="AA1695" t="s">
        <v>4493</v>
      </c>
      <c r="AB1695" t="s">
        <v>204</v>
      </c>
      <c r="AD1695" t="s">
        <v>63</v>
      </c>
      <c r="AE1695">
        <v>0</v>
      </c>
      <c r="AG1695" t="s">
        <v>146</v>
      </c>
      <c r="AH1695" t="s">
        <v>146</v>
      </c>
      <c r="AI1695" t="s">
        <v>146</v>
      </c>
      <c r="AJ1695" t="s">
        <v>146</v>
      </c>
      <c r="AK1695" t="s">
        <v>146</v>
      </c>
      <c r="AL1695" t="s">
        <v>187</v>
      </c>
      <c r="AO1695" t="s">
        <v>136</v>
      </c>
      <c r="AP1695">
        <v>8</v>
      </c>
      <c r="AQ1695" t="s">
        <v>836</v>
      </c>
      <c r="AR1695" t="s">
        <v>400</v>
      </c>
      <c r="AT1695">
        <v>8</v>
      </c>
      <c r="AU1695">
        <v>100</v>
      </c>
      <c r="AW1695" t="s">
        <v>137</v>
      </c>
      <c r="AX1695" t="s">
        <v>138</v>
      </c>
      <c r="AZ1695" t="s">
        <v>42</v>
      </c>
      <c r="BC1695" t="s">
        <v>1272</v>
      </c>
      <c r="BD1695" t="s">
        <v>173</v>
      </c>
      <c r="BF1695">
        <v>-117.29403362387499</v>
      </c>
      <c r="BG1695">
        <v>34.135705447904897</v>
      </c>
    </row>
    <row r="1696" spans="1:59" x14ac:dyDescent="0.3">
      <c r="A1696">
        <v>1980</v>
      </c>
      <c r="B1696">
        <v>8301</v>
      </c>
      <c r="C1696" t="s">
        <v>4512</v>
      </c>
      <c r="D1696" t="s">
        <v>4513</v>
      </c>
      <c r="E1696" t="s">
        <v>180</v>
      </c>
      <c r="F1696">
        <v>-117.294078</v>
      </c>
      <c r="G1696">
        <v>34.149628</v>
      </c>
      <c r="H1696" t="s">
        <v>4491</v>
      </c>
      <c r="I1696">
        <v>14.8</v>
      </c>
      <c r="J1696">
        <v>55.1</v>
      </c>
      <c r="K1696">
        <v>69.900000000000006</v>
      </c>
      <c r="L1696" t="s">
        <v>56</v>
      </c>
      <c r="M1696" t="s">
        <v>146</v>
      </c>
      <c r="O1696">
        <v>0</v>
      </c>
      <c r="P1696" t="s">
        <v>195</v>
      </c>
      <c r="S1696" t="s">
        <v>144</v>
      </c>
      <c r="T1696" t="s">
        <v>169</v>
      </c>
      <c r="U1696" t="s">
        <v>4492</v>
      </c>
      <c r="V1696" t="s">
        <v>145</v>
      </c>
      <c r="W1696" t="s">
        <v>146</v>
      </c>
      <c r="X1696" s="1">
        <v>25569</v>
      </c>
      <c r="Y1696" t="s">
        <v>145</v>
      </c>
      <c r="Z1696" t="s">
        <v>203</v>
      </c>
      <c r="AA1696" t="s">
        <v>4493</v>
      </c>
      <c r="AB1696" t="s">
        <v>204</v>
      </c>
      <c r="AD1696" t="s">
        <v>63</v>
      </c>
      <c r="AE1696">
        <v>0</v>
      </c>
      <c r="AG1696" t="s">
        <v>146</v>
      </c>
      <c r="AH1696" t="s">
        <v>146</v>
      </c>
      <c r="AI1696" t="s">
        <v>146</v>
      </c>
      <c r="AJ1696" t="s">
        <v>146</v>
      </c>
      <c r="AK1696" t="s">
        <v>146</v>
      </c>
      <c r="AL1696" t="s">
        <v>187</v>
      </c>
      <c r="AO1696" t="s">
        <v>136</v>
      </c>
      <c r="AP1696">
        <v>8</v>
      </c>
      <c r="AQ1696" t="s">
        <v>400</v>
      </c>
      <c r="AR1696" t="s">
        <v>400</v>
      </c>
      <c r="AT1696">
        <v>8</v>
      </c>
      <c r="AU1696">
        <v>107</v>
      </c>
      <c r="AW1696" t="s">
        <v>137</v>
      </c>
      <c r="AX1696" t="s">
        <v>138</v>
      </c>
      <c r="AZ1696" t="s">
        <v>42</v>
      </c>
      <c r="BC1696" t="s">
        <v>1272</v>
      </c>
      <c r="BD1696" t="s">
        <v>173</v>
      </c>
      <c r="BF1696">
        <v>-117.293965347221</v>
      </c>
      <c r="BG1696">
        <v>34.1498348783648</v>
      </c>
    </row>
    <row r="1697" spans="1:59" x14ac:dyDescent="0.3">
      <c r="A1697">
        <v>1981</v>
      </c>
      <c r="B1697">
        <v>8299</v>
      </c>
      <c r="C1697" t="s">
        <v>4514</v>
      </c>
      <c r="D1697" t="s">
        <v>4515</v>
      </c>
      <c r="E1697" t="s">
        <v>180</v>
      </c>
      <c r="F1697">
        <v>-117.306012</v>
      </c>
      <c r="G1697">
        <v>34.164476000000001</v>
      </c>
      <c r="H1697" t="s">
        <v>4491</v>
      </c>
      <c r="I1697">
        <v>24.8</v>
      </c>
      <c r="J1697">
        <v>74.599999999999994</v>
      </c>
      <c r="K1697">
        <v>99.4</v>
      </c>
      <c r="L1697" t="s">
        <v>56</v>
      </c>
      <c r="M1697" t="s">
        <v>146</v>
      </c>
      <c r="O1697">
        <v>0</v>
      </c>
      <c r="P1697" t="s">
        <v>195</v>
      </c>
      <c r="S1697" t="s">
        <v>144</v>
      </c>
      <c r="T1697" t="s">
        <v>169</v>
      </c>
      <c r="U1697" t="s">
        <v>4492</v>
      </c>
      <c r="V1697" t="s">
        <v>145</v>
      </c>
      <c r="W1697" t="s">
        <v>146</v>
      </c>
      <c r="X1697" s="1">
        <v>25569</v>
      </c>
      <c r="Y1697" t="s">
        <v>145</v>
      </c>
      <c r="Z1697" t="s">
        <v>203</v>
      </c>
      <c r="AA1697" t="s">
        <v>4493</v>
      </c>
      <c r="AB1697" t="s">
        <v>204</v>
      </c>
      <c r="AD1697" t="s">
        <v>63</v>
      </c>
      <c r="AE1697">
        <v>0</v>
      </c>
      <c r="AG1697" t="s">
        <v>146</v>
      </c>
      <c r="AH1697" t="s">
        <v>146</v>
      </c>
      <c r="AI1697" t="s">
        <v>146</v>
      </c>
      <c r="AJ1697" t="s">
        <v>146</v>
      </c>
      <c r="AK1697" t="s">
        <v>146</v>
      </c>
      <c r="AL1697" t="s">
        <v>187</v>
      </c>
      <c r="AO1697" t="s">
        <v>136</v>
      </c>
      <c r="AP1697">
        <v>8</v>
      </c>
      <c r="AQ1697" t="s">
        <v>400</v>
      </c>
      <c r="AR1697" t="s">
        <v>400</v>
      </c>
      <c r="AT1697">
        <v>8</v>
      </c>
      <c r="AU1697">
        <v>100</v>
      </c>
      <c r="AW1697" t="s">
        <v>137</v>
      </c>
      <c r="AX1697" t="s">
        <v>138</v>
      </c>
      <c r="AZ1697" t="s">
        <v>42</v>
      </c>
      <c r="BC1697" t="s">
        <v>1272</v>
      </c>
      <c r="BD1697" t="s">
        <v>173</v>
      </c>
      <c r="BF1697">
        <v>-117.30622979513799</v>
      </c>
      <c r="BG1697">
        <v>34.164710361639102</v>
      </c>
    </row>
    <row r="1698" spans="1:59" x14ac:dyDescent="0.3">
      <c r="A1698">
        <v>1982</v>
      </c>
      <c r="B1698">
        <v>8297</v>
      </c>
      <c r="C1698" t="s">
        <v>4516</v>
      </c>
      <c r="D1698" t="s">
        <v>4517</v>
      </c>
      <c r="E1698" t="s">
        <v>180</v>
      </c>
      <c r="F1698">
        <v>-117.31645399999999</v>
      </c>
      <c r="G1698">
        <v>34.169426000000001</v>
      </c>
      <c r="H1698" t="s">
        <v>4491</v>
      </c>
      <c r="I1698">
        <v>9.8000000000000007</v>
      </c>
      <c r="J1698">
        <v>40.799999999999997</v>
      </c>
      <c r="K1698">
        <v>50.6</v>
      </c>
      <c r="L1698" t="s">
        <v>56</v>
      </c>
      <c r="M1698" t="s">
        <v>146</v>
      </c>
      <c r="O1698">
        <v>0</v>
      </c>
      <c r="P1698" t="s">
        <v>195</v>
      </c>
      <c r="S1698" t="s">
        <v>144</v>
      </c>
      <c r="T1698" t="s">
        <v>169</v>
      </c>
      <c r="U1698" t="s">
        <v>4492</v>
      </c>
      <c r="V1698" t="s">
        <v>156</v>
      </c>
      <c r="W1698" t="s">
        <v>146</v>
      </c>
      <c r="X1698" s="1">
        <v>25569</v>
      </c>
      <c r="Y1698" t="s">
        <v>145</v>
      </c>
      <c r="Z1698" t="s">
        <v>203</v>
      </c>
      <c r="AA1698" t="s">
        <v>4493</v>
      </c>
      <c r="AB1698" t="s">
        <v>204</v>
      </c>
      <c r="AD1698" t="s">
        <v>63</v>
      </c>
      <c r="AE1698">
        <v>0</v>
      </c>
      <c r="AG1698" t="s">
        <v>146</v>
      </c>
      <c r="AH1698" t="s">
        <v>146</v>
      </c>
      <c r="AI1698" t="s">
        <v>146</v>
      </c>
      <c r="AJ1698" t="s">
        <v>146</v>
      </c>
      <c r="AK1698" t="s">
        <v>146</v>
      </c>
      <c r="AL1698" t="s">
        <v>187</v>
      </c>
      <c r="AO1698" t="s">
        <v>136</v>
      </c>
      <c r="AP1698">
        <v>5</v>
      </c>
      <c r="AQ1698" t="s">
        <v>400</v>
      </c>
      <c r="AR1698" t="s">
        <v>400</v>
      </c>
      <c r="AT1698">
        <v>8</v>
      </c>
      <c r="AU1698">
        <v>100</v>
      </c>
      <c r="AW1698" t="s">
        <v>137</v>
      </c>
      <c r="AX1698" t="s">
        <v>138</v>
      </c>
      <c r="AZ1698" t="s">
        <v>42</v>
      </c>
      <c r="BC1698" t="s">
        <v>1272</v>
      </c>
      <c r="BD1698" t="s">
        <v>173</v>
      </c>
      <c r="BF1698">
        <v>-117.316556996892</v>
      </c>
      <c r="BG1698">
        <v>34.169557376988202</v>
      </c>
    </row>
    <row r="1699" spans="1:59" x14ac:dyDescent="0.3">
      <c r="A1699">
        <v>1983</v>
      </c>
      <c r="B1699">
        <v>8288</v>
      </c>
      <c r="C1699" t="s">
        <v>4518</v>
      </c>
      <c r="D1699" t="s">
        <v>4519</v>
      </c>
      <c r="E1699" t="s">
        <v>180</v>
      </c>
      <c r="F1699">
        <v>-117.35811</v>
      </c>
      <c r="G1699">
        <v>34.189430999999999</v>
      </c>
      <c r="H1699" t="s">
        <v>4491</v>
      </c>
      <c r="I1699">
        <v>137.6</v>
      </c>
      <c r="J1699">
        <v>142.1</v>
      </c>
      <c r="K1699">
        <v>279.7</v>
      </c>
      <c r="L1699" t="s">
        <v>56</v>
      </c>
      <c r="M1699" t="s">
        <v>129</v>
      </c>
      <c r="O1699">
        <v>0</v>
      </c>
      <c r="P1699" t="s">
        <v>607</v>
      </c>
      <c r="S1699" t="s">
        <v>144</v>
      </c>
      <c r="T1699" t="s">
        <v>169</v>
      </c>
      <c r="U1699" t="s">
        <v>4492</v>
      </c>
      <c r="V1699" t="s">
        <v>145</v>
      </c>
      <c r="W1699" t="s">
        <v>146</v>
      </c>
      <c r="X1699" s="1">
        <v>25569</v>
      </c>
      <c r="Y1699" t="s">
        <v>145</v>
      </c>
      <c r="Z1699" t="s">
        <v>203</v>
      </c>
      <c r="AB1699" t="s">
        <v>204</v>
      </c>
      <c r="AD1699" t="s">
        <v>63</v>
      </c>
      <c r="AE1699">
        <v>0</v>
      </c>
      <c r="AG1699" t="s">
        <v>146</v>
      </c>
      <c r="AH1699" t="s">
        <v>146</v>
      </c>
      <c r="AI1699" t="s">
        <v>146</v>
      </c>
      <c r="AJ1699" t="s">
        <v>146</v>
      </c>
      <c r="AK1699" t="s">
        <v>146</v>
      </c>
      <c r="AL1699" t="s">
        <v>187</v>
      </c>
      <c r="AO1699" t="s">
        <v>136</v>
      </c>
      <c r="AP1699">
        <v>6</v>
      </c>
      <c r="AQ1699" t="s">
        <v>400</v>
      </c>
      <c r="AR1699" t="s">
        <v>400</v>
      </c>
      <c r="AT1699">
        <v>14</v>
      </c>
      <c r="AU1699">
        <v>156</v>
      </c>
      <c r="AW1699" t="s">
        <v>137</v>
      </c>
      <c r="AX1699" t="s">
        <v>138</v>
      </c>
      <c r="AZ1699" t="s">
        <v>42</v>
      </c>
      <c r="BC1699" t="s">
        <v>1272</v>
      </c>
      <c r="BD1699" t="s">
        <v>173</v>
      </c>
      <c r="BF1699">
        <v>-117.358151037274</v>
      </c>
      <c r="BG1699">
        <v>34.189436546702403</v>
      </c>
    </row>
    <row r="1700" spans="1:59" x14ac:dyDescent="0.3">
      <c r="A1700">
        <v>1984</v>
      </c>
      <c r="B1700">
        <v>8295</v>
      </c>
      <c r="C1700" t="s">
        <v>4520</v>
      </c>
      <c r="D1700" t="s">
        <v>4521</v>
      </c>
      <c r="E1700" t="s">
        <v>180</v>
      </c>
      <c r="F1700">
        <v>-117.32636599999999</v>
      </c>
      <c r="G1700">
        <v>34.18</v>
      </c>
      <c r="H1700" t="s">
        <v>4491</v>
      </c>
      <c r="I1700">
        <v>212.1</v>
      </c>
      <c r="J1700">
        <v>214.9</v>
      </c>
      <c r="K1700">
        <v>427</v>
      </c>
      <c r="L1700" t="s">
        <v>56</v>
      </c>
      <c r="M1700" t="s">
        <v>146</v>
      </c>
      <c r="O1700">
        <v>0</v>
      </c>
      <c r="P1700" t="s">
        <v>195</v>
      </c>
      <c r="S1700" t="s">
        <v>144</v>
      </c>
      <c r="T1700" t="s">
        <v>169</v>
      </c>
      <c r="U1700" t="s">
        <v>4492</v>
      </c>
      <c r="V1700" t="s">
        <v>145</v>
      </c>
      <c r="W1700" t="s">
        <v>146</v>
      </c>
      <c r="X1700" s="1">
        <v>25569</v>
      </c>
      <c r="Y1700" t="s">
        <v>145</v>
      </c>
      <c r="Z1700" t="s">
        <v>203</v>
      </c>
      <c r="AA1700" t="s">
        <v>4493</v>
      </c>
      <c r="AB1700" t="s">
        <v>204</v>
      </c>
      <c r="AD1700" t="s">
        <v>63</v>
      </c>
      <c r="AE1700">
        <v>1</v>
      </c>
      <c r="AG1700" t="s">
        <v>146</v>
      </c>
      <c r="AH1700" t="s">
        <v>146</v>
      </c>
      <c r="AI1700" t="s">
        <v>146</v>
      </c>
      <c r="AJ1700" t="s">
        <v>146</v>
      </c>
      <c r="AK1700" t="s">
        <v>146</v>
      </c>
      <c r="AL1700" t="s">
        <v>187</v>
      </c>
      <c r="AO1700" t="s">
        <v>136</v>
      </c>
      <c r="AP1700">
        <v>8</v>
      </c>
      <c r="AQ1700" t="s">
        <v>836</v>
      </c>
      <c r="AR1700" t="s">
        <v>400</v>
      </c>
      <c r="AT1700">
        <v>15</v>
      </c>
      <c r="AU1700">
        <v>140</v>
      </c>
      <c r="AW1700" t="s">
        <v>137</v>
      </c>
      <c r="AX1700" t="s">
        <v>138</v>
      </c>
      <c r="AZ1700" t="s">
        <v>42</v>
      </c>
      <c r="BC1700" t="s">
        <v>1272</v>
      </c>
      <c r="BD1700" t="s">
        <v>173</v>
      </c>
      <c r="BF1700">
        <v>-117.326232291864</v>
      </c>
      <c r="BG1700">
        <v>34.179945081486999</v>
      </c>
    </row>
    <row r="1701" spans="1:59" x14ac:dyDescent="0.3">
      <c r="A1701">
        <v>1985</v>
      </c>
      <c r="B1701">
        <v>8296</v>
      </c>
      <c r="C1701" t="s">
        <v>4522</v>
      </c>
      <c r="D1701" t="s">
        <v>4523</v>
      </c>
      <c r="E1701" t="s">
        <v>180</v>
      </c>
      <c r="F1701">
        <v>-117.315912</v>
      </c>
      <c r="G1701">
        <v>34.169091999999999</v>
      </c>
      <c r="H1701" t="s">
        <v>4491</v>
      </c>
      <c r="I1701">
        <v>41.1</v>
      </c>
      <c r="J1701">
        <v>7.5</v>
      </c>
      <c r="K1701">
        <v>48.6</v>
      </c>
      <c r="L1701" t="s">
        <v>56</v>
      </c>
      <c r="M1701" t="s">
        <v>146</v>
      </c>
      <c r="N1701" t="s">
        <v>293</v>
      </c>
      <c r="O1701">
        <v>0</v>
      </c>
      <c r="P1701" t="s">
        <v>195</v>
      </c>
      <c r="R1701" t="s">
        <v>66</v>
      </c>
      <c r="S1701" t="s">
        <v>144</v>
      </c>
      <c r="T1701" t="s">
        <v>169</v>
      </c>
      <c r="U1701" t="s">
        <v>4492</v>
      </c>
      <c r="V1701" t="s">
        <v>145</v>
      </c>
      <c r="W1701" t="s">
        <v>146</v>
      </c>
      <c r="X1701" s="1">
        <v>25569</v>
      </c>
      <c r="Y1701" t="s">
        <v>145</v>
      </c>
      <c r="Z1701" t="s">
        <v>203</v>
      </c>
      <c r="AA1701" t="s">
        <v>4493</v>
      </c>
      <c r="AB1701" t="s">
        <v>204</v>
      </c>
      <c r="AD1701" t="s">
        <v>63</v>
      </c>
      <c r="AE1701">
        <v>1</v>
      </c>
      <c r="AG1701" t="s">
        <v>146</v>
      </c>
      <c r="AH1701" t="s">
        <v>146</v>
      </c>
      <c r="AI1701" t="s">
        <v>146</v>
      </c>
      <c r="AJ1701" t="s">
        <v>146</v>
      </c>
      <c r="AK1701" t="s">
        <v>146</v>
      </c>
      <c r="AL1701" t="s">
        <v>187</v>
      </c>
      <c r="AO1701" t="s">
        <v>136</v>
      </c>
      <c r="AP1701">
        <v>8</v>
      </c>
      <c r="AQ1701" t="s">
        <v>400</v>
      </c>
      <c r="AR1701" t="s">
        <v>400</v>
      </c>
      <c r="AT1701">
        <v>8</v>
      </c>
      <c r="AU1701">
        <v>100</v>
      </c>
      <c r="AW1701" t="s">
        <v>137</v>
      </c>
      <c r="AX1701" t="s">
        <v>138</v>
      </c>
      <c r="AZ1701" t="s">
        <v>42</v>
      </c>
      <c r="BC1701" t="s">
        <v>1272</v>
      </c>
      <c r="BD1701" t="s">
        <v>173</v>
      </c>
      <c r="BF1701">
        <v>-117.316088915344</v>
      </c>
      <c r="BG1701">
        <v>34.1691165792408</v>
      </c>
    </row>
    <row r="1702" spans="1:59" x14ac:dyDescent="0.3">
      <c r="A1702">
        <v>1986</v>
      </c>
      <c r="B1702">
        <v>8298</v>
      </c>
      <c r="C1702" t="s">
        <v>4524</v>
      </c>
      <c r="D1702" t="s">
        <v>4525</v>
      </c>
      <c r="E1702" t="s">
        <v>180</v>
      </c>
      <c r="F1702">
        <v>-117.30564800000001</v>
      </c>
      <c r="G1702">
        <v>34.164282999999998</v>
      </c>
      <c r="H1702" t="s">
        <v>4491</v>
      </c>
      <c r="I1702">
        <v>64.900000000000006</v>
      </c>
      <c r="J1702">
        <v>22.8</v>
      </c>
      <c r="K1702">
        <v>87.7</v>
      </c>
      <c r="L1702" t="s">
        <v>56</v>
      </c>
      <c r="M1702" t="s">
        <v>146</v>
      </c>
      <c r="O1702">
        <v>0</v>
      </c>
      <c r="P1702" t="s">
        <v>195</v>
      </c>
      <c r="S1702" t="s">
        <v>144</v>
      </c>
      <c r="T1702" t="s">
        <v>169</v>
      </c>
      <c r="U1702" t="s">
        <v>4492</v>
      </c>
      <c r="V1702" t="s">
        <v>156</v>
      </c>
      <c r="W1702" t="s">
        <v>146</v>
      </c>
      <c r="X1702" s="1">
        <v>25569</v>
      </c>
      <c r="Y1702" t="s">
        <v>145</v>
      </c>
      <c r="Z1702" t="s">
        <v>203</v>
      </c>
      <c r="AA1702" t="s">
        <v>4493</v>
      </c>
      <c r="AB1702" t="s">
        <v>204</v>
      </c>
      <c r="AD1702" t="s">
        <v>63</v>
      </c>
      <c r="AE1702">
        <v>0</v>
      </c>
      <c r="AG1702" t="s">
        <v>146</v>
      </c>
      <c r="AH1702" t="s">
        <v>146</v>
      </c>
      <c r="AI1702" t="s">
        <v>146</v>
      </c>
      <c r="AJ1702" t="s">
        <v>146</v>
      </c>
      <c r="AK1702" t="s">
        <v>146</v>
      </c>
      <c r="AL1702" t="s">
        <v>187</v>
      </c>
      <c r="AO1702" t="s">
        <v>136</v>
      </c>
      <c r="AP1702">
        <v>8</v>
      </c>
      <c r="AQ1702" t="s">
        <v>400</v>
      </c>
      <c r="AR1702" t="s">
        <v>400</v>
      </c>
      <c r="AT1702">
        <v>8</v>
      </c>
      <c r="AU1702">
        <v>100</v>
      </c>
      <c r="AW1702" t="s">
        <v>137</v>
      </c>
      <c r="AX1702" t="s">
        <v>138</v>
      </c>
      <c r="AZ1702" t="s">
        <v>42</v>
      </c>
      <c r="BC1702" t="s">
        <v>1272</v>
      </c>
      <c r="BD1702" t="s">
        <v>173</v>
      </c>
      <c r="BF1702">
        <v>-117.30563566112301</v>
      </c>
      <c r="BG1702">
        <v>34.164126314567199</v>
      </c>
    </row>
    <row r="1703" spans="1:59" x14ac:dyDescent="0.3">
      <c r="A1703">
        <v>1987</v>
      </c>
      <c r="B1703">
        <v>8300</v>
      </c>
      <c r="C1703" t="s">
        <v>4526</v>
      </c>
      <c r="D1703" t="s">
        <v>4527</v>
      </c>
      <c r="E1703" t="s">
        <v>180</v>
      </c>
      <c r="F1703">
        <v>-117.294132</v>
      </c>
      <c r="G1703">
        <v>34.149628</v>
      </c>
      <c r="H1703" t="s">
        <v>4491</v>
      </c>
      <c r="I1703">
        <v>58.1</v>
      </c>
      <c r="J1703">
        <v>19.7</v>
      </c>
      <c r="K1703">
        <v>77.8</v>
      </c>
      <c r="L1703" t="s">
        <v>56</v>
      </c>
      <c r="M1703" t="s">
        <v>146</v>
      </c>
      <c r="O1703">
        <v>0</v>
      </c>
      <c r="P1703" t="s">
        <v>195</v>
      </c>
      <c r="S1703" t="s">
        <v>144</v>
      </c>
      <c r="T1703" t="s">
        <v>169</v>
      </c>
      <c r="U1703" t="s">
        <v>4492</v>
      </c>
      <c r="V1703" t="s">
        <v>145</v>
      </c>
      <c r="W1703" t="s">
        <v>146</v>
      </c>
      <c r="X1703" s="1">
        <v>25569</v>
      </c>
      <c r="Y1703" t="s">
        <v>145</v>
      </c>
      <c r="Z1703" t="s">
        <v>203</v>
      </c>
      <c r="AA1703" t="s">
        <v>4493</v>
      </c>
      <c r="AB1703" t="s">
        <v>204</v>
      </c>
      <c r="AD1703" t="s">
        <v>63</v>
      </c>
      <c r="AE1703">
        <v>0</v>
      </c>
      <c r="AG1703" t="s">
        <v>146</v>
      </c>
      <c r="AH1703" t="s">
        <v>146</v>
      </c>
      <c r="AI1703" t="s">
        <v>146</v>
      </c>
      <c r="AJ1703" t="s">
        <v>146</v>
      </c>
      <c r="AK1703" t="s">
        <v>146</v>
      </c>
      <c r="AL1703" t="s">
        <v>187</v>
      </c>
      <c r="AO1703" t="s">
        <v>136</v>
      </c>
      <c r="AP1703">
        <v>8</v>
      </c>
      <c r="AQ1703" t="s">
        <v>400</v>
      </c>
      <c r="AR1703" t="s">
        <v>400</v>
      </c>
      <c r="AT1703">
        <v>8</v>
      </c>
      <c r="AU1703">
        <v>107</v>
      </c>
      <c r="AW1703" t="s">
        <v>137</v>
      </c>
      <c r="AX1703" t="s">
        <v>138</v>
      </c>
      <c r="AZ1703" t="s">
        <v>42</v>
      </c>
      <c r="BC1703" t="s">
        <v>1272</v>
      </c>
      <c r="BD1703" t="s">
        <v>173</v>
      </c>
      <c r="BF1703">
        <v>-117.29420495611799</v>
      </c>
      <c r="BG1703">
        <v>34.149811793231301</v>
      </c>
    </row>
    <row r="1704" spans="1:59" x14ac:dyDescent="0.3">
      <c r="A1704">
        <v>1988</v>
      </c>
      <c r="B1704">
        <v>8302</v>
      </c>
      <c r="C1704" t="s">
        <v>4528</v>
      </c>
      <c r="D1704" t="s">
        <v>4529</v>
      </c>
      <c r="E1704" t="s">
        <v>180</v>
      </c>
      <c r="F1704">
        <v>-117.294274</v>
      </c>
      <c r="G1704">
        <v>34.136282999999999</v>
      </c>
      <c r="H1704" t="s">
        <v>4491</v>
      </c>
      <c r="I1704">
        <v>124.2</v>
      </c>
      <c r="J1704">
        <v>64.3</v>
      </c>
      <c r="K1704">
        <v>188.5</v>
      </c>
      <c r="L1704" t="s">
        <v>56</v>
      </c>
      <c r="M1704" t="s">
        <v>129</v>
      </c>
      <c r="O1704">
        <v>0</v>
      </c>
      <c r="P1704" t="s">
        <v>195</v>
      </c>
      <c r="S1704" t="s">
        <v>144</v>
      </c>
      <c r="T1704" t="s">
        <v>169</v>
      </c>
      <c r="U1704" t="s">
        <v>4492</v>
      </c>
      <c r="V1704" t="s">
        <v>156</v>
      </c>
      <c r="W1704" t="s">
        <v>146</v>
      </c>
      <c r="X1704" s="1">
        <v>25569</v>
      </c>
      <c r="Y1704" t="s">
        <v>145</v>
      </c>
      <c r="Z1704" t="s">
        <v>203</v>
      </c>
      <c r="AA1704" t="s">
        <v>4493</v>
      </c>
      <c r="AB1704" t="s">
        <v>204</v>
      </c>
      <c r="AD1704" t="s">
        <v>63</v>
      </c>
      <c r="AE1704">
        <v>0</v>
      </c>
      <c r="AG1704" t="s">
        <v>146</v>
      </c>
      <c r="AH1704" t="s">
        <v>146</v>
      </c>
      <c r="AI1704" t="s">
        <v>146</v>
      </c>
      <c r="AJ1704" t="s">
        <v>146</v>
      </c>
      <c r="AK1704" t="s">
        <v>146</v>
      </c>
      <c r="AL1704" t="s">
        <v>187</v>
      </c>
      <c r="AO1704" t="s">
        <v>136</v>
      </c>
      <c r="AP1704">
        <v>8</v>
      </c>
      <c r="AQ1704" t="s">
        <v>400</v>
      </c>
      <c r="AR1704" t="s">
        <v>400</v>
      </c>
      <c r="AT1704">
        <v>10</v>
      </c>
      <c r="AU1704">
        <v>110</v>
      </c>
      <c r="AW1704" t="s">
        <v>137</v>
      </c>
      <c r="AX1704" t="s">
        <v>138</v>
      </c>
      <c r="AZ1704" t="s">
        <v>42</v>
      </c>
      <c r="BC1704" t="s">
        <v>1272</v>
      </c>
      <c r="BD1704" t="s">
        <v>173</v>
      </c>
      <c r="BF1704">
        <v>-117.294280437203</v>
      </c>
      <c r="BG1704">
        <v>34.136492575073497</v>
      </c>
    </row>
    <row r="1705" spans="1:59" x14ac:dyDescent="0.3">
      <c r="A1705">
        <v>1989</v>
      </c>
      <c r="B1705">
        <v>8304</v>
      </c>
      <c r="C1705" t="s">
        <v>4530</v>
      </c>
      <c r="D1705" t="s">
        <v>4531</v>
      </c>
      <c r="E1705" t="s">
        <v>180</v>
      </c>
      <c r="F1705">
        <v>-117.294259</v>
      </c>
      <c r="G1705">
        <v>34.121000000000002</v>
      </c>
      <c r="H1705" t="s">
        <v>4491</v>
      </c>
      <c r="I1705">
        <v>107.2</v>
      </c>
      <c r="J1705">
        <v>65.900000000000006</v>
      </c>
      <c r="K1705">
        <v>173.1</v>
      </c>
      <c r="L1705" t="s">
        <v>56</v>
      </c>
      <c r="M1705" t="s">
        <v>129</v>
      </c>
      <c r="O1705">
        <v>0</v>
      </c>
      <c r="P1705" t="s">
        <v>195</v>
      </c>
      <c r="S1705" t="s">
        <v>144</v>
      </c>
      <c r="T1705" t="s">
        <v>169</v>
      </c>
      <c r="U1705" t="s">
        <v>4492</v>
      </c>
      <c r="V1705" t="s">
        <v>156</v>
      </c>
      <c r="W1705" t="s">
        <v>146</v>
      </c>
      <c r="X1705" s="1">
        <v>25569</v>
      </c>
      <c r="Y1705" t="s">
        <v>145</v>
      </c>
      <c r="Z1705" t="s">
        <v>203</v>
      </c>
      <c r="AA1705" t="s">
        <v>4493</v>
      </c>
      <c r="AB1705" t="s">
        <v>204</v>
      </c>
      <c r="AD1705" t="s">
        <v>63</v>
      </c>
      <c r="AE1705">
        <v>0</v>
      </c>
      <c r="AG1705" t="s">
        <v>146</v>
      </c>
      <c r="AH1705" t="s">
        <v>146</v>
      </c>
      <c r="AI1705" t="s">
        <v>146</v>
      </c>
      <c r="AJ1705" t="s">
        <v>146</v>
      </c>
      <c r="AK1705" t="s">
        <v>146</v>
      </c>
      <c r="AL1705" t="s">
        <v>187</v>
      </c>
      <c r="AO1705" t="s">
        <v>136</v>
      </c>
      <c r="AP1705">
        <v>6</v>
      </c>
      <c r="AQ1705" t="s">
        <v>400</v>
      </c>
      <c r="AR1705" t="s">
        <v>400</v>
      </c>
      <c r="AT1705">
        <v>8</v>
      </c>
      <c r="AU1705">
        <v>90</v>
      </c>
      <c r="AW1705" t="s">
        <v>137</v>
      </c>
      <c r="AX1705" t="s">
        <v>138</v>
      </c>
      <c r="AZ1705" t="s">
        <v>42</v>
      </c>
      <c r="BC1705" t="s">
        <v>1272</v>
      </c>
      <c r="BD1705" t="s">
        <v>173</v>
      </c>
      <c r="BF1705">
        <v>-117.294293332406</v>
      </c>
      <c r="BG1705">
        <v>34.121000000000002</v>
      </c>
    </row>
    <row r="1706" spans="1:59" x14ac:dyDescent="0.3">
      <c r="A1706">
        <v>1990</v>
      </c>
      <c r="B1706">
        <v>8306</v>
      </c>
      <c r="C1706" t="s">
        <v>4532</v>
      </c>
      <c r="D1706" t="s">
        <v>4533</v>
      </c>
      <c r="E1706" t="s">
        <v>180</v>
      </c>
      <c r="F1706">
        <v>-117.29423</v>
      </c>
      <c r="G1706">
        <v>34.105338000000003</v>
      </c>
      <c r="H1706" t="s">
        <v>4491</v>
      </c>
      <c r="I1706">
        <v>47.2</v>
      </c>
      <c r="J1706">
        <v>58.9</v>
      </c>
      <c r="K1706">
        <v>106.1</v>
      </c>
      <c r="L1706" t="s">
        <v>56</v>
      </c>
      <c r="M1706" t="s">
        <v>129</v>
      </c>
      <c r="O1706">
        <v>0</v>
      </c>
      <c r="P1706" t="s">
        <v>195</v>
      </c>
      <c r="S1706" t="s">
        <v>144</v>
      </c>
      <c r="T1706" t="s">
        <v>169</v>
      </c>
      <c r="U1706" t="s">
        <v>4492</v>
      </c>
      <c r="V1706" t="s">
        <v>156</v>
      </c>
      <c r="W1706" t="s">
        <v>146</v>
      </c>
      <c r="X1706" s="1">
        <v>25569</v>
      </c>
      <c r="Y1706" t="s">
        <v>145</v>
      </c>
      <c r="Z1706" t="s">
        <v>203</v>
      </c>
      <c r="AA1706" t="s">
        <v>4493</v>
      </c>
      <c r="AB1706" t="s">
        <v>204</v>
      </c>
      <c r="AD1706" t="s">
        <v>63</v>
      </c>
      <c r="AE1706">
        <v>0</v>
      </c>
      <c r="AG1706" t="s">
        <v>146</v>
      </c>
      <c r="AH1706" t="s">
        <v>146</v>
      </c>
      <c r="AI1706" t="s">
        <v>146</v>
      </c>
      <c r="AJ1706" t="s">
        <v>146</v>
      </c>
      <c r="AK1706" t="s">
        <v>146</v>
      </c>
      <c r="AL1706" t="s">
        <v>187</v>
      </c>
      <c r="AO1706" t="s">
        <v>136</v>
      </c>
      <c r="AP1706">
        <v>8</v>
      </c>
      <c r="AQ1706" t="s">
        <v>400</v>
      </c>
      <c r="AR1706" t="s">
        <v>400</v>
      </c>
      <c r="AT1706">
        <v>15</v>
      </c>
      <c r="AU1706">
        <v>120</v>
      </c>
      <c r="AW1706" t="s">
        <v>137</v>
      </c>
      <c r="AX1706" t="s">
        <v>138</v>
      </c>
      <c r="AZ1706" t="s">
        <v>42</v>
      </c>
      <c r="BC1706" t="s">
        <v>1272</v>
      </c>
      <c r="BD1706" t="s">
        <v>173</v>
      </c>
      <c r="BF1706">
        <v>-117.29413122762</v>
      </c>
      <c r="BG1706">
        <v>34.105298745773297</v>
      </c>
    </row>
    <row r="1707" spans="1:59" x14ac:dyDescent="0.3">
      <c r="A1707">
        <v>1991</v>
      </c>
      <c r="B1707">
        <v>8308</v>
      </c>
      <c r="C1707" t="s">
        <v>4534</v>
      </c>
      <c r="D1707" t="s">
        <v>4535</v>
      </c>
      <c r="E1707" t="s">
        <v>180</v>
      </c>
      <c r="F1707">
        <v>-117.294185</v>
      </c>
      <c r="G1707">
        <v>34.100396000000003</v>
      </c>
      <c r="H1707" t="s">
        <v>4491</v>
      </c>
      <c r="I1707">
        <v>193.7</v>
      </c>
      <c r="J1707">
        <v>236.3</v>
      </c>
      <c r="K1707">
        <v>430</v>
      </c>
      <c r="L1707" t="s">
        <v>56</v>
      </c>
      <c r="M1707" t="s">
        <v>146</v>
      </c>
      <c r="O1707">
        <v>0</v>
      </c>
      <c r="P1707" t="s">
        <v>195</v>
      </c>
      <c r="S1707" t="s">
        <v>144</v>
      </c>
      <c r="T1707" t="s">
        <v>169</v>
      </c>
      <c r="U1707" t="s">
        <v>4492</v>
      </c>
      <c r="V1707" t="s">
        <v>145</v>
      </c>
      <c r="W1707" t="s">
        <v>146</v>
      </c>
      <c r="X1707" s="1">
        <v>25569</v>
      </c>
      <c r="Y1707" t="s">
        <v>145</v>
      </c>
      <c r="Z1707" t="s">
        <v>203</v>
      </c>
      <c r="AA1707" t="s">
        <v>4536</v>
      </c>
      <c r="AB1707" t="s">
        <v>204</v>
      </c>
      <c r="AD1707" t="s">
        <v>63</v>
      </c>
      <c r="AE1707">
        <v>0</v>
      </c>
      <c r="AG1707" t="s">
        <v>146</v>
      </c>
      <c r="AH1707" t="s">
        <v>146</v>
      </c>
      <c r="AI1707" t="s">
        <v>146</v>
      </c>
      <c r="AJ1707" t="s">
        <v>146</v>
      </c>
      <c r="AK1707" t="s">
        <v>146</v>
      </c>
      <c r="AL1707" t="s">
        <v>187</v>
      </c>
      <c r="AO1707" t="s">
        <v>136</v>
      </c>
      <c r="AP1707">
        <v>10</v>
      </c>
      <c r="AQ1707" t="s">
        <v>400</v>
      </c>
      <c r="AR1707" t="s">
        <v>400</v>
      </c>
      <c r="AT1707">
        <v>15</v>
      </c>
      <c r="AU1707">
        <v>120</v>
      </c>
      <c r="AW1707" t="s">
        <v>137</v>
      </c>
      <c r="AX1707" t="s">
        <v>138</v>
      </c>
      <c r="AZ1707" t="s">
        <v>42</v>
      </c>
      <c r="BC1707" t="s">
        <v>1272</v>
      </c>
      <c r="BD1707" t="s">
        <v>173</v>
      </c>
      <c r="BF1707">
        <v>-117.294188352761</v>
      </c>
      <c r="BG1707">
        <v>34.100398776275597</v>
      </c>
    </row>
    <row r="1708" spans="1:59" x14ac:dyDescent="0.3">
      <c r="A1708">
        <v>1992</v>
      </c>
      <c r="B1708">
        <v>8310</v>
      </c>
      <c r="C1708" t="s">
        <v>4537</v>
      </c>
      <c r="D1708" t="s">
        <v>4538</v>
      </c>
      <c r="E1708" t="s">
        <v>180</v>
      </c>
      <c r="F1708">
        <v>-117.29380500000001</v>
      </c>
      <c r="G1708">
        <v>34.084560000000003</v>
      </c>
      <c r="H1708" t="s">
        <v>4491</v>
      </c>
      <c r="I1708">
        <v>22.9</v>
      </c>
      <c r="J1708">
        <v>108.9</v>
      </c>
      <c r="K1708">
        <v>131.80000000000001</v>
      </c>
      <c r="L1708" t="s">
        <v>56</v>
      </c>
      <c r="M1708" t="s">
        <v>146</v>
      </c>
      <c r="O1708">
        <v>0</v>
      </c>
      <c r="P1708" t="s">
        <v>195</v>
      </c>
      <c r="S1708" t="s">
        <v>144</v>
      </c>
      <c r="T1708" t="s">
        <v>169</v>
      </c>
      <c r="U1708" t="s">
        <v>4492</v>
      </c>
      <c r="V1708" t="s">
        <v>156</v>
      </c>
      <c r="W1708" t="s">
        <v>146</v>
      </c>
      <c r="X1708" s="1">
        <v>25569</v>
      </c>
      <c r="Y1708" t="s">
        <v>145</v>
      </c>
      <c r="Z1708" t="s">
        <v>203</v>
      </c>
      <c r="AA1708" t="s">
        <v>4493</v>
      </c>
      <c r="AB1708" t="s">
        <v>204</v>
      </c>
      <c r="AD1708" t="s">
        <v>63</v>
      </c>
      <c r="AE1708">
        <v>0</v>
      </c>
      <c r="AG1708" t="s">
        <v>146</v>
      </c>
      <c r="AH1708" t="s">
        <v>146</v>
      </c>
      <c r="AI1708" t="s">
        <v>146</v>
      </c>
      <c r="AJ1708" t="s">
        <v>146</v>
      </c>
      <c r="AK1708" t="s">
        <v>146</v>
      </c>
      <c r="AL1708" t="s">
        <v>187</v>
      </c>
      <c r="AO1708" t="s">
        <v>136</v>
      </c>
      <c r="AP1708">
        <v>6</v>
      </c>
      <c r="AQ1708" t="s">
        <v>400</v>
      </c>
      <c r="AR1708" t="s">
        <v>400</v>
      </c>
      <c r="AT1708">
        <v>15</v>
      </c>
      <c r="AU1708">
        <v>100</v>
      </c>
      <c r="AW1708" t="s">
        <v>137</v>
      </c>
      <c r="AX1708" t="s">
        <v>138</v>
      </c>
      <c r="AZ1708" t="s">
        <v>42</v>
      </c>
      <c r="BC1708" t="s">
        <v>1272</v>
      </c>
      <c r="BD1708" t="s">
        <v>173</v>
      </c>
      <c r="BF1708">
        <v>-117.29380500000001</v>
      </c>
      <c r="BG1708">
        <v>34.084560000000003</v>
      </c>
    </row>
    <row r="1709" spans="1:59" x14ac:dyDescent="0.3">
      <c r="A1709">
        <v>1993</v>
      </c>
      <c r="B1709">
        <v>8312</v>
      </c>
      <c r="C1709" t="s">
        <v>4539</v>
      </c>
      <c r="D1709" t="s">
        <v>4540</v>
      </c>
      <c r="E1709" t="s">
        <v>180</v>
      </c>
      <c r="F1709">
        <v>-117.28774</v>
      </c>
      <c r="G1709">
        <v>34.065829999999998</v>
      </c>
      <c r="H1709" t="s">
        <v>4491</v>
      </c>
      <c r="I1709">
        <v>16.7</v>
      </c>
      <c r="J1709">
        <v>81.8</v>
      </c>
      <c r="K1709">
        <v>98.5</v>
      </c>
      <c r="L1709" t="s">
        <v>56</v>
      </c>
      <c r="M1709" t="s">
        <v>146</v>
      </c>
      <c r="O1709">
        <v>0</v>
      </c>
      <c r="P1709" t="s">
        <v>195</v>
      </c>
      <c r="S1709" t="s">
        <v>144</v>
      </c>
      <c r="T1709" t="s">
        <v>169</v>
      </c>
      <c r="U1709" t="s">
        <v>4492</v>
      </c>
      <c r="V1709" t="s">
        <v>145</v>
      </c>
      <c r="W1709" t="s">
        <v>146</v>
      </c>
      <c r="X1709" s="1">
        <v>25569</v>
      </c>
      <c r="Y1709" t="s">
        <v>145</v>
      </c>
      <c r="Z1709" t="s">
        <v>203</v>
      </c>
      <c r="AA1709" t="s">
        <v>4493</v>
      </c>
      <c r="AB1709" t="s">
        <v>204</v>
      </c>
      <c r="AD1709" t="s">
        <v>63</v>
      </c>
      <c r="AE1709">
        <v>0</v>
      </c>
      <c r="AG1709" t="s">
        <v>146</v>
      </c>
      <c r="AH1709" t="s">
        <v>146</v>
      </c>
      <c r="AI1709" t="s">
        <v>146</v>
      </c>
      <c r="AJ1709" t="s">
        <v>146</v>
      </c>
      <c r="AK1709" t="s">
        <v>146</v>
      </c>
      <c r="AL1709" t="s">
        <v>187</v>
      </c>
      <c r="AO1709" t="s">
        <v>136</v>
      </c>
      <c r="AP1709">
        <v>6</v>
      </c>
      <c r="AQ1709" t="s">
        <v>400</v>
      </c>
      <c r="AR1709" t="s">
        <v>400</v>
      </c>
      <c r="AT1709">
        <v>15</v>
      </c>
      <c r="AU1709">
        <v>100</v>
      </c>
      <c r="AW1709" t="s">
        <v>137</v>
      </c>
      <c r="AX1709" t="s">
        <v>138</v>
      </c>
      <c r="AZ1709" t="s">
        <v>42</v>
      </c>
      <c r="BC1709" t="s">
        <v>1272</v>
      </c>
      <c r="BD1709" t="s">
        <v>173</v>
      </c>
      <c r="BF1709">
        <v>-117.288621910291</v>
      </c>
      <c r="BG1709">
        <v>34.065871772195898</v>
      </c>
    </row>
    <row r="1710" spans="1:59" x14ac:dyDescent="0.3">
      <c r="A1710">
        <v>1994</v>
      </c>
      <c r="B1710">
        <v>8314</v>
      </c>
      <c r="C1710" t="s">
        <v>4541</v>
      </c>
      <c r="D1710" t="s">
        <v>4542</v>
      </c>
      <c r="E1710" t="s">
        <v>180</v>
      </c>
      <c r="F1710">
        <v>-117.27118900000001</v>
      </c>
      <c r="G1710">
        <v>34.065694000000001</v>
      </c>
      <c r="H1710" t="s">
        <v>4491</v>
      </c>
      <c r="I1710">
        <v>11.3</v>
      </c>
      <c r="J1710">
        <v>64.3</v>
      </c>
      <c r="K1710">
        <v>75.599999999999994</v>
      </c>
      <c r="L1710" t="s">
        <v>56</v>
      </c>
      <c r="M1710" t="s">
        <v>129</v>
      </c>
      <c r="O1710">
        <v>0</v>
      </c>
      <c r="P1710" t="s">
        <v>195</v>
      </c>
      <c r="S1710" t="s">
        <v>144</v>
      </c>
      <c r="T1710" t="s">
        <v>169</v>
      </c>
      <c r="U1710" t="s">
        <v>4492</v>
      </c>
      <c r="V1710" t="s">
        <v>145</v>
      </c>
      <c r="W1710" t="s">
        <v>146</v>
      </c>
      <c r="X1710" s="1">
        <v>25569</v>
      </c>
      <c r="Y1710" t="s">
        <v>145</v>
      </c>
      <c r="Z1710" t="s">
        <v>203</v>
      </c>
      <c r="AA1710" t="s">
        <v>4493</v>
      </c>
      <c r="AB1710" t="s">
        <v>204</v>
      </c>
      <c r="AD1710" t="s">
        <v>63</v>
      </c>
      <c r="AE1710">
        <v>0</v>
      </c>
      <c r="AG1710" t="s">
        <v>146</v>
      </c>
      <c r="AH1710" t="s">
        <v>146</v>
      </c>
      <c r="AI1710" t="s">
        <v>146</v>
      </c>
      <c r="AJ1710" t="s">
        <v>146</v>
      </c>
      <c r="AK1710" t="s">
        <v>146</v>
      </c>
      <c r="AL1710" t="s">
        <v>187</v>
      </c>
      <c r="AO1710" t="s">
        <v>136</v>
      </c>
      <c r="AP1710">
        <v>5</v>
      </c>
      <c r="AQ1710" t="s">
        <v>400</v>
      </c>
      <c r="AR1710" t="s">
        <v>400</v>
      </c>
      <c r="AT1710">
        <v>15</v>
      </c>
      <c r="AU1710">
        <v>100</v>
      </c>
      <c r="AW1710" t="s">
        <v>137</v>
      </c>
      <c r="AX1710" t="s">
        <v>138</v>
      </c>
      <c r="AZ1710" t="s">
        <v>42</v>
      </c>
      <c r="BC1710" t="s">
        <v>1272</v>
      </c>
      <c r="BD1710" t="s">
        <v>173</v>
      </c>
      <c r="BF1710">
        <v>-117.27072336849901</v>
      </c>
      <c r="BG1710">
        <v>34.065857533832201</v>
      </c>
    </row>
    <row r="1711" spans="1:59" x14ac:dyDescent="0.3">
      <c r="A1711">
        <v>1995</v>
      </c>
      <c r="B1711">
        <v>8316</v>
      </c>
      <c r="C1711" t="s">
        <v>4543</v>
      </c>
      <c r="D1711" t="s">
        <v>4544</v>
      </c>
      <c r="E1711" t="s">
        <v>180</v>
      </c>
      <c r="F1711">
        <v>-117.261678</v>
      </c>
      <c r="G1711">
        <v>34.068925999999998</v>
      </c>
      <c r="H1711" t="s">
        <v>4491</v>
      </c>
      <c r="I1711">
        <v>11.2</v>
      </c>
      <c r="J1711">
        <v>60</v>
      </c>
      <c r="K1711">
        <v>71.2</v>
      </c>
      <c r="L1711" t="s">
        <v>56</v>
      </c>
      <c r="M1711" t="s">
        <v>129</v>
      </c>
      <c r="O1711">
        <v>0</v>
      </c>
      <c r="P1711" t="s">
        <v>195</v>
      </c>
      <c r="S1711" t="s">
        <v>144</v>
      </c>
      <c r="T1711" t="s">
        <v>169</v>
      </c>
      <c r="U1711" t="s">
        <v>4492</v>
      </c>
      <c r="V1711" t="s">
        <v>145</v>
      </c>
      <c r="W1711" t="s">
        <v>146</v>
      </c>
      <c r="X1711" s="1">
        <v>25569</v>
      </c>
      <c r="Y1711" t="s">
        <v>145</v>
      </c>
      <c r="Z1711" t="s">
        <v>203</v>
      </c>
      <c r="AA1711" t="s">
        <v>4493</v>
      </c>
      <c r="AB1711" t="s">
        <v>204</v>
      </c>
      <c r="AD1711" t="s">
        <v>63</v>
      </c>
      <c r="AE1711">
        <v>0</v>
      </c>
      <c r="AG1711" t="s">
        <v>146</v>
      </c>
      <c r="AH1711" t="s">
        <v>146</v>
      </c>
      <c r="AI1711" t="s">
        <v>146</v>
      </c>
      <c r="AJ1711" t="s">
        <v>146</v>
      </c>
      <c r="AK1711" t="s">
        <v>146</v>
      </c>
      <c r="AL1711" t="s">
        <v>187</v>
      </c>
      <c r="AO1711" t="s">
        <v>136</v>
      </c>
      <c r="AP1711">
        <v>5</v>
      </c>
      <c r="AQ1711" t="s">
        <v>400</v>
      </c>
      <c r="AR1711" t="s">
        <v>400</v>
      </c>
      <c r="AT1711">
        <v>15</v>
      </c>
      <c r="AU1711">
        <v>100</v>
      </c>
      <c r="AW1711" t="s">
        <v>137</v>
      </c>
      <c r="AX1711" t="s">
        <v>138</v>
      </c>
      <c r="AZ1711" t="s">
        <v>42</v>
      </c>
      <c r="BC1711" t="s">
        <v>1272</v>
      </c>
      <c r="BD1711" t="s">
        <v>173</v>
      </c>
      <c r="BF1711">
        <v>-117.262649496219</v>
      </c>
      <c r="BG1711">
        <v>34.068983767979297</v>
      </c>
    </row>
    <row r="1712" spans="1:59" x14ac:dyDescent="0.3">
      <c r="A1712">
        <v>1996</v>
      </c>
      <c r="B1712">
        <v>8321</v>
      </c>
      <c r="C1712" t="s">
        <v>4545</v>
      </c>
      <c r="D1712" t="s">
        <v>4546</v>
      </c>
      <c r="E1712" t="s">
        <v>339</v>
      </c>
      <c r="F1712">
        <v>-117.261056</v>
      </c>
      <c r="G1712">
        <v>34.049878</v>
      </c>
      <c r="H1712" t="s">
        <v>4491</v>
      </c>
      <c r="I1712">
        <v>6.9</v>
      </c>
      <c r="J1712">
        <v>33.6</v>
      </c>
      <c r="K1712">
        <v>40.5</v>
      </c>
      <c r="L1712" t="s">
        <v>56</v>
      </c>
      <c r="M1712" t="s">
        <v>129</v>
      </c>
      <c r="O1712">
        <v>0</v>
      </c>
      <c r="P1712" t="s">
        <v>195</v>
      </c>
      <c r="S1712" t="s">
        <v>144</v>
      </c>
      <c r="T1712" t="s">
        <v>42</v>
      </c>
      <c r="U1712" t="s">
        <v>4492</v>
      </c>
      <c r="V1712" t="s">
        <v>145</v>
      </c>
      <c r="W1712" t="s">
        <v>146</v>
      </c>
      <c r="X1712" s="1">
        <v>25569</v>
      </c>
      <c r="Y1712" t="s">
        <v>145</v>
      </c>
      <c r="Z1712" t="s">
        <v>203</v>
      </c>
      <c r="AA1712" t="s">
        <v>4493</v>
      </c>
      <c r="AB1712" t="s">
        <v>204</v>
      </c>
      <c r="AD1712" t="s">
        <v>63</v>
      </c>
      <c r="AE1712">
        <v>0</v>
      </c>
      <c r="AG1712" t="s">
        <v>146</v>
      </c>
      <c r="AH1712" t="s">
        <v>146</v>
      </c>
      <c r="AI1712" t="s">
        <v>146</v>
      </c>
      <c r="AJ1712" t="s">
        <v>146</v>
      </c>
      <c r="AK1712" t="s">
        <v>146</v>
      </c>
      <c r="AL1712" t="s">
        <v>187</v>
      </c>
      <c r="AO1712" t="s">
        <v>136</v>
      </c>
      <c r="AP1712">
        <v>6</v>
      </c>
      <c r="AQ1712" t="s">
        <v>400</v>
      </c>
      <c r="AR1712" t="s">
        <v>400</v>
      </c>
      <c r="AS1712" t="s">
        <v>53</v>
      </c>
      <c r="AT1712">
        <v>9</v>
      </c>
      <c r="AU1712">
        <v>100</v>
      </c>
      <c r="AW1712" t="s">
        <v>137</v>
      </c>
      <c r="AX1712" t="s">
        <v>138</v>
      </c>
      <c r="AY1712" t="s">
        <v>53</v>
      </c>
      <c r="AZ1712" t="s">
        <v>42</v>
      </c>
      <c r="BA1712" t="s">
        <v>42</v>
      </c>
      <c r="BC1712" t="s">
        <v>1272</v>
      </c>
      <c r="BD1712" t="s">
        <v>173</v>
      </c>
      <c r="BF1712">
        <v>-117.261316217798</v>
      </c>
      <c r="BG1712">
        <v>34.0499525510727</v>
      </c>
    </row>
    <row r="1713" spans="1:59" x14ac:dyDescent="0.3">
      <c r="A1713">
        <v>1997</v>
      </c>
      <c r="B1713">
        <v>21</v>
      </c>
      <c r="C1713" t="s">
        <v>4547</v>
      </c>
      <c r="D1713" t="s">
        <v>4548</v>
      </c>
      <c r="E1713" t="s">
        <v>339</v>
      </c>
      <c r="F1713">
        <v>-117.25233</v>
      </c>
      <c r="G1713">
        <v>34.048836000000001</v>
      </c>
      <c r="H1713" t="s">
        <v>4491</v>
      </c>
      <c r="I1713">
        <v>115.4</v>
      </c>
      <c r="J1713">
        <v>105.8</v>
      </c>
      <c r="K1713">
        <v>221.2</v>
      </c>
      <c r="L1713" t="s">
        <v>56</v>
      </c>
      <c r="M1713" t="s">
        <v>146</v>
      </c>
      <c r="O1713">
        <v>0</v>
      </c>
      <c r="P1713" t="s">
        <v>607</v>
      </c>
      <c r="S1713" t="s">
        <v>144</v>
      </c>
      <c r="T1713" t="s">
        <v>202</v>
      </c>
      <c r="U1713" t="s">
        <v>4492</v>
      </c>
      <c r="V1713" t="s">
        <v>156</v>
      </c>
      <c r="W1713" t="s">
        <v>146</v>
      </c>
      <c r="X1713" s="1">
        <v>25569</v>
      </c>
      <c r="Y1713" t="s">
        <v>145</v>
      </c>
      <c r="Z1713" t="s">
        <v>203</v>
      </c>
      <c r="AB1713" t="s">
        <v>204</v>
      </c>
      <c r="AD1713" t="s">
        <v>63</v>
      </c>
      <c r="AE1713">
        <v>0</v>
      </c>
      <c r="AG1713" t="s">
        <v>146</v>
      </c>
      <c r="AH1713" t="s">
        <v>146</v>
      </c>
      <c r="AI1713" t="s">
        <v>146</v>
      </c>
      <c r="AJ1713" t="s">
        <v>146</v>
      </c>
      <c r="AK1713" t="s">
        <v>146</v>
      </c>
      <c r="AL1713" t="s">
        <v>187</v>
      </c>
      <c r="AO1713" t="s">
        <v>136</v>
      </c>
      <c r="AP1713">
        <v>5</v>
      </c>
      <c r="AQ1713" t="s">
        <v>400</v>
      </c>
      <c r="AR1713" t="s">
        <v>400</v>
      </c>
      <c r="AS1713" t="s">
        <v>53</v>
      </c>
      <c r="AT1713">
        <v>8</v>
      </c>
      <c r="AU1713">
        <v>180</v>
      </c>
      <c r="AW1713" t="s">
        <v>137</v>
      </c>
      <c r="AX1713" t="s">
        <v>138</v>
      </c>
      <c r="AY1713" t="s">
        <v>53</v>
      </c>
      <c r="AZ1713" t="s">
        <v>42</v>
      </c>
      <c r="BA1713" t="s">
        <v>42</v>
      </c>
      <c r="BC1713" t="s">
        <v>1272</v>
      </c>
      <c r="BD1713" t="s">
        <v>173</v>
      </c>
      <c r="BF1713">
        <v>-117.25231676686499</v>
      </c>
      <c r="BG1713">
        <v>34.0487072237649</v>
      </c>
    </row>
    <row r="1714" spans="1:59" x14ac:dyDescent="0.3">
      <c r="A1714">
        <v>1998</v>
      </c>
      <c r="B1714">
        <v>7593</v>
      </c>
      <c r="C1714" t="s">
        <v>4549</v>
      </c>
      <c r="D1714" t="s">
        <v>4550</v>
      </c>
      <c r="E1714" t="s">
        <v>4551</v>
      </c>
      <c r="F1714">
        <v>-117.37135600000001</v>
      </c>
      <c r="G1714">
        <v>33.975392999999997</v>
      </c>
      <c r="H1714" t="s">
        <v>4552</v>
      </c>
      <c r="I1714">
        <v>26.8</v>
      </c>
      <c r="J1714">
        <v>11.6</v>
      </c>
      <c r="K1714">
        <v>38.4</v>
      </c>
      <c r="L1714" t="s">
        <v>44</v>
      </c>
      <c r="M1714" t="s">
        <v>129</v>
      </c>
      <c r="N1714" t="s">
        <v>125</v>
      </c>
      <c r="O1714">
        <v>0</v>
      </c>
      <c r="P1714" t="s">
        <v>195</v>
      </c>
      <c r="R1714" t="s">
        <v>155</v>
      </c>
      <c r="S1714" t="s">
        <v>144</v>
      </c>
      <c r="T1714" t="s">
        <v>202</v>
      </c>
      <c r="U1714" t="s">
        <v>40</v>
      </c>
      <c r="V1714" t="s">
        <v>145</v>
      </c>
      <c r="W1714" t="s">
        <v>146</v>
      </c>
      <c r="X1714" s="1">
        <v>25569</v>
      </c>
      <c r="Y1714" t="s">
        <v>145</v>
      </c>
      <c r="Z1714" t="s">
        <v>203</v>
      </c>
      <c r="AA1714" t="s">
        <v>3927</v>
      </c>
      <c r="AB1714" t="s">
        <v>148</v>
      </c>
      <c r="AD1714" t="s">
        <v>40</v>
      </c>
      <c r="AE1714">
        <v>0</v>
      </c>
      <c r="AG1714" t="s">
        <v>146</v>
      </c>
      <c r="AH1714" t="s">
        <v>146</v>
      </c>
      <c r="AI1714" t="s">
        <v>146</v>
      </c>
      <c r="AJ1714" t="s">
        <v>146</v>
      </c>
      <c r="AK1714" t="s">
        <v>146</v>
      </c>
      <c r="AL1714" t="s">
        <v>187</v>
      </c>
      <c r="AN1714" t="s">
        <v>610</v>
      </c>
      <c r="AO1714" t="s">
        <v>3707</v>
      </c>
      <c r="AP1714">
        <v>10</v>
      </c>
      <c r="AQ1714" t="s">
        <v>294</v>
      </c>
      <c r="AR1714" t="s">
        <v>323</v>
      </c>
      <c r="AT1714">
        <v>10</v>
      </c>
      <c r="AU1714">
        <v>30</v>
      </c>
      <c r="AW1714" t="s">
        <v>137</v>
      </c>
      <c r="AX1714" t="s">
        <v>138</v>
      </c>
      <c r="AZ1714" t="s">
        <v>42</v>
      </c>
      <c r="BF1714">
        <v>-117.37135600000001</v>
      </c>
      <c r="BG1714">
        <v>33.975392999999997</v>
      </c>
    </row>
    <row r="1715" spans="1:59" x14ac:dyDescent="0.3">
      <c r="A1715">
        <v>1999</v>
      </c>
      <c r="B1715">
        <v>112</v>
      </c>
      <c r="C1715" t="s">
        <v>4553</v>
      </c>
      <c r="D1715" t="s">
        <v>4554</v>
      </c>
      <c r="E1715" t="s">
        <v>227</v>
      </c>
      <c r="F1715">
        <v>-117.30903600000001</v>
      </c>
      <c r="G1715">
        <v>34.050367999999999</v>
      </c>
      <c r="H1715" t="s">
        <v>4555</v>
      </c>
      <c r="I1715">
        <v>108.9</v>
      </c>
      <c r="J1715">
        <v>81.2</v>
      </c>
      <c r="K1715">
        <v>190.1</v>
      </c>
      <c r="L1715" t="s">
        <v>31</v>
      </c>
      <c r="M1715" t="s">
        <v>129</v>
      </c>
      <c r="N1715" t="s">
        <v>125</v>
      </c>
      <c r="O1715">
        <v>0</v>
      </c>
      <c r="P1715" t="s">
        <v>472</v>
      </c>
      <c r="Q1715" t="s">
        <v>432</v>
      </c>
      <c r="R1715" t="s">
        <v>155</v>
      </c>
      <c r="S1715" t="s">
        <v>144</v>
      </c>
      <c r="T1715" t="s">
        <v>202</v>
      </c>
      <c r="U1715" t="s">
        <v>28</v>
      </c>
      <c r="V1715" t="s">
        <v>156</v>
      </c>
      <c r="W1715" t="s">
        <v>146</v>
      </c>
      <c r="X1715" s="1">
        <v>37227</v>
      </c>
      <c r="Y1715" t="s">
        <v>145</v>
      </c>
      <c r="Z1715" t="s">
        <v>203</v>
      </c>
      <c r="AA1715" t="s">
        <v>861</v>
      </c>
      <c r="AB1715" t="s">
        <v>204</v>
      </c>
      <c r="AD1715" t="s">
        <v>60</v>
      </c>
      <c r="AE1715">
        <v>0</v>
      </c>
      <c r="AG1715" t="s">
        <v>146</v>
      </c>
      <c r="AH1715" t="s">
        <v>146</v>
      </c>
      <c r="AI1715" t="s">
        <v>146</v>
      </c>
      <c r="AJ1715" t="s">
        <v>146</v>
      </c>
      <c r="AK1715" t="s">
        <v>146</v>
      </c>
      <c r="AL1715" t="s">
        <v>187</v>
      </c>
      <c r="AO1715" t="s">
        <v>136</v>
      </c>
      <c r="AP1715">
        <v>6</v>
      </c>
      <c r="AQ1715" t="s">
        <v>164</v>
      </c>
      <c r="AR1715" t="s">
        <v>164</v>
      </c>
      <c r="AT1715">
        <v>20</v>
      </c>
      <c r="AU1715">
        <v>70</v>
      </c>
      <c r="AW1715" t="s">
        <v>137</v>
      </c>
      <c r="AX1715" t="s">
        <v>138</v>
      </c>
      <c r="AZ1715" t="s">
        <v>32</v>
      </c>
      <c r="BA1715" t="s">
        <v>400</v>
      </c>
      <c r="BC1715" t="s">
        <v>202</v>
      </c>
      <c r="BF1715">
        <v>-117.309022588955</v>
      </c>
      <c r="BG1715">
        <v>34.050362444168101</v>
      </c>
    </row>
    <row r="1716" spans="1:59" x14ac:dyDescent="0.3">
      <c r="A1716">
        <v>2000</v>
      </c>
      <c r="B1716">
        <v>8631</v>
      </c>
      <c r="C1716" t="s">
        <v>4556</v>
      </c>
      <c r="D1716" t="s">
        <v>1270</v>
      </c>
      <c r="E1716" t="s">
        <v>180</v>
      </c>
      <c r="F1716">
        <v>-117.29584800000001</v>
      </c>
      <c r="G1716">
        <v>34.099927999999998</v>
      </c>
      <c r="H1716" t="s">
        <v>4552</v>
      </c>
      <c r="I1716">
        <v>232.6</v>
      </c>
      <c r="J1716">
        <v>228.5</v>
      </c>
      <c r="K1716">
        <v>461.1</v>
      </c>
      <c r="L1716" t="s">
        <v>44</v>
      </c>
      <c r="M1716" t="s">
        <v>146</v>
      </c>
      <c r="O1716">
        <v>0</v>
      </c>
      <c r="P1716" t="s">
        <v>607</v>
      </c>
      <c r="S1716" t="s">
        <v>144</v>
      </c>
      <c r="T1716" t="s">
        <v>169</v>
      </c>
      <c r="U1716" t="s">
        <v>1271</v>
      </c>
      <c r="V1716" t="s">
        <v>145</v>
      </c>
      <c r="W1716" t="s">
        <v>146</v>
      </c>
      <c r="X1716" s="1">
        <v>25569</v>
      </c>
      <c r="Y1716" t="s">
        <v>145</v>
      </c>
      <c r="Z1716" t="s">
        <v>203</v>
      </c>
      <c r="AB1716" t="s">
        <v>204</v>
      </c>
      <c r="AD1716" t="s">
        <v>63</v>
      </c>
      <c r="AE1716">
        <v>0</v>
      </c>
      <c r="AG1716" t="s">
        <v>146</v>
      </c>
      <c r="AH1716" t="s">
        <v>146</v>
      </c>
      <c r="AI1716" t="s">
        <v>146</v>
      </c>
      <c r="AJ1716" t="s">
        <v>146</v>
      </c>
      <c r="AK1716" t="s">
        <v>146</v>
      </c>
      <c r="AL1716" t="s">
        <v>187</v>
      </c>
      <c r="AO1716" t="s">
        <v>136</v>
      </c>
      <c r="AP1716">
        <v>8</v>
      </c>
      <c r="AQ1716" t="s">
        <v>400</v>
      </c>
      <c r="AR1716" t="s">
        <v>400</v>
      </c>
      <c r="AT1716">
        <v>15</v>
      </c>
      <c r="AU1716">
        <v>40</v>
      </c>
      <c r="AW1716" t="s">
        <v>137</v>
      </c>
      <c r="AX1716" t="s">
        <v>138</v>
      </c>
      <c r="AZ1716" t="s">
        <v>42</v>
      </c>
      <c r="BC1716" t="s">
        <v>1272</v>
      </c>
      <c r="BD1716" t="s">
        <v>173</v>
      </c>
      <c r="BF1716">
        <v>-117.29588152761301</v>
      </c>
      <c r="BG1716">
        <v>34.099927999999998</v>
      </c>
    </row>
    <row r="1717" spans="1:59" x14ac:dyDescent="0.3">
      <c r="A1717">
        <v>1501</v>
      </c>
      <c r="B1717">
        <v>5246</v>
      </c>
      <c r="C1717" t="s">
        <v>4557</v>
      </c>
      <c r="D1717" t="s">
        <v>4558</v>
      </c>
      <c r="E1717" t="s">
        <v>227</v>
      </c>
      <c r="F1717">
        <v>-117.313755</v>
      </c>
      <c r="G1717">
        <v>34.066257</v>
      </c>
      <c r="H1717" t="s">
        <v>415</v>
      </c>
      <c r="I1717">
        <v>8.1</v>
      </c>
      <c r="J1717">
        <v>3.9</v>
      </c>
      <c r="K1717">
        <v>12</v>
      </c>
      <c r="L1717" t="s">
        <v>31</v>
      </c>
      <c r="M1717" t="s">
        <v>129</v>
      </c>
      <c r="N1717" t="s">
        <v>235</v>
      </c>
      <c r="O1717">
        <v>0</v>
      </c>
      <c r="P1717" t="s">
        <v>268</v>
      </c>
      <c r="R1717" t="s">
        <v>196</v>
      </c>
      <c r="S1717" t="s">
        <v>144</v>
      </c>
      <c r="T1717" t="s">
        <v>42</v>
      </c>
      <c r="U1717" t="s">
        <v>42</v>
      </c>
      <c r="V1717" t="s">
        <v>156</v>
      </c>
      <c r="W1717" t="s">
        <v>146</v>
      </c>
      <c r="X1717" s="1">
        <v>37227</v>
      </c>
      <c r="Y1717" t="s">
        <v>157</v>
      </c>
      <c r="Z1717" t="s">
        <v>131</v>
      </c>
      <c r="AA1717" t="s">
        <v>269</v>
      </c>
      <c r="AB1717" t="s">
        <v>148</v>
      </c>
      <c r="AC1717" t="s">
        <v>331</v>
      </c>
      <c r="AD1717" t="s">
        <v>63</v>
      </c>
      <c r="AE1717">
        <v>0</v>
      </c>
      <c r="AG1717" t="s">
        <v>129</v>
      </c>
      <c r="AH1717" t="s">
        <v>129</v>
      </c>
      <c r="AI1717" t="s">
        <v>146</v>
      </c>
      <c r="AJ1717" t="s">
        <v>146</v>
      </c>
      <c r="AK1717" t="s">
        <v>146</v>
      </c>
      <c r="AL1717" t="s">
        <v>150</v>
      </c>
      <c r="AO1717" t="s">
        <v>136</v>
      </c>
      <c r="AP1717">
        <v>6</v>
      </c>
      <c r="AQ1717" t="s">
        <v>151</v>
      </c>
      <c r="AR1717" t="s">
        <v>164</v>
      </c>
      <c r="AS1717" t="s">
        <v>53</v>
      </c>
      <c r="AT1717">
        <v>6</v>
      </c>
      <c r="AU1717">
        <v>50</v>
      </c>
      <c r="AV1717" t="s">
        <v>150</v>
      </c>
      <c r="AW1717" t="s">
        <v>137</v>
      </c>
      <c r="AX1717" t="s">
        <v>138</v>
      </c>
      <c r="AY1717" t="s">
        <v>53</v>
      </c>
      <c r="AZ1717" t="s">
        <v>42</v>
      </c>
      <c r="BA1717" t="s">
        <v>42</v>
      </c>
      <c r="BD1717" t="s">
        <v>173</v>
      </c>
      <c r="BF1717">
        <v>-117.313747283034</v>
      </c>
      <c r="BG1717">
        <v>34.066258884370797</v>
      </c>
    </row>
    <row r="1718" spans="1:59" x14ac:dyDescent="0.3">
      <c r="A1718">
        <v>1166</v>
      </c>
      <c r="B1718">
        <v>5404</v>
      </c>
      <c r="C1718" t="s">
        <v>4559</v>
      </c>
      <c r="D1718" t="s">
        <v>4560</v>
      </c>
      <c r="E1718" t="s">
        <v>180</v>
      </c>
      <c r="F1718">
        <v>-117.307649</v>
      </c>
      <c r="G1718">
        <v>34.178933999999998</v>
      </c>
      <c r="H1718" t="s">
        <v>318</v>
      </c>
      <c r="I1718">
        <v>5.3</v>
      </c>
      <c r="J1718">
        <v>19.600000000000001</v>
      </c>
      <c r="K1718">
        <v>24.9</v>
      </c>
      <c r="L1718" t="s">
        <v>53</v>
      </c>
      <c r="M1718" t="s">
        <v>129</v>
      </c>
      <c r="N1718" t="s">
        <v>214</v>
      </c>
      <c r="O1718">
        <v>0</v>
      </c>
      <c r="P1718" t="s">
        <v>319</v>
      </c>
      <c r="R1718" t="s">
        <v>66</v>
      </c>
      <c r="S1718" t="s">
        <v>144</v>
      </c>
      <c r="U1718" t="s">
        <v>42</v>
      </c>
      <c r="V1718" t="s">
        <v>156</v>
      </c>
      <c r="W1718" t="s">
        <v>146</v>
      </c>
      <c r="X1718" s="1">
        <v>37227</v>
      </c>
      <c r="Y1718" t="s">
        <v>157</v>
      </c>
      <c r="Z1718" t="s">
        <v>170</v>
      </c>
      <c r="AA1718" t="s">
        <v>4183</v>
      </c>
      <c r="AB1718" t="s">
        <v>148</v>
      </c>
      <c r="AD1718" t="s">
        <v>66</v>
      </c>
      <c r="AE1718">
        <v>0</v>
      </c>
      <c r="AF1718" t="s">
        <v>246</v>
      </c>
      <c r="AG1718" t="s">
        <v>129</v>
      </c>
      <c r="AH1718" t="s">
        <v>129</v>
      </c>
      <c r="AI1718" t="s">
        <v>146</v>
      </c>
      <c r="AJ1718" t="s">
        <v>146</v>
      </c>
      <c r="AK1718" t="s">
        <v>146</v>
      </c>
      <c r="AL1718" t="s">
        <v>187</v>
      </c>
      <c r="AM1718" t="s">
        <v>1295</v>
      </c>
      <c r="AO1718" t="s">
        <v>136</v>
      </c>
      <c r="AP1718">
        <v>5</v>
      </c>
      <c r="AT1718">
        <v>5</v>
      </c>
      <c r="AU1718">
        <v>30</v>
      </c>
      <c r="AW1718" t="s">
        <v>137</v>
      </c>
      <c r="AX1718" t="s">
        <v>138</v>
      </c>
      <c r="AZ1718" t="s">
        <v>42</v>
      </c>
      <c r="BD1718" t="s">
        <v>173</v>
      </c>
      <c r="BF1718">
        <v>-117.30725</v>
      </c>
      <c r="BG1718">
        <v>34.178778000000001</v>
      </c>
    </row>
    <row r="1719" spans="1:59" x14ac:dyDescent="0.3">
      <c r="A1719">
        <v>1167</v>
      </c>
      <c r="B1719">
        <v>5405</v>
      </c>
      <c r="C1719" t="s">
        <v>4561</v>
      </c>
      <c r="D1719" t="s">
        <v>4562</v>
      </c>
      <c r="E1719" t="s">
        <v>180</v>
      </c>
      <c r="F1719">
        <v>-117.313529</v>
      </c>
      <c r="G1719">
        <v>34.179155000000002</v>
      </c>
      <c r="H1719" t="s">
        <v>318</v>
      </c>
      <c r="I1719">
        <v>5.7</v>
      </c>
      <c r="J1719">
        <v>2.7</v>
      </c>
      <c r="K1719">
        <v>8.4</v>
      </c>
      <c r="L1719" t="s">
        <v>31</v>
      </c>
      <c r="M1719" t="s">
        <v>129</v>
      </c>
      <c r="N1719" t="s">
        <v>1819</v>
      </c>
      <c r="O1719">
        <v>0</v>
      </c>
      <c r="P1719" t="s">
        <v>319</v>
      </c>
      <c r="R1719" t="s">
        <v>66</v>
      </c>
      <c r="S1719" t="s">
        <v>144</v>
      </c>
      <c r="U1719" t="s">
        <v>42</v>
      </c>
      <c r="V1719" t="s">
        <v>156</v>
      </c>
      <c r="W1719" t="s">
        <v>146</v>
      </c>
      <c r="X1719" s="1">
        <v>37227</v>
      </c>
      <c r="Y1719" t="s">
        <v>130</v>
      </c>
      <c r="Z1719" t="s">
        <v>181</v>
      </c>
      <c r="AA1719" t="s">
        <v>4183</v>
      </c>
      <c r="AB1719" t="s">
        <v>148</v>
      </c>
      <c r="AD1719" t="s">
        <v>60</v>
      </c>
      <c r="AE1719">
        <v>0</v>
      </c>
      <c r="AF1719" t="s">
        <v>327</v>
      </c>
      <c r="AG1719" t="s">
        <v>129</v>
      </c>
      <c r="AH1719" t="s">
        <v>129</v>
      </c>
      <c r="AI1719" t="s">
        <v>146</v>
      </c>
      <c r="AJ1719" t="s">
        <v>146</v>
      </c>
      <c r="AK1719" t="s">
        <v>146</v>
      </c>
      <c r="AL1719" t="s">
        <v>187</v>
      </c>
      <c r="AM1719" t="s">
        <v>4180</v>
      </c>
      <c r="AO1719" t="s">
        <v>136</v>
      </c>
      <c r="AP1719">
        <v>4</v>
      </c>
      <c r="AR1719" t="s">
        <v>164</v>
      </c>
      <c r="AT1719">
        <v>4</v>
      </c>
      <c r="AU1719">
        <v>30</v>
      </c>
      <c r="AW1719" t="s">
        <v>137</v>
      </c>
      <c r="AX1719" t="s">
        <v>138</v>
      </c>
      <c r="AZ1719" t="s">
        <v>42</v>
      </c>
      <c r="BD1719" t="s">
        <v>173</v>
      </c>
      <c r="BF1719">
        <v>-117.31330376533801</v>
      </c>
      <c r="BG1719">
        <v>34.179171006458702</v>
      </c>
    </row>
    <row r="1720" spans="1:59" x14ac:dyDescent="0.3">
      <c r="A1720">
        <v>1790</v>
      </c>
      <c r="B1720">
        <v>6981</v>
      </c>
      <c r="C1720" t="s">
        <v>4563</v>
      </c>
      <c r="D1720" t="s">
        <v>4564</v>
      </c>
      <c r="E1720" t="s">
        <v>998</v>
      </c>
      <c r="F1720">
        <v>34.032215999999998</v>
      </c>
      <c r="G1720">
        <v>-117.040987</v>
      </c>
      <c r="H1720" t="s">
        <v>3472</v>
      </c>
      <c r="I1720">
        <v>0</v>
      </c>
      <c r="J1720">
        <v>0</v>
      </c>
      <c r="K1720">
        <v>0</v>
      </c>
      <c r="L1720" t="s">
        <v>55</v>
      </c>
      <c r="M1720" t="s">
        <v>129</v>
      </c>
      <c r="O1720">
        <v>0</v>
      </c>
      <c r="P1720" t="s">
        <v>341</v>
      </c>
      <c r="S1720" t="s">
        <v>144</v>
      </c>
      <c r="T1720" t="s">
        <v>42</v>
      </c>
      <c r="U1720" t="s">
        <v>22</v>
      </c>
      <c r="V1720" t="s">
        <v>156</v>
      </c>
      <c r="W1720" t="s">
        <v>146</v>
      </c>
      <c r="X1720" s="1">
        <v>37227</v>
      </c>
      <c r="Y1720" t="s">
        <v>145</v>
      </c>
      <c r="Z1720" t="s">
        <v>203</v>
      </c>
      <c r="AA1720" t="s">
        <v>4284</v>
      </c>
      <c r="AB1720" t="s">
        <v>148</v>
      </c>
      <c r="AD1720" t="s">
        <v>65</v>
      </c>
      <c r="AE1720">
        <v>0</v>
      </c>
      <c r="AG1720" t="s">
        <v>146</v>
      </c>
      <c r="AH1720" t="s">
        <v>146</v>
      </c>
      <c r="AI1720" t="s">
        <v>146</v>
      </c>
      <c r="AJ1720" t="s">
        <v>146</v>
      </c>
      <c r="AK1720" t="s">
        <v>146</v>
      </c>
      <c r="AL1720" t="s">
        <v>187</v>
      </c>
      <c r="AO1720" t="s">
        <v>136</v>
      </c>
      <c r="AP1720">
        <v>10</v>
      </c>
      <c r="AQ1720" t="s">
        <v>164</v>
      </c>
      <c r="AR1720" t="s">
        <v>1007</v>
      </c>
      <c r="AS1720" t="s">
        <v>53</v>
      </c>
      <c r="AT1720">
        <v>10</v>
      </c>
      <c r="AU1720">
        <v>25</v>
      </c>
      <c r="AW1720" t="s">
        <v>137</v>
      </c>
      <c r="AX1720" t="s">
        <v>138</v>
      </c>
      <c r="AY1720" t="s">
        <v>53</v>
      </c>
      <c r="AZ1720" t="s">
        <v>42</v>
      </c>
      <c r="BA1720" t="s">
        <v>42</v>
      </c>
      <c r="BF1720">
        <v>-117.041081227118</v>
      </c>
      <c r="BG1720">
        <v>34.032207108528702</v>
      </c>
    </row>
    <row r="1721" spans="1:59" x14ac:dyDescent="0.3">
      <c r="A1721">
        <v>1168</v>
      </c>
      <c r="B1721">
        <v>5406</v>
      </c>
      <c r="C1721" t="s">
        <v>4565</v>
      </c>
      <c r="D1721" t="s">
        <v>4566</v>
      </c>
      <c r="E1721" t="s">
        <v>180</v>
      </c>
      <c r="F1721">
        <v>-117.319424</v>
      </c>
      <c r="G1721">
        <v>34.177736000000003</v>
      </c>
      <c r="H1721" t="s">
        <v>318</v>
      </c>
      <c r="I1721">
        <v>0.3</v>
      </c>
      <c r="J1721">
        <v>2.1</v>
      </c>
      <c r="K1721">
        <v>2.4</v>
      </c>
      <c r="L1721" t="s">
        <v>53</v>
      </c>
      <c r="M1721" t="s">
        <v>129</v>
      </c>
      <c r="N1721" t="s">
        <v>1819</v>
      </c>
      <c r="O1721">
        <v>0</v>
      </c>
      <c r="P1721" t="s">
        <v>319</v>
      </c>
      <c r="R1721" t="s">
        <v>66</v>
      </c>
      <c r="S1721" t="s">
        <v>465</v>
      </c>
      <c r="U1721" t="s">
        <v>42</v>
      </c>
      <c r="V1721" t="s">
        <v>128</v>
      </c>
      <c r="W1721" t="s">
        <v>129</v>
      </c>
      <c r="X1721" s="1">
        <v>37227</v>
      </c>
      <c r="Y1721" t="s">
        <v>130</v>
      </c>
      <c r="Z1721" t="s">
        <v>66</v>
      </c>
      <c r="AA1721" t="s">
        <v>4183</v>
      </c>
      <c r="AB1721" t="s">
        <v>148</v>
      </c>
      <c r="AD1721" t="s">
        <v>66</v>
      </c>
      <c r="AE1721">
        <v>0</v>
      </c>
      <c r="AF1721" t="s">
        <v>1244</v>
      </c>
      <c r="AG1721" t="s">
        <v>129</v>
      </c>
      <c r="AH1721" t="s">
        <v>129</v>
      </c>
      <c r="AI1721" t="s">
        <v>129</v>
      </c>
      <c r="AJ1721" t="s">
        <v>146</v>
      </c>
      <c r="AK1721" t="s">
        <v>129</v>
      </c>
      <c r="AL1721" t="s">
        <v>187</v>
      </c>
      <c r="AM1721" t="s">
        <v>810</v>
      </c>
      <c r="AO1721" t="s">
        <v>136</v>
      </c>
      <c r="AT1721">
        <v>0</v>
      </c>
      <c r="AU1721">
        <v>0</v>
      </c>
      <c r="AW1721" t="s">
        <v>137</v>
      </c>
      <c r="AX1721" t="s">
        <v>138</v>
      </c>
      <c r="AZ1721" t="s">
        <v>42</v>
      </c>
      <c r="BD1721" t="s">
        <v>173</v>
      </c>
      <c r="BF1721">
        <v>-117.319477814819</v>
      </c>
      <c r="BG1721">
        <v>34.177738488615702</v>
      </c>
    </row>
    <row r="1722" spans="1:59" x14ac:dyDescent="0.3">
      <c r="A1722">
        <v>1791</v>
      </c>
      <c r="B1722">
        <v>74</v>
      </c>
      <c r="C1722" t="s">
        <v>4567</v>
      </c>
      <c r="D1722" t="s">
        <v>4568</v>
      </c>
      <c r="E1722" t="s">
        <v>998</v>
      </c>
      <c r="F1722">
        <v>34.029693999999999</v>
      </c>
      <c r="G1722">
        <v>-117.038816</v>
      </c>
      <c r="H1722" t="s">
        <v>3472</v>
      </c>
      <c r="I1722">
        <v>0</v>
      </c>
      <c r="J1722">
        <v>0</v>
      </c>
      <c r="K1722">
        <v>0</v>
      </c>
      <c r="L1722" t="s">
        <v>55</v>
      </c>
      <c r="M1722" t="s">
        <v>129</v>
      </c>
      <c r="O1722">
        <v>0</v>
      </c>
      <c r="P1722" t="s">
        <v>477</v>
      </c>
      <c r="Q1722" t="s">
        <v>432</v>
      </c>
      <c r="S1722" t="s">
        <v>144</v>
      </c>
      <c r="T1722" t="s">
        <v>202</v>
      </c>
      <c r="U1722" t="s">
        <v>28</v>
      </c>
      <c r="V1722" t="s">
        <v>156</v>
      </c>
      <c r="X1722" s="1">
        <v>37227</v>
      </c>
      <c r="Y1722" t="s">
        <v>145</v>
      </c>
      <c r="Z1722" t="s">
        <v>203</v>
      </c>
      <c r="AA1722" t="s">
        <v>1087</v>
      </c>
      <c r="AB1722" t="s">
        <v>204</v>
      </c>
      <c r="AD1722" t="s">
        <v>64</v>
      </c>
      <c r="AE1722">
        <v>0</v>
      </c>
      <c r="AG1722" t="s">
        <v>146</v>
      </c>
      <c r="AH1722" t="s">
        <v>146</v>
      </c>
      <c r="AI1722" t="s">
        <v>146</v>
      </c>
      <c r="AJ1722" t="s">
        <v>146</v>
      </c>
      <c r="AK1722" t="s">
        <v>146</v>
      </c>
      <c r="AL1722" t="s">
        <v>187</v>
      </c>
      <c r="AN1722" t="s">
        <v>610</v>
      </c>
      <c r="AO1722" t="s">
        <v>136</v>
      </c>
      <c r="AP1722">
        <v>5</v>
      </c>
      <c r="AQ1722" t="s">
        <v>164</v>
      </c>
      <c r="AR1722" t="s">
        <v>1007</v>
      </c>
      <c r="AS1722" t="s">
        <v>164</v>
      </c>
      <c r="AT1722">
        <v>12</v>
      </c>
      <c r="AU1722">
        <v>32</v>
      </c>
      <c r="AW1722" t="s">
        <v>35</v>
      </c>
      <c r="AX1722" t="s">
        <v>138</v>
      </c>
      <c r="AY1722" t="s">
        <v>53</v>
      </c>
      <c r="AZ1722" t="s">
        <v>42</v>
      </c>
      <c r="BA1722" t="s">
        <v>42</v>
      </c>
      <c r="BF1722">
        <v>-117.03887</v>
      </c>
      <c r="BG1722">
        <v>34.029640000000001</v>
      </c>
    </row>
    <row r="1723" spans="1:59" x14ac:dyDescent="0.3">
      <c r="A1723">
        <v>1502</v>
      </c>
      <c r="B1723">
        <v>5247</v>
      </c>
      <c r="C1723" t="s">
        <v>4569</v>
      </c>
      <c r="D1723" t="s">
        <v>4570</v>
      </c>
      <c r="E1723" t="s">
        <v>227</v>
      </c>
      <c r="F1723">
        <v>-117.31375199999999</v>
      </c>
      <c r="G1723">
        <v>34.069110000000002</v>
      </c>
      <c r="H1723" t="s">
        <v>415</v>
      </c>
      <c r="I1723">
        <v>12.1</v>
      </c>
      <c r="J1723">
        <v>20.100000000000001</v>
      </c>
      <c r="K1723">
        <v>32.200000000000003</v>
      </c>
      <c r="L1723" t="s">
        <v>31</v>
      </c>
      <c r="M1723" t="s">
        <v>129</v>
      </c>
      <c r="N1723" t="s">
        <v>125</v>
      </c>
      <c r="O1723">
        <v>0</v>
      </c>
      <c r="P1723" t="s">
        <v>268</v>
      </c>
      <c r="R1723" t="s">
        <v>66</v>
      </c>
      <c r="S1723" t="s">
        <v>144</v>
      </c>
      <c r="T1723" t="s">
        <v>42</v>
      </c>
      <c r="U1723" t="s">
        <v>42</v>
      </c>
      <c r="V1723" t="s">
        <v>156</v>
      </c>
      <c r="W1723" t="s">
        <v>146</v>
      </c>
      <c r="X1723" s="1">
        <v>37227</v>
      </c>
      <c r="Y1723" t="s">
        <v>145</v>
      </c>
      <c r="Z1723" t="s">
        <v>131</v>
      </c>
      <c r="AA1723" t="s">
        <v>269</v>
      </c>
      <c r="AB1723" t="s">
        <v>148</v>
      </c>
      <c r="AC1723" t="s">
        <v>133</v>
      </c>
      <c r="AD1723" t="s">
        <v>63</v>
      </c>
      <c r="AE1723">
        <v>0</v>
      </c>
      <c r="AF1723" t="s">
        <v>230</v>
      </c>
      <c r="AG1723" t="s">
        <v>146</v>
      </c>
      <c r="AH1723" t="s">
        <v>146</v>
      </c>
      <c r="AI1723" t="s">
        <v>146</v>
      </c>
      <c r="AJ1723" t="s">
        <v>146</v>
      </c>
      <c r="AK1723" t="s">
        <v>146</v>
      </c>
      <c r="AL1723" t="s">
        <v>150</v>
      </c>
      <c r="AO1723" t="s">
        <v>136</v>
      </c>
      <c r="AP1723">
        <v>10</v>
      </c>
      <c r="AQ1723" t="s">
        <v>151</v>
      </c>
      <c r="AR1723" t="s">
        <v>164</v>
      </c>
      <c r="AS1723" t="s">
        <v>53</v>
      </c>
      <c r="AT1723">
        <v>10</v>
      </c>
      <c r="AU1723">
        <v>40</v>
      </c>
      <c r="AV1723" t="s">
        <v>150</v>
      </c>
      <c r="AW1723" t="s">
        <v>137</v>
      </c>
      <c r="AX1723" t="s">
        <v>138</v>
      </c>
      <c r="AY1723" t="s">
        <v>53</v>
      </c>
      <c r="AZ1723" t="s">
        <v>42</v>
      </c>
      <c r="BA1723" t="s">
        <v>42</v>
      </c>
      <c r="BD1723" t="s">
        <v>173</v>
      </c>
      <c r="BF1723">
        <v>-117.313744209758</v>
      </c>
      <c r="BG1723">
        <v>34.069143823642399</v>
      </c>
    </row>
    <row r="1724" spans="1:59" x14ac:dyDescent="0.3">
      <c r="A1724">
        <v>1863</v>
      </c>
      <c r="B1724">
        <v>8660</v>
      </c>
      <c r="C1724" t="s">
        <v>4571</v>
      </c>
      <c r="D1724" t="s">
        <v>4572</v>
      </c>
      <c r="E1724" t="s">
        <v>259</v>
      </c>
      <c r="F1724">
        <v>-117.63715500000001</v>
      </c>
      <c r="G1724">
        <v>34.048741999999997</v>
      </c>
      <c r="H1724" t="s">
        <v>3738</v>
      </c>
      <c r="I1724">
        <v>1.9</v>
      </c>
      <c r="J1724">
        <v>0.9</v>
      </c>
      <c r="K1724">
        <v>2.8</v>
      </c>
      <c r="L1724" t="s">
        <v>53</v>
      </c>
      <c r="O1724">
        <v>0</v>
      </c>
      <c r="P1724" t="s">
        <v>3833</v>
      </c>
      <c r="S1724" t="s">
        <v>1182</v>
      </c>
      <c r="U1724" t="s">
        <v>42</v>
      </c>
      <c r="V1724" t="s">
        <v>156</v>
      </c>
      <c r="W1724" t="s">
        <v>146</v>
      </c>
      <c r="X1724" s="1">
        <v>25569</v>
      </c>
      <c r="Y1724" t="s">
        <v>130</v>
      </c>
      <c r="Z1724" t="s">
        <v>66</v>
      </c>
      <c r="AA1724" t="s">
        <v>3834</v>
      </c>
      <c r="AD1724" t="s">
        <v>66</v>
      </c>
      <c r="AE1724">
        <v>0</v>
      </c>
      <c r="AG1724" t="s">
        <v>129</v>
      </c>
      <c r="AH1724" t="s">
        <v>129</v>
      </c>
      <c r="AI1724" t="s">
        <v>129</v>
      </c>
      <c r="AJ1724" t="s">
        <v>129</v>
      </c>
      <c r="AK1724" t="s">
        <v>146</v>
      </c>
      <c r="AL1724" t="s">
        <v>187</v>
      </c>
      <c r="AO1724" t="s">
        <v>136</v>
      </c>
      <c r="AP1724">
        <v>5</v>
      </c>
      <c r="AW1724" t="s">
        <v>137</v>
      </c>
      <c r="AX1724" t="s">
        <v>138</v>
      </c>
      <c r="AZ1724" t="s">
        <v>42</v>
      </c>
      <c r="BF1724">
        <v>-117.63715500000001</v>
      </c>
      <c r="BG1724">
        <v>34.048741999999997</v>
      </c>
    </row>
    <row r="1725" spans="1:59" x14ac:dyDescent="0.3">
      <c r="A1725">
        <v>1169</v>
      </c>
      <c r="B1725">
        <v>5407</v>
      </c>
      <c r="C1725" t="s">
        <v>4573</v>
      </c>
      <c r="D1725" t="s">
        <v>4574</v>
      </c>
      <c r="E1725" t="s">
        <v>180</v>
      </c>
      <c r="F1725">
        <v>-117.323694</v>
      </c>
      <c r="G1725">
        <v>34.177531000000002</v>
      </c>
      <c r="H1725" t="s">
        <v>318</v>
      </c>
      <c r="I1725">
        <v>0.7</v>
      </c>
      <c r="J1725">
        <v>1.3</v>
      </c>
      <c r="K1725">
        <v>2</v>
      </c>
      <c r="L1725" t="s">
        <v>53</v>
      </c>
      <c r="M1725" t="s">
        <v>129</v>
      </c>
      <c r="N1725" t="s">
        <v>1819</v>
      </c>
      <c r="O1725">
        <v>0</v>
      </c>
      <c r="P1725" t="s">
        <v>319</v>
      </c>
      <c r="R1725" t="s">
        <v>155</v>
      </c>
      <c r="S1725" t="s">
        <v>465</v>
      </c>
      <c r="U1725" t="s">
        <v>42</v>
      </c>
      <c r="V1725" t="s">
        <v>128</v>
      </c>
      <c r="W1725" t="s">
        <v>129</v>
      </c>
      <c r="X1725" s="1">
        <v>37227</v>
      </c>
      <c r="Y1725" t="s">
        <v>130</v>
      </c>
      <c r="Z1725" t="s">
        <v>170</v>
      </c>
      <c r="AA1725" t="s">
        <v>4183</v>
      </c>
      <c r="AB1725" t="s">
        <v>148</v>
      </c>
      <c r="AD1725" t="s">
        <v>66</v>
      </c>
      <c r="AE1725">
        <v>0</v>
      </c>
      <c r="AF1725" t="s">
        <v>1244</v>
      </c>
      <c r="AG1725" t="s">
        <v>129</v>
      </c>
      <c r="AH1725" t="s">
        <v>129</v>
      </c>
      <c r="AI1725" t="s">
        <v>129</v>
      </c>
      <c r="AJ1725" t="s">
        <v>146</v>
      </c>
      <c r="AK1725" t="s">
        <v>129</v>
      </c>
      <c r="AL1725" t="s">
        <v>187</v>
      </c>
      <c r="AM1725" t="s">
        <v>4575</v>
      </c>
      <c r="AO1725" t="s">
        <v>136</v>
      </c>
      <c r="AT1725">
        <v>0</v>
      </c>
      <c r="AU1725">
        <v>0</v>
      </c>
      <c r="AW1725" t="s">
        <v>137</v>
      </c>
      <c r="AX1725" t="s">
        <v>138</v>
      </c>
      <c r="AZ1725" t="s">
        <v>42</v>
      </c>
      <c r="BD1725" t="s">
        <v>173</v>
      </c>
      <c r="BF1725">
        <v>-117.32374734366</v>
      </c>
      <c r="BG1725">
        <v>34.177559864785501</v>
      </c>
    </row>
    <row r="1726" spans="1:59" x14ac:dyDescent="0.3">
      <c r="A1726">
        <v>1864</v>
      </c>
      <c r="B1726">
        <v>8661</v>
      </c>
      <c r="C1726" t="s">
        <v>4576</v>
      </c>
      <c r="D1726" t="s">
        <v>4577</v>
      </c>
      <c r="E1726" t="s">
        <v>259</v>
      </c>
      <c r="F1726">
        <v>-117.63653499999999</v>
      </c>
      <c r="G1726">
        <v>34.053598999999998</v>
      </c>
      <c r="H1726" t="s">
        <v>3738</v>
      </c>
      <c r="I1726">
        <v>1.2</v>
      </c>
      <c r="J1726">
        <v>0.5</v>
      </c>
      <c r="K1726">
        <v>1.7</v>
      </c>
      <c r="L1726" t="s">
        <v>53</v>
      </c>
      <c r="O1726">
        <v>0</v>
      </c>
      <c r="P1726" t="s">
        <v>3833</v>
      </c>
      <c r="S1726" t="s">
        <v>465</v>
      </c>
      <c r="U1726" t="s">
        <v>42</v>
      </c>
      <c r="V1726" t="s">
        <v>157</v>
      </c>
      <c r="W1726" t="s">
        <v>146</v>
      </c>
      <c r="X1726" s="1">
        <v>25569</v>
      </c>
      <c r="Y1726" t="s">
        <v>130</v>
      </c>
      <c r="Z1726" t="s">
        <v>66</v>
      </c>
      <c r="AA1726" t="s">
        <v>3834</v>
      </c>
      <c r="AD1726" t="s">
        <v>66</v>
      </c>
      <c r="AE1726">
        <v>0</v>
      </c>
      <c r="AF1726" t="s">
        <v>1162</v>
      </c>
      <c r="AG1726" t="s">
        <v>129</v>
      </c>
      <c r="AH1726" t="s">
        <v>129</v>
      </c>
      <c r="AI1726" t="s">
        <v>129</v>
      </c>
      <c r="AJ1726" t="s">
        <v>129</v>
      </c>
      <c r="AK1726" t="s">
        <v>146</v>
      </c>
      <c r="AL1726" t="s">
        <v>187</v>
      </c>
      <c r="AO1726" t="s">
        <v>136</v>
      </c>
      <c r="AP1726">
        <v>5</v>
      </c>
      <c r="AW1726" t="s">
        <v>137</v>
      </c>
      <c r="AX1726" t="s">
        <v>138</v>
      </c>
      <c r="AZ1726" t="s">
        <v>42</v>
      </c>
      <c r="BF1726">
        <v>-117.636447</v>
      </c>
      <c r="BG1726">
        <v>34.053598999999998</v>
      </c>
    </row>
    <row r="1727" spans="1:59" x14ac:dyDescent="0.3">
      <c r="A1727">
        <v>1792</v>
      </c>
      <c r="B1727">
        <v>6983</v>
      </c>
      <c r="C1727" t="s">
        <v>4578</v>
      </c>
      <c r="D1727" t="s">
        <v>4579</v>
      </c>
      <c r="E1727" t="s">
        <v>998</v>
      </c>
      <c r="F1727">
        <v>34.027287000000001</v>
      </c>
      <c r="G1727">
        <v>-117.03881800000001</v>
      </c>
      <c r="H1727" t="s">
        <v>3472</v>
      </c>
      <c r="I1727">
        <v>0</v>
      </c>
      <c r="J1727">
        <v>8</v>
      </c>
      <c r="K1727">
        <v>8</v>
      </c>
      <c r="L1727" t="s">
        <v>55</v>
      </c>
      <c r="M1727" t="s">
        <v>129</v>
      </c>
      <c r="N1727" t="s">
        <v>125</v>
      </c>
      <c r="O1727">
        <v>0</v>
      </c>
      <c r="P1727" t="s">
        <v>195</v>
      </c>
      <c r="R1727" t="s">
        <v>155</v>
      </c>
      <c r="S1727" t="s">
        <v>144</v>
      </c>
      <c r="T1727" t="s">
        <v>202</v>
      </c>
      <c r="U1727" t="s">
        <v>21</v>
      </c>
      <c r="V1727" t="s">
        <v>145</v>
      </c>
      <c r="W1727" t="s">
        <v>146</v>
      </c>
      <c r="X1727" s="1">
        <v>37227</v>
      </c>
      <c r="Y1727" t="s">
        <v>145</v>
      </c>
      <c r="Z1727" t="s">
        <v>203</v>
      </c>
      <c r="AA1727" t="s">
        <v>696</v>
      </c>
      <c r="AB1727" t="s">
        <v>204</v>
      </c>
      <c r="AC1727" t="s">
        <v>133</v>
      </c>
      <c r="AD1727" t="s">
        <v>66</v>
      </c>
      <c r="AE1727">
        <v>0</v>
      </c>
      <c r="AG1727" t="s">
        <v>146</v>
      </c>
      <c r="AH1727" t="s">
        <v>146</v>
      </c>
      <c r="AI1727" t="s">
        <v>146</v>
      </c>
      <c r="AJ1727" t="s">
        <v>146</v>
      </c>
      <c r="AK1727" t="s">
        <v>146</v>
      </c>
      <c r="AL1727" t="s">
        <v>187</v>
      </c>
      <c r="AN1727" t="s">
        <v>610</v>
      </c>
      <c r="AO1727" t="s">
        <v>136</v>
      </c>
      <c r="AP1727">
        <v>6</v>
      </c>
      <c r="AQ1727" t="s">
        <v>164</v>
      </c>
      <c r="AR1727" t="s">
        <v>1007</v>
      </c>
      <c r="AS1727" t="s">
        <v>164</v>
      </c>
      <c r="AT1727">
        <v>10</v>
      </c>
      <c r="AU1727">
        <v>23</v>
      </c>
      <c r="AW1727" t="s">
        <v>35</v>
      </c>
      <c r="AX1727" t="s">
        <v>138</v>
      </c>
      <c r="AY1727" t="s">
        <v>53</v>
      </c>
      <c r="AZ1727" t="s">
        <v>42</v>
      </c>
      <c r="BA1727" t="s">
        <v>42</v>
      </c>
      <c r="BF1727">
        <v>-117.038861</v>
      </c>
      <c r="BG1727">
        <v>34.027276999999998</v>
      </c>
    </row>
    <row r="1728" spans="1:59" x14ac:dyDescent="0.3">
      <c r="A1728">
        <v>1170</v>
      </c>
      <c r="B1728">
        <v>8634</v>
      </c>
      <c r="C1728" t="s">
        <v>4580</v>
      </c>
      <c r="D1728" t="s">
        <v>1270</v>
      </c>
      <c r="E1728" t="s">
        <v>180</v>
      </c>
      <c r="F1728">
        <v>-117.295062</v>
      </c>
      <c r="G1728">
        <v>34.099927999999998</v>
      </c>
      <c r="H1728" t="s">
        <v>340</v>
      </c>
      <c r="I1728">
        <v>143.5</v>
      </c>
      <c r="J1728">
        <v>133.30000000000001</v>
      </c>
      <c r="K1728">
        <v>276.8</v>
      </c>
      <c r="L1728" t="s">
        <v>33</v>
      </c>
      <c r="M1728" t="s">
        <v>146</v>
      </c>
      <c r="O1728">
        <v>0</v>
      </c>
      <c r="P1728" t="s">
        <v>607</v>
      </c>
      <c r="S1728" t="s">
        <v>144</v>
      </c>
      <c r="T1728" t="s">
        <v>169</v>
      </c>
      <c r="U1728" t="s">
        <v>1271</v>
      </c>
      <c r="V1728" t="s">
        <v>145</v>
      </c>
      <c r="W1728" t="s">
        <v>146</v>
      </c>
      <c r="X1728" s="1">
        <v>25569</v>
      </c>
      <c r="Y1728" t="s">
        <v>145</v>
      </c>
      <c r="Z1728" t="s">
        <v>203</v>
      </c>
      <c r="AB1728" t="s">
        <v>204</v>
      </c>
      <c r="AD1728" t="s">
        <v>63</v>
      </c>
      <c r="AE1728">
        <v>0</v>
      </c>
      <c r="AG1728" t="s">
        <v>146</v>
      </c>
      <c r="AH1728" t="s">
        <v>146</v>
      </c>
      <c r="AI1728" t="s">
        <v>146</v>
      </c>
      <c r="AJ1728" t="s">
        <v>146</v>
      </c>
      <c r="AK1728" t="s">
        <v>146</v>
      </c>
      <c r="AL1728" t="s">
        <v>187</v>
      </c>
      <c r="AO1728" t="s">
        <v>136</v>
      </c>
      <c r="AP1728">
        <v>8</v>
      </c>
      <c r="AQ1728" t="s">
        <v>400</v>
      </c>
      <c r="AR1728" t="s">
        <v>400</v>
      </c>
      <c r="AT1728">
        <v>15</v>
      </c>
      <c r="AU1728">
        <v>50</v>
      </c>
      <c r="AW1728" t="s">
        <v>137</v>
      </c>
      <c r="AX1728" t="s">
        <v>138</v>
      </c>
      <c r="AZ1728" t="s">
        <v>42</v>
      </c>
      <c r="BC1728" t="s">
        <v>1272</v>
      </c>
      <c r="BD1728" t="s">
        <v>173</v>
      </c>
      <c r="BF1728">
        <v>-117.295028472387</v>
      </c>
      <c r="BG1728">
        <v>34.099933552581803</v>
      </c>
    </row>
    <row r="1729" spans="1:59" x14ac:dyDescent="0.3">
      <c r="A1729">
        <v>1865</v>
      </c>
      <c r="B1729">
        <v>8662</v>
      </c>
      <c r="C1729" t="s">
        <v>4581</v>
      </c>
      <c r="D1729" t="s">
        <v>4582</v>
      </c>
      <c r="E1729" t="s">
        <v>259</v>
      </c>
      <c r="F1729">
        <v>-117.63697999999999</v>
      </c>
      <c r="G1729">
        <v>34.055168999999999</v>
      </c>
      <c r="H1729" t="s">
        <v>3738</v>
      </c>
      <c r="I1729">
        <v>3.1</v>
      </c>
      <c r="J1729">
        <v>0.4</v>
      </c>
      <c r="K1729">
        <v>3.5</v>
      </c>
      <c r="L1729" t="s">
        <v>53</v>
      </c>
      <c r="O1729">
        <v>0</v>
      </c>
      <c r="P1729" t="s">
        <v>3833</v>
      </c>
      <c r="S1729" t="s">
        <v>127</v>
      </c>
      <c r="U1729" t="s">
        <v>42</v>
      </c>
      <c r="V1729" t="s">
        <v>128</v>
      </c>
      <c r="W1729" t="s">
        <v>129</v>
      </c>
      <c r="X1729" s="1">
        <v>25569</v>
      </c>
      <c r="Y1729" t="s">
        <v>130</v>
      </c>
      <c r="Z1729" t="s">
        <v>66</v>
      </c>
      <c r="AA1729" t="s">
        <v>3834</v>
      </c>
      <c r="AD1729" t="s">
        <v>66</v>
      </c>
      <c r="AE1729">
        <v>0</v>
      </c>
      <c r="AF1729" t="s">
        <v>3835</v>
      </c>
      <c r="AG1729" t="s">
        <v>129</v>
      </c>
      <c r="AH1729" t="s">
        <v>129</v>
      </c>
      <c r="AI1729" t="s">
        <v>129</v>
      </c>
      <c r="AJ1729" t="s">
        <v>129</v>
      </c>
      <c r="AK1729" t="s">
        <v>129</v>
      </c>
      <c r="AL1729" t="s">
        <v>187</v>
      </c>
      <c r="AO1729" t="s">
        <v>136</v>
      </c>
      <c r="AW1729" t="s">
        <v>137</v>
      </c>
      <c r="AX1729" t="s">
        <v>138</v>
      </c>
      <c r="AZ1729" t="s">
        <v>42</v>
      </c>
      <c r="BF1729">
        <v>-117.63697999999999</v>
      </c>
      <c r="BG1729">
        <v>34.055168999999999</v>
      </c>
    </row>
    <row r="1730" spans="1:59" x14ac:dyDescent="0.3">
      <c r="A1730">
        <v>1866</v>
      </c>
      <c r="B1730">
        <v>8663</v>
      </c>
      <c r="C1730" t="s">
        <v>4583</v>
      </c>
      <c r="D1730" t="s">
        <v>4584</v>
      </c>
      <c r="E1730" t="s">
        <v>259</v>
      </c>
      <c r="F1730">
        <v>-117.641812</v>
      </c>
      <c r="G1730">
        <v>34.055204000000003</v>
      </c>
      <c r="H1730" t="s">
        <v>3738</v>
      </c>
      <c r="I1730">
        <v>1.5</v>
      </c>
      <c r="J1730">
        <v>0.6</v>
      </c>
      <c r="K1730">
        <v>2.1</v>
      </c>
      <c r="L1730" t="s">
        <v>53</v>
      </c>
      <c r="O1730">
        <v>0</v>
      </c>
      <c r="P1730" t="s">
        <v>3833</v>
      </c>
      <c r="S1730" t="s">
        <v>127</v>
      </c>
      <c r="U1730" t="s">
        <v>42</v>
      </c>
      <c r="V1730" t="s">
        <v>128</v>
      </c>
      <c r="W1730" t="s">
        <v>129</v>
      </c>
      <c r="X1730" s="1">
        <v>25569</v>
      </c>
      <c r="Y1730" t="s">
        <v>130</v>
      </c>
      <c r="Z1730" t="s">
        <v>66</v>
      </c>
      <c r="AA1730" t="s">
        <v>3834</v>
      </c>
      <c r="AD1730" t="s">
        <v>66</v>
      </c>
      <c r="AE1730">
        <v>0</v>
      </c>
      <c r="AF1730" t="s">
        <v>3835</v>
      </c>
      <c r="AG1730" t="s">
        <v>129</v>
      </c>
      <c r="AH1730" t="s">
        <v>129</v>
      </c>
      <c r="AI1730" t="s">
        <v>129</v>
      </c>
      <c r="AJ1730" t="s">
        <v>129</v>
      </c>
      <c r="AK1730" t="s">
        <v>129</v>
      </c>
      <c r="AL1730" t="s">
        <v>187</v>
      </c>
      <c r="AO1730" t="s">
        <v>136</v>
      </c>
      <c r="AW1730" t="s">
        <v>137</v>
      </c>
      <c r="AX1730" t="s">
        <v>138</v>
      </c>
      <c r="AZ1730" t="s">
        <v>42</v>
      </c>
      <c r="BF1730">
        <v>-117.641812</v>
      </c>
      <c r="BG1730">
        <v>34.055204000000003</v>
      </c>
    </row>
    <row r="1731" spans="1:59" x14ac:dyDescent="0.3">
      <c r="A1731">
        <v>1503</v>
      </c>
      <c r="B1731">
        <v>5248</v>
      </c>
      <c r="C1731" t="s">
        <v>4585</v>
      </c>
      <c r="D1731" t="s">
        <v>4586</v>
      </c>
      <c r="E1731" t="s">
        <v>227</v>
      </c>
      <c r="F1731">
        <v>-117.313738</v>
      </c>
      <c r="G1731">
        <v>34.072992999999997</v>
      </c>
      <c r="H1731" t="s">
        <v>415</v>
      </c>
      <c r="I1731">
        <v>7.6</v>
      </c>
      <c r="J1731">
        <v>18.2</v>
      </c>
      <c r="K1731">
        <v>25.8</v>
      </c>
      <c r="L1731" t="s">
        <v>31</v>
      </c>
      <c r="M1731" t="s">
        <v>129</v>
      </c>
      <c r="N1731" t="s">
        <v>125</v>
      </c>
      <c r="O1731">
        <v>0</v>
      </c>
      <c r="P1731" t="s">
        <v>268</v>
      </c>
      <c r="R1731" t="s">
        <v>196</v>
      </c>
      <c r="S1731" t="s">
        <v>144</v>
      </c>
      <c r="T1731" t="s">
        <v>42</v>
      </c>
      <c r="U1731" t="s">
        <v>42</v>
      </c>
      <c r="V1731" t="s">
        <v>156</v>
      </c>
      <c r="W1731" t="s">
        <v>146</v>
      </c>
      <c r="X1731" s="1">
        <v>37227</v>
      </c>
      <c r="Y1731" t="s">
        <v>145</v>
      </c>
      <c r="Z1731" t="s">
        <v>131</v>
      </c>
      <c r="AA1731" t="s">
        <v>330</v>
      </c>
      <c r="AB1731" t="s">
        <v>148</v>
      </c>
      <c r="AC1731" t="s">
        <v>331</v>
      </c>
      <c r="AD1731" t="s">
        <v>63</v>
      </c>
      <c r="AE1731">
        <v>0</v>
      </c>
      <c r="AF1731" t="s">
        <v>4587</v>
      </c>
      <c r="AG1731" t="s">
        <v>146</v>
      </c>
      <c r="AH1731" t="s">
        <v>146</v>
      </c>
      <c r="AI1731" t="s">
        <v>146</v>
      </c>
      <c r="AJ1731" t="s">
        <v>146</v>
      </c>
      <c r="AK1731" t="s">
        <v>146</v>
      </c>
      <c r="AL1731" t="s">
        <v>150</v>
      </c>
      <c r="AN1731" t="s">
        <v>601</v>
      </c>
      <c r="AO1731" t="s">
        <v>136</v>
      </c>
      <c r="AP1731">
        <v>12</v>
      </c>
      <c r="AQ1731" t="s">
        <v>151</v>
      </c>
      <c r="AR1731" t="s">
        <v>164</v>
      </c>
      <c r="AS1731" t="s">
        <v>53</v>
      </c>
      <c r="AT1731">
        <v>12</v>
      </c>
      <c r="AU1731">
        <v>16</v>
      </c>
      <c r="AV1731" t="s">
        <v>150</v>
      </c>
      <c r="AW1731" t="s">
        <v>137</v>
      </c>
      <c r="AX1731" t="s">
        <v>138</v>
      </c>
      <c r="AY1731" t="s">
        <v>53</v>
      </c>
      <c r="AZ1731" t="s">
        <v>42</v>
      </c>
      <c r="BA1731" t="s">
        <v>42</v>
      </c>
      <c r="BD1731" t="s">
        <v>173</v>
      </c>
      <c r="BF1731">
        <v>-117.313731877843</v>
      </c>
      <c r="BG1731">
        <v>34.072907301201298</v>
      </c>
    </row>
    <row r="1732" spans="1:59" x14ac:dyDescent="0.3">
      <c r="A1732">
        <v>1793</v>
      </c>
      <c r="B1732">
        <v>8078</v>
      </c>
      <c r="C1732" t="s">
        <v>4588</v>
      </c>
      <c r="D1732" t="s">
        <v>4589</v>
      </c>
      <c r="E1732" t="s">
        <v>998</v>
      </c>
      <c r="F1732">
        <v>34.023823999999998</v>
      </c>
      <c r="G1732">
        <v>-117.038828</v>
      </c>
      <c r="H1732" t="s">
        <v>3472</v>
      </c>
      <c r="I1732">
        <v>4</v>
      </c>
      <c r="J1732">
        <v>0</v>
      </c>
      <c r="K1732">
        <v>4</v>
      </c>
      <c r="L1732" t="s">
        <v>55</v>
      </c>
      <c r="M1732" t="s">
        <v>129</v>
      </c>
      <c r="O1732">
        <v>0</v>
      </c>
      <c r="P1732" t="s">
        <v>607</v>
      </c>
      <c r="S1732" t="s">
        <v>127</v>
      </c>
      <c r="T1732" t="s">
        <v>42</v>
      </c>
      <c r="U1732" t="s">
        <v>42</v>
      </c>
      <c r="V1732" t="s">
        <v>156</v>
      </c>
      <c r="W1732" t="s">
        <v>146</v>
      </c>
      <c r="X1732" s="1">
        <v>25569</v>
      </c>
      <c r="Y1732" t="s">
        <v>130</v>
      </c>
      <c r="Z1732" t="s">
        <v>181</v>
      </c>
      <c r="AB1732" t="s">
        <v>148</v>
      </c>
      <c r="AD1732" t="s">
        <v>66</v>
      </c>
      <c r="AE1732">
        <v>0</v>
      </c>
      <c r="AF1732" t="s">
        <v>4590</v>
      </c>
      <c r="AG1732" t="s">
        <v>129</v>
      </c>
      <c r="AH1732" t="s">
        <v>129</v>
      </c>
      <c r="AI1732" t="s">
        <v>129</v>
      </c>
      <c r="AJ1732" t="s">
        <v>146</v>
      </c>
      <c r="AK1732" t="s">
        <v>146</v>
      </c>
      <c r="AL1732" t="s">
        <v>187</v>
      </c>
      <c r="AM1732" t="s">
        <v>4591</v>
      </c>
      <c r="AN1732" t="s">
        <v>610</v>
      </c>
      <c r="AO1732" t="s">
        <v>136</v>
      </c>
      <c r="AP1732">
        <v>5</v>
      </c>
      <c r="AQ1732" t="s">
        <v>151</v>
      </c>
      <c r="AR1732" t="s">
        <v>1007</v>
      </c>
      <c r="AS1732" t="s">
        <v>53</v>
      </c>
      <c r="AT1732">
        <v>0</v>
      </c>
      <c r="AU1732">
        <v>0</v>
      </c>
      <c r="AW1732" t="s">
        <v>137</v>
      </c>
      <c r="AX1732" t="s">
        <v>138</v>
      </c>
      <c r="AY1732" t="s">
        <v>53</v>
      </c>
      <c r="AZ1732" t="s">
        <v>42</v>
      </c>
      <c r="BA1732" t="s">
        <v>42</v>
      </c>
      <c r="BF1732">
        <v>-117.038861</v>
      </c>
      <c r="BG1732">
        <v>34.023823</v>
      </c>
    </row>
    <row r="1733" spans="1:59" x14ac:dyDescent="0.3">
      <c r="A1733">
        <v>1867</v>
      </c>
      <c r="B1733">
        <v>8664</v>
      </c>
      <c r="C1733" t="s">
        <v>4592</v>
      </c>
      <c r="D1733" t="s">
        <v>4593</v>
      </c>
      <c r="E1733" t="s">
        <v>259</v>
      </c>
      <c r="F1733">
        <v>-117.646405</v>
      </c>
      <c r="G1733">
        <v>34.055186999999997</v>
      </c>
      <c r="H1733" t="s">
        <v>3738</v>
      </c>
      <c r="I1733">
        <v>21.6</v>
      </c>
      <c r="J1733">
        <v>9.6</v>
      </c>
      <c r="K1733">
        <v>31.2</v>
      </c>
      <c r="L1733" t="s">
        <v>53</v>
      </c>
      <c r="O1733">
        <v>0</v>
      </c>
      <c r="P1733" t="s">
        <v>3833</v>
      </c>
      <c r="S1733" t="s">
        <v>127</v>
      </c>
      <c r="U1733" t="s">
        <v>42</v>
      </c>
      <c r="V1733" t="s">
        <v>128</v>
      </c>
      <c r="W1733" t="s">
        <v>129</v>
      </c>
      <c r="X1733" s="1">
        <v>25569</v>
      </c>
      <c r="Y1733" t="s">
        <v>130</v>
      </c>
      <c r="Z1733" t="s">
        <v>131</v>
      </c>
      <c r="AA1733" t="s">
        <v>3834</v>
      </c>
      <c r="AD1733" t="s">
        <v>66</v>
      </c>
      <c r="AE1733">
        <v>0</v>
      </c>
      <c r="AF1733" t="s">
        <v>3835</v>
      </c>
      <c r="AG1733" t="s">
        <v>129</v>
      </c>
      <c r="AH1733" t="s">
        <v>129</v>
      </c>
      <c r="AI1733" t="s">
        <v>129</v>
      </c>
      <c r="AJ1733" t="s">
        <v>129</v>
      </c>
      <c r="AK1733" t="s">
        <v>129</v>
      </c>
      <c r="AL1733" t="s">
        <v>159</v>
      </c>
      <c r="AO1733" t="s">
        <v>136</v>
      </c>
      <c r="AW1733" t="s">
        <v>137</v>
      </c>
      <c r="AX1733" t="s">
        <v>138</v>
      </c>
      <c r="AZ1733" t="s">
        <v>42</v>
      </c>
      <c r="BF1733">
        <v>-117.646405</v>
      </c>
      <c r="BG1733">
        <v>34.055186999999997</v>
      </c>
    </row>
    <row r="1734" spans="1:59" x14ac:dyDescent="0.3">
      <c r="A1734">
        <v>1504</v>
      </c>
      <c r="B1734">
        <v>5250</v>
      </c>
      <c r="C1734" t="s">
        <v>4594</v>
      </c>
      <c r="D1734" t="s">
        <v>4595</v>
      </c>
      <c r="E1734" t="s">
        <v>227</v>
      </c>
      <c r="F1734">
        <v>-117.313716</v>
      </c>
      <c r="G1734">
        <v>34.081626999999997</v>
      </c>
      <c r="H1734" t="s">
        <v>415</v>
      </c>
      <c r="I1734">
        <v>5.2</v>
      </c>
      <c r="J1734">
        <v>12.7</v>
      </c>
      <c r="K1734">
        <v>17.899999999999999</v>
      </c>
      <c r="L1734" t="s">
        <v>53</v>
      </c>
      <c r="M1734" t="s">
        <v>129</v>
      </c>
      <c r="N1734" t="s">
        <v>125</v>
      </c>
      <c r="O1734">
        <v>0</v>
      </c>
      <c r="P1734" t="s">
        <v>268</v>
      </c>
      <c r="R1734" t="s">
        <v>196</v>
      </c>
      <c r="S1734" t="s">
        <v>144</v>
      </c>
      <c r="T1734" t="s">
        <v>42</v>
      </c>
      <c r="U1734" t="s">
        <v>42</v>
      </c>
      <c r="V1734" t="s">
        <v>156</v>
      </c>
      <c r="W1734" t="s">
        <v>146</v>
      </c>
      <c r="X1734" s="1">
        <v>37227</v>
      </c>
      <c r="Y1734" t="s">
        <v>145</v>
      </c>
      <c r="Z1734" t="s">
        <v>131</v>
      </c>
      <c r="AA1734" t="s">
        <v>330</v>
      </c>
      <c r="AB1734" t="s">
        <v>148</v>
      </c>
      <c r="AC1734" t="s">
        <v>331</v>
      </c>
      <c r="AD1734" t="s">
        <v>66</v>
      </c>
      <c r="AE1734">
        <v>0</v>
      </c>
      <c r="AF1734" t="s">
        <v>520</v>
      </c>
      <c r="AG1734" t="s">
        <v>146</v>
      </c>
      <c r="AH1734" t="s">
        <v>146</v>
      </c>
      <c r="AI1734" t="s">
        <v>146</v>
      </c>
      <c r="AJ1734" t="s">
        <v>146</v>
      </c>
      <c r="AK1734" t="s">
        <v>146</v>
      </c>
      <c r="AL1734" t="s">
        <v>150</v>
      </c>
      <c r="AN1734" t="s">
        <v>217</v>
      </c>
      <c r="AO1734" t="s">
        <v>136</v>
      </c>
      <c r="AP1734">
        <v>8</v>
      </c>
      <c r="AQ1734" t="s">
        <v>151</v>
      </c>
      <c r="AR1734" t="s">
        <v>538</v>
      </c>
      <c r="AS1734" t="s">
        <v>53</v>
      </c>
      <c r="AT1734">
        <v>8</v>
      </c>
      <c r="AU1734">
        <v>30</v>
      </c>
      <c r="AV1734" t="s">
        <v>150</v>
      </c>
      <c r="AW1734" t="s">
        <v>137</v>
      </c>
      <c r="AX1734" t="s">
        <v>138</v>
      </c>
      <c r="AY1734" t="s">
        <v>53</v>
      </c>
      <c r="AZ1734" t="s">
        <v>42</v>
      </c>
      <c r="BA1734" t="s">
        <v>42</v>
      </c>
      <c r="BD1734" t="s">
        <v>173</v>
      </c>
      <c r="BF1734">
        <v>-117.313716</v>
      </c>
      <c r="BG1734">
        <v>34.081626999999997</v>
      </c>
    </row>
    <row r="1735" spans="1:59" x14ac:dyDescent="0.3">
      <c r="A1735">
        <v>1505</v>
      </c>
      <c r="B1735">
        <v>5251</v>
      </c>
      <c r="C1735" t="s">
        <v>4596</v>
      </c>
      <c r="D1735" t="s">
        <v>4597</v>
      </c>
      <c r="E1735" t="s">
        <v>227</v>
      </c>
      <c r="F1735">
        <v>-117.31374599999999</v>
      </c>
      <c r="G1735">
        <v>34.085825999999997</v>
      </c>
      <c r="H1735" t="s">
        <v>415</v>
      </c>
      <c r="I1735">
        <v>28.1</v>
      </c>
      <c r="J1735">
        <v>24.1</v>
      </c>
      <c r="K1735">
        <v>52.2</v>
      </c>
      <c r="L1735" t="s">
        <v>31</v>
      </c>
      <c r="M1735" t="s">
        <v>129</v>
      </c>
      <c r="N1735" t="s">
        <v>125</v>
      </c>
      <c r="O1735">
        <v>0</v>
      </c>
      <c r="P1735" t="s">
        <v>268</v>
      </c>
      <c r="Q1735" t="s">
        <v>432</v>
      </c>
      <c r="R1735" t="s">
        <v>155</v>
      </c>
      <c r="S1735" t="s">
        <v>144</v>
      </c>
      <c r="T1735" t="s">
        <v>202</v>
      </c>
      <c r="U1735" t="s">
        <v>28</v>
      </c>
      <c r="V1735" t="s">
        <v>156</v>
      </c>
      <c r="W1735" t="s">
        <v>146</v>
      </c>
      <c r="X1735" s="1">
        <v>37227</v>
      </c>
      <c r="Y1735" t="s">
        <v>145</v>
      </c>
      <c r="Z1735" t="s">
        <v>203</v>
      </c>
      <c r="AA1735" t="s">
        <v>330</v>
      </c>
      <c r="AB1735" t="s">
        <v>204</v>
      </c>
      <c r="AC1735" t="s">
        <v>133</v>
      </c>
      <c r="AD1735" t="s">
        <v>59</v>
      </c>
      <c r="AE1735">
        <v>0</v>
      </c>
      <c r="AG1735" t="s">
        <v>146</v>
      </c>
      <c r="AH1735" t="s">
        <v>146</v>
      </c>
      <c r="AI1735" t="s">
        <v>146</v>
      </c>
      <c r="AJ1735" t="s">
        <v>146</v>
      </c>
      <c r="AK1735" t="s">
        <v>146</v>
      </c>
      <c r="AL1735" t="s">
        <v>150</v>
      </c>
      <c r="AO1735" t="s">
        <v>136</v>
      </c>
      <c r="AP1735">
        <v>8</v>
      </c>
      <c r="AQ1735" t="s">
        <v>164</v>
      </c>
      <c r="AR1735" t="s">
        <v>164</v>
      </c>
      <c r="AS1735" t="s">
        <v>53</v>
      </c>
      <c r="AT1735">
        <v>8</v>
      </c>
      <c r="AU1735">
        <v>40</v>
      </c>
      <c r="AV1735" t="s">
        <v>150</v>
      </c>
      <c r="AW1735" t="s">
        <v>137</v>
      </c>
      <c r="AX1735" t="s">
        <v>138</v>
      </c>
      <c r="AY1735" t="s">
        <v>53</v>
      </c>
      <c r="AZ1735" t="s">
        <v>42</v>
      </c>
      <c r="BA1735" t="s">
        <v>42</v>
      </c>
      <c r="BD1735" t="s">
        <v>173</v>
      </c>
      <c r="BF1735">
        <v>-117.313737000982</v>
      </c>
      <c r="BG1735">
        <v>34.0857784695052</v>
      </c>
    </row>
    <row r="1736" spans="1:59" x14ac:dyDescent="0.3">
      <c r="A1736">
        <v>1506</v>
      </c>
      <c r="B1736">
        <v>464</v>
      </c>
      <c r="C1736" t="s">
        <v>4598</v>
      </c>
      <c r="D1736" t="s">
        <v>4599</v>
      </c>
      <c r="E1736" t="s">
        <v>180</v>
      </c>
      <c r="F1736">
        <v>-117.313739</v>
      </c>
      <c r="G1736">
        <v>34.089061999999998</v>
      </c>
      <c r="H1736" t="s">
        <v>415</v>
      </c>
      <c r="I1736">
        <v>75.400000000000006</v>
      </c>
      <c r="J1736">
        <v>14.5</v>
      </c>
      <c r="K1736">
        <v>89.9</v>
      </c>
      <c r="L1736" t="s">
        <v>31</v>
      </c>
      <c r="M1736" t="s">
        <v>129</v>
      </c>
      <c r="N1736" t="s">
        <v>125</v>
      </c>
      <c r="O1736">
        <v>0</v>
      </c>
      <c r="P1736" t="s">
        <v>268</v>
      </c>
      <c r="Q1736" t="s">
        <v>1193</v>
      </c>
      <c r="R1736" t="s">
        <v>196</v>
      </c>
      <c r="S1736" t="s">
        <v>144</v>
      </c>
      <c r="T1736" t="s">
        <v>202</v>
      </c>
      <c r="U1736" t="s">
        <v>32</v>
      </c>
      <c r="V1736" t="s">
        <v>145</v>
      </c>
      <c r="W1736" t="s">
        <v>146</v>
      </c>
      <c r="X1736" s="1">
        <v>37227</v>
      </c>
      <c r="Y1736" t="s">
        <v>145</v>
      </c>
      <c r="Z1736" t="s">
        <v>203</v>
      </c>
      <c r="AA1736" t="s">
        <v>330</v>
      </c>
      <c r="AB1736" t="s">
        <v>204</v>
      </c>
      <c r="AC1736" t="s">
        <v>133</v>
      </c>
      <c r="AD1736" t="s">
        <v>63</v>
      </c>
      <c r="AE1736">
        <v>0</v>
      </c>
      <c r="AF1736" t="s">
        <v>4600</v>
      </c>
      <c r="AG1736" t="s">
        <v>146</v>
      </c>
      <c r="AH1736" t="s">
        <v>146</v>
      </c>
      <c r="AI1736" t="s">
        <v>146</v>
      </c>
      <c r="AJ1736" t="s">
        <v>146</v>
      </c>
      <c r="AK1736" t="s">
        <v>146</v>
      </c>
      <c r="AL1736" t="s">
        <v>187</v>
      </c>
      <c r="AO1736" t="s">
        <v>136</v>
      </c>
      <c r="AP1736">
        <v>7</v>
      </c>
      <c r="AQ1736" t="s">
        <v>400</v>
      </c>
      <c r="AR1736" t="s">
        <v>400</v>
      </c>
      <c r="AT1736">
        <v>8</v>
      </c>
      <c r="AU1736">
        <v>30</v>
      </c>
      <c r="AV1736" t="s">
        <v>223</v>
      </c>
      <c r="AW1736" t="s">
        <v>137</v>
      </c>
      <c r="AX1736" t="s">
        <v>138</v>
      </c>
      <c r="AZ1736" t="s">
        <v>42</v>
      </c>
      <c r="BC1736" t="s">
        <v>202</v>
      </c>
      <c r="BD1736" t="s">
        <v>173</v>
      </c>
      <c r="BF1736">
        <v>-117.313795326389</v>
      </c>
      <c r="BG1736">
        <v>34.089037565499297</v>
      </c>
    </row>
    <row r="1737" spans="1:59" x14ac:dyDescent="0.3">
      <c r="A1737">
        <v>1507</v>
      </c>
      <c r="B1737">
        <v>8956</v>
      </c>
      <c r="C1737" t="s">
        <v>4601</v>
      </c>
      <c r="D1737" t="s">
        <v>4602</v>
      </c>
      <c r="E1737" t="s">
        <v>180</v>
      </c>
      <c r="F1737">
        <v>-117.31376299999999</v>
      </c>
      <c r="G1737">
        <v>34.096296000000002</v>
      </c>
      <c r="H1737" t="s">
        <v>415</v>
      </c>
      <c r="I1737">
        <v>5</v>
      </c>
      <c r="J1737">
        <v>1.5</v>
      </c>
      <c r="K1737">
        <v>6.5</v>
      </c>
      <c r="L1737" t="s">
        <v>37</v>
      </c>
      <c r="M1737" t="s">
        <v>129</v>
      </c>
      <c r="N1737" t="s">
        <v>125</v>
      </c>
      <c r="O1737">
        <v>0</v>
      </c>
      <c r="P1737" t="s">
        <v>268</v>
      </c>
      <c r="R1737" t="s">
        <v>66</v>
      </c>
      <c r="S1737" t="s">
        <v>144</v>
      </c>
      <c r="U1737" t="s">
        <v>42</v>
      </c>
      <c r="V1737" t="s">
        <v>145</v>
      </c>
      <c r="W1737" t="s">
        <v>146</v>
      </c>
      <c r="X1737" s="1">
        <v>37227</v>
      </c>
      <c r="Y1737" t="s">
        <v>145</v>
      </c>
      <c r="Z1737" t="s">
        <v>203</v>
      </c>
      <c r="AA1737" t="s">
        <v>330</v>
      </c>
      <c r="AB1737" t="s">
        <v>148</v>
      </c>
      <c r="AD1737" t="s">
        <v>66</v>
      </c>
      <c r="AE1737">
        <v>0</v>
      </c>
      <c r="AF1737" t="s">
        <v>4002</v>
      </c>
      <c r="AG1737" t="s">
        <v>146</v>
      </c>
      <c r="AH1737" t="s">
        <v>146</v>
      </c>
      <c r="AI1737" t="s">
        <v>146</v>
      </c>
      <c r="AJ1737" t="s">
        <v>146</v>
      </c>
      <c r="AK1737" t="s">
        <v>146</v>
      </c>
      <c r="AL1737" t="s">
        <v>187</v>
      </c>
      <c r="AO1737" t="s">
        <v>136</v>
      </c>
      <c r="AP1737">
        <v>8</v>
      </c>
      <c r="AR1737" t="s">
        <v>836</v>
      </c>
      <c r="AT1737">
        <v>8</v>
      </c>
      <c r="AU1737">
        <v>30</v>
      </c>
      <c r="AW1737" t="s">
        <v>137</v>
      </c>
      <c r="AX1737" t="s">
        <v>138</v>
      </c>
      <c r="AZ1737" t="s">
        <v>42</v>
      </c>
      <c r="BD1737" t="s">
        <v>173</v>
      </c>
      <c r="BF1737">
        <v>-117.31373241689801</v>
      </c>
      <c r="BG1737">
        <v>34.096718681652</v>
      </c>
    </row>
    <row r="1738" spans="1:59" x14ac:dyDescent="0.3">
      <c r="A1738">
        <v>1508</v>
      </c>
      <c r="B1738">
        <v>5254</v>
      </c>
      <c r="C1738" t="s">
        <v>4603</v>
      </c>
      <c r="D1738" t="s">
        <v>4604</v>
      </c>
      <c r="E1738" t="s">
        <v>180</v>
      </c>
      <c r="F1738">
        <v>-117.31373499999999</v>
      </c>
      <c r="G1738">
        <v>34.101075000000002</v>
      </c>
      <c r="H1738" t="s">
        <v>415</v>
      </c>
      <c r="I1738">
        <v>5.5</v>
      </c>
      <c r="J1738">
        <v>5.6</v>
      </c>
      <c r="K1738">
        <v>11.1</v>
      </c>
      <c r="L1738" t="s">
        <v>55</v>
      </c>
      <c r="M1738" t="s">
        <v>129</v>
      </c>
      <c r="N1738" t="s">
        <v>125</v>
      </c>
      <c r="O1738">
        <v>0</v>
      </c>
      <c r="P1738" t="s">
        <v>268</v>
      </c>
      <c r="R1738" t="s">
        <v>66</v>
      </c>
      <c r="S1738" t="s">
        <v>144</v>
      </c>
      <c r="U1738" t="s">
        <v>42</v>
      </c>
      <c r="V1738" t="s">
        <v>156</v>
      </c>
      <c r="W1738" t="s">
        <v>146</v>
      </c>
      <c r="X1738" s="1">
        <v>37227</v>
      </c>
      <c r="Y1738" t="s">
        <v>145</v>
      </c>
      <c r="Z1738" t="s">
        <v>170</v>
      </c>
      <c r="AA1738" t="s">
        <v>330</v>
      </c>
      <c r="AB1738" t="s">
        <v>148</v>
      </c>
      <c r="AC1738" t="s">
        <v>133</v>
      </c>
      <c r="AD1738" t="s">
        <v>66</v>
      </c>
      <c r="AE1738">
        <v>0</v>
      </c>
      <c r="AF1738" t="s">
        <v>1223</v>
      </c>
      <c r="AG1738" t="s">
        <v>146</v>
      </c>
      <c r="AH1738" t="s">
        <v>146</v>
      </c>
      <c r="AI1738" t="s">
        <v>146</v>
      </c>
      <c r="AJ1738" t="s">
        <v>146</v>
      </c>
      <c r="AK1738" t="s">
        <v>146</v>
      </c>
      <c r="AL1738" t="s">
        <v>187</v>
      </c>
      <c r="AO1738" t="s">
        <v>136</v>
      </c>
      <c r="AP1738">
        <v>8</v>
      </c>
      <c r="AT1738">
        <v>8</v>
      </c>
      <c r="AU1738">
        <v>30</v>
      </c>
      <c r="AW1738" t="s">
        <v>137</v>
      </c>
      <c r="AX1738" t="s">
        <v>138</v>
      </c>
      <c r="AZ1738" t="s">
        <v>42</v>
      </c>
      <c r="BD1738" t="s">
        <v>173</v>
      </c>
      <c r="BF1738">
        <v>-117.313718376452</v>
      </c>
      <c r="BG1738">
        <v>34.101056894808899</v>
      </c>
    </row>
    <row r="1739" spans="1:59" x14ac:dyDescent="0.3">
      <c r="A1739">
        <v>1509</v>
      </c>
      <c r="B1739">
        <v>8447</v>
      </c>
      <c r="C1739" t="s">
        <v>4605</v>
      </c>
      <c r="D1739" t="s">
        <v>4606</v>
      </c>
      <c r="E1739" t="s">
        <v>180</v>
      </c>
      <c r="F1739">
        <v>-117.311888</v>
      </c>
      <c r="G1739">
        <v>34.102778999999998</v>
      </c>
      <c r="H1739" t="s">
        <v>415</v>
      </c>
      <c r="I1739">
        <v>3.9</v>
      </c>
      <c r="J1739">
        <v>5.2</v>
      </c>
      <c r="K1739">
        <v>9.1</v>
      </c>
      <c r="L1739" t="s">
        <v>39</v>
      </c>
      <c r="M1739" t="s">
        <v>129</v>
      </c>
      <c r="O1739">
        <v>0</v>
      </c>
      <c r="P1739" t="s">
        <v>268</v>
      </c>
      <c r="S1739" t="s">
        <v>127</v>
      </c>
      <c r="U1739" t="s">
        <v>42</v>
      </c>
      <c r="V1739" t="s">
        <v>156</v>
      </c>
      <c r="W1739" t="s">
        <v>146</v>
      </c>
      <c r="X1739" s="1">
        <v>37227</v>
      </c>
      <c r="Y1739" t="s">
        <v>156</v>
      </c>
      <c r="Z1739" t="s">
        <v>66</v>
      </c>
      <c r="AA1739" t="s">
        <v>835</v>
      </c>
      <c r="AB1739" t="s">
        <v>148</v>
      </c>
      <c r="AD1739" t="s">
        <v>66</v>
      </c>
      <c r="AE1739">
        <v>0</v>
      </c>
      <c r="AF1739" t="s">
        <v>467</v>
      </c>
      <c r="AG1739" t="s">
        <v>129</v>
      </c>
      <c r="AH1739" t="s">
        <v>129</v>
      </c>
      <c r="AI1739" t="s">
        <v>129</v>
      </c>
      <c r="AJ1739" t="s">
        <v>146</v>
      </c>
      <c r="AK1739" t="s">
        <v>146</v>
      </c>
      <c r="AL1739" t="s">
        <v>187</v>
      </c>
      <c r="AM1739" t="s">
        <v>468</v>
      </c>
      <c r="AO1739" t="s">
        <v>136</v>
      </c>
      <c r="AP1739">
        <v>4</v>
      </c>
      <c r="AR1739" t="s">
        <v>152</v>
      </c>
      <c r="AT1739">
        <v>0</v>
      </c>
      <c r="AU1739">
        <v>0</v>
      </c>
      <c r="AW1739" t="s">
        <v>137</v>
      </c>
      <c r="AX1739" t="s">
        <v>138</v>
      </c>
      <c r="AZ1739" t="s">
        <v>42</v>
      </c>
      <c r="BD1739" t="s">
        <v>173</v>
      </c>
      <c r="BF1739">
        <v>-117.31234415622301</v>
      </c>
      <c r="BG1739">
        <v>34.102633678688299</v>
      </c>
    </row>
    <row r="1740" spans="1:59" x14ac:dyDescent="0.3">
      <c r="A1740">
        <v>1510</v>
      </c>
      <c r="B1740">
        <v>8449</v>
      </c>
      <c r="C1740" t="s">
        <v>4607</v>
      </c>
      <c r="D1740" t="s">
        <v>4608</v>
      </c>
      <c r="E1740" t="s">
        <v>180</v>
      </c>
      <c r="F1740">
        <v>-117.308003</v>
      </c>
      <c r="G1740">
        <v>34.102710999999999</v>
      </c>
      <c r="H1740" t="s">
        <v>415</v>
      </c>
      <c r="I1740">
        <v>13.4</v>
      </c>
      <c r="J1740">
        <v>7.4</v>
      </c>
      <c r="K1740">
        <v>20.8</v>
      </c>
      <c r="L1740" t="s">
        <v>31</v>
      </c>
      <c r="M1740" t="s">
        <v>129</v>
      </c>
      <c r="N1740" t="s">
        <v>235</v>
      </c>
      <c r="O1740">
        <v>0</v>
      </c>
      <c r="P1740" t="s">
        <v>268</v>
      </c>
      <c r="R1740" t="s">
        <v>66</v>
      </c>
      <c r="S1740" t="s">
        <v>144</v>
      </c>
      <c r="T1740" t="s">
        <v>66</v>
      </c>
      <c r="U1740" t="s">
        <v>38</v>
      </c>
      <c r="V1740" t="s">
        <v>156</v>
      </c>
      <c r="W1740" t="s">
        <v>146</v>
      </c>
      <c r="X1740" s="1">
        <v>37227</v>
      </c>
      <c r="Y1740" t="s">
        <v>145</v>
      </c>
      <c r="Z1740" t="s">
        <v>170</v>
      </c>
      <c r="AA1740" t="s">
        <v>330</v>
      </c>
      <c r="AB1740" t="s">
        <v>148</v>
      </c>
      <c r="AC1740" t="s">
        <v>133</v>
      </c>
      <c r="AD1740" t="s">
        <v>59</v>
      </c>
      <c r="AE1740">
        <v>0</v>
      </c>
      <c r="AG1740" t="s">
        <v>146</v>
      </c>
      <c r="AH1740" t="s">
        <v>146</v>
      </c>
      <c r="AI1740" t="s">
        <v>146</v>
      </c>
      <c r="AJ1740" t="s">
        <v>146</v>
      </c>
      <c r="AK1740" t="s">
        <v>146</v>
      </c>
      <c r="AL1740" t="s">
        <v>187</v>
      </c>
      <c r="AO1740" t="s">
        <v>136</v>
      </c>
      <c r="AP1740">
        <v>5</v>
      </c>
      <c r="AQ1740" t="s">
        <v>400</v>
      </c>
      <c r="AR1740" t="s">
        <v>400</v>
      </c>
      <c r="AS1740" t="s">
        <v>152</v>
      </c>
      <c r="AT1740">
        <v>10</v>
      </c>
      <c r="AU1740">
        <v>30</v>
      </c>
      <c r="AW1740" t="s">
        <v>39</v>
      </c>
      <c r="AX1740" t="s">
        <v>138</v>
      </c>
      <c r="AZ1740" t="s">
        <v>42</v>
      </c>
      <c r="BD1740" t="s">
        <v>173</v>
      </c>
      <c r="BF1740">
        <v>-117.30963800000001</v>
      </c>
      <c r="BG1740">
        <v>34.102632</v>
      </c>
    </row>
    <row r="1741" spans="1:59" x14ac:dyDescent="0.3">
      <c r="A1741">
        <v>1511</v>
      </c>
      <c r="B1741">
        <v>5256</v>
      </c>
      <c r="C1741" t="s">
        <v>4609</v>
      </c>
      <c r="D1741" t="s">
        <v>4610</v>
      </c>
      <c r="E1741" t="s">
        <v>180</v>
      </c>
      <c r="F1741">
        <v>-117.30476299999999</v>
      </c>
      <c r="G1741">
        <v>34.102625000000003</v>
      </c>
      <c r="H1741" t="s">
        <v>415</v>
      </c>
      <c r="I1741">
        <v>7.3</v>
      </c>
      <c r="J1741">
        <v>2.5</v>
      </c>
      <c r="K1741">
        <v>9.8000000000000007</v>
      </c>
      <c r="L1741" t="s">
        <v>53</v>
      </c>
      <c r="M1741" t="s">
        <v>129</v>
      </c>
      <c r="N1741" t="s">
        <v>125</v>
      </c>
      <c r="O1741">
        <v>0</v>
      </c>
      <c r="P1741" t="s">
        <v>268</v>
      </c>
      <c r="Q1741" t="s">
        <v>66</v>
      </c>
      <c r="R1741" t="s">
        <v>66</v>
      </c>
      <c r="S1741" t="s">
        <v>1712</v>
      </c>
      <c r="U1741" t="s">
        <v>42</v>
      </c>
      <c r="V1741" t="s">
        <v>145</v>
      </c>
      <c r="W1741" t="s">
        <v>146</v>
      </c>
      <c r="X1741" s="1">
        <v>37227</v>
      </c>
      <c r="Y1741" t="s">
        <v>157</v>
      </c>
      <c r="Z1741" t="s">
        <v>131</v>
      </c>
      <c r="AA1741" t="s">
        <v>835</v>
      </c>
      <c r="AB1741" t="s">
        <v>148</v>
      </c>
      <c r="AC1741" t="s">
        <v>331</v>
      </c>
      <c r="AD1741" t="s">
        <v>66</v>
      </c>
      <c r="AE1741">
        <v>0</v>
      </c>
      <c r="AF1741" t="s">
        <v>4611</v>
      </c>
      <c r="AG1741" t="s">
        <v>129</v>
      </c>
      <c r="AH1741" t="s">
        <v>129</v>
      </c>
      <c r="AI1741" t="s">
        <v>146</v>
      </c>
      <c r="AJ1741" t="s">
        <v>146</v>
      </c>
      <c r="AK1741" t="s">
        <v>146</v>
      </c>
      <c r="AL1741" t="s">
        <v>150</v>
      </c>
      <c r="AM1741" t="s">
        <v>1236</v>
      </c>
      <c r="AO1741" t="s">
        <v>136</v>
      </c>
      <c r="AP1741">
        <v>6</v>
      </c>
      <c r="AT1741">
        <v>6</v>
      </c>
      <c r="AU1741">
        <v>30</v>
      </c>
      <c r="AV1741" t="s">
        <v>150</v>
      </c>
      <c r="AW1741" t="s">
        <v>137</v>
      </c>
      <c r="AX1741" t="s">
        <v>138</v>
      </c>
      <c r="AZ1741" t="s">
        <v>42</v>
      </c>
      <c r="BD1741" t="s">
        <v>173</v>
      </c>
      <c r="BF1741">
        <v>-117.30499500000001</v>
      </c>
      <c r="BG1741">
        <v>34.102643</v>
      </c>
    </row>
    <row r="1742" spans="1:59" x14ac:dyDescent="0.3">
      <c r="A1742">
        <v>1171</v>
      </c>
      <c r="B1742">
        <v>6930</v>
      </c>
      <c r="C1742" t="s">
        <v>4612</v>
      </c>
      <c r="D1742" t="s">
        <v>4613</v>
      </c>
      <c r="E1742" t="s">
        <v>180</v>
      </c>
      <c r="F1742">
        <v>-117.2861542</v>
      </c>
      <c r="G1742">
        <v>34.100777000000001</v>
      </c>
      <c r="H1742" t="s">
        <v>4614</v>
      </c>
      <c r="I1742">
        <v>2.7</v>
      </c>
      <c r="J1742">
        <v>3.2</v>
      </c>
      <c r="K1742">
        <v>5.9</v>
      </c>
      <c r="L1742" t="s">
        <v>53</v>
      </c>
      <c r="M1742" t="s">
        <v>129</v>
      </c>
      <c r="N1742" t="s">
        <v>125</v>
      </c>
      <c r="O1742">
        <v>0</v>
      </c>
      <c r="P1742" t="s">
        <v>341</v>
      </c>
      <c r="R1742" t="s">
        <v>155</v>
      </c>
      <c r="S1742" t="s">
        <v>144</v>
      </c>
      <c r="U1742" t="s">
        <v>42</v>
      </c>
      <c r="V1742" t="s">
        <v>156</v>
      </c>
      <c r="W1742" t="s">
        <v>146</v>
      </c>
      <c r="X1742" s="1">
        <v>37227</v>
      </c>
      <c r="Y1742" t="s">
        <v>145</v>
      </c>
      <c r="Z1742" t="s">
        <v>170</v>
      </c>
      <c r="AA1742" t="s">
        <v>419</v>
      </c>
      <c r="AB1742" t="s">
        <v>148</v>
      </c>
      <c r="AC1742" t="s">
        <v>133</v>
      </c>
      <c r="AD1742" t="s">
        <v>66</v>
      </c>
      <c r="AE1742">
        <v>0</v>
      </c>
      <c r="AF1742" t="s">
        <v>360</v>
      </c>
      <c r="AG1742" t="s">
        <v>146</v>
      </c>
      <c r="AH1742" t="s">
        <v>146</v>
      </c>
      <c r="AI1742" t="s">
        <v>146</v>
      </c>
      <c r="AJ1742" t="s">
        <v>146</v>
      </c>
      <c r="AK1742" t="s">
        <v>146</v>
      </c>
      <c r="AL1742" t="s">
        <v>187</v>
      </c>
      <c r="AO1742" t="s">
        <v>136</v>
      </c>
      <c r="AP1742">
        <v>8</v>
      </c>
      <c r="AT1742">
        <v>8</v>
      </c>
      <c r="AU1742">
        <v>30</v>
      </c>
      <c r="AV1742" t="s">
        <v>172</v>
      </c>
      <c r="AW1742" t="s">
        <v>137</v>
      </c>
      <c r="AX1742" t="s">
        <v>138</v>
      </c>
      <c r="AZ1742" t="s">
        <v>42</v>
      </c>
      <c r="BD1742" t="s">
        <v>173</v>
      </c>
      <c r="BF1742">
        <v>-117.286284490573</v>
      </c>
      <c r="BG1742">
        <v>34.100740127441703</v>
      </c>
    </row>
    <row r="1743" spans="1:59" x14ac:dyDescent="0.3">
      <c r="A1743">
        <v>1512</v>
      </c>
      <c r="B1743">
        <v>8443</v>
      </c>
      <c r="C1743" t="s">
        <v>4615</v>
      </c>
      <c r="D1743" t="s">
        <v>4616</v>
      </c>
      <c r="E1743" t="s">
        <v>180</v>
      </c>
      <c r="F1743">
        <v>-117.301968</v>
      </c>
      <c r="G1743">
        <v>34.102558999999999</v>
      </c>
      <c r="H1743" t="s">
        <v>415</v>
      </c>
      <c r="I1743">
        <v>0.5</v>
      </c>
      <c r="J1743">
        <v>3.3</v>
      </c>
      <c r="K1743">
        <v>3.8</v>
      </c>
      <c r="L1743" t="s">
        <v>53</v>
      </c>
      <c r="M1743" t="s">
        <v>129</v>
      </c>
      <c r="N1743" t="s">
        <v>125</v>
      </c>
      <c r="O1743">
        <v>0</v>
      </c>
      <c r="P1743" t="s">
        <v>195</v>
      </c>
      <c r="R1743" t="s">
        <v>66</v>
      </c>
      <c r="S1743" t="s">
        <v>144</v>
      </c>
      <c r="U1743" t="s">
        <v>42</v>
      </c>
      <c r="V1743" t="s">
        <v>145</v>
      </c>
      <c r="W1743" t="s">
        <v>146</v>
      </c>
      <c r="X1743" s="1">
        <v>37227</v>
      </c>
      <c r="Y1743" t="s">
        <v>130</v>
      </c>
      <c r="Z1743" t="s">
        <v>66</v>
      </c>
      <c r="AA1743" t="s">
        <v>330</v>
      </c>
      <c r="AB1743" t="s">
        <v>148</v>
      </c>
      <c r="AC1743" t="s">
        <v>133</v>
      </c>
      <c r="AD1743" t="s">
        <v>66</v>
      </c>
      <c r="AE1743">
        <v>0</v>
      </c>
      <c r="AF1743" t="s">
        <v>1223</v>
      </c>
      <c r="AG1743" t="s">
        <v>129</v>
      </c>
      <c r="AH1743" t="s">
        <v>129</v>
      </c>
      <c r="AI1743" t="s">
        <v>146</v>
      </c>
      <c r="AJ1743" t="s">
        <v>146</v>
      </c>
      <c r="AK1743" t="s">
        <v>146</v>
      </c>
      <c r="AL1743" t="s">
        <v>187</v>
      </c>
      <c r="AM1743" t="s">
        <v>4180</v>
      </c>
      <c r="AO1743" t="s">
        <v>136</v>
      </c>
      <c r="AP1743">
        <v>4</v>
      </c>
      <c r="AT1743">
        <v>4</v>
      </c>
      <c r="AU1743">
        <v>30</v>
      </c>
      <c r="AV1743" t="s">
        <v>172</v>
      </c>
      <c r="AW1743" t="s">
        <v>137</v>
      </c>
      <c r="AX1743" t="s">
        <v>138</v>
      </c>
      <c r="AZ1743" t="s">
        <v>42</v>
      </c>
      <c r="BD1743" t="s">
        <v>173</v>
      </c>
      <c r="BF1743">
        <v>-117.302036078439</v>
      </c>
      <c r="BG1743">
        <v>34.1025627509418</v>
      </c>
    </row>
    <row r="1744" spans="1:59" x14ac:dyDescent="0.3">
      <c r="A1744">
        <v>1513</v>
      </c>
      <c r="B1744">
        <v>5257</v>
      </c>
      <c r="C1744" t="s">
        <v>4617</v>
      </c>
      <c r="D1744" t="s">
        <v>4618</v>
      </c>
      <c r="E1744" t="s">
        <v>180</v>
      </c>
      <c r="F1744">
        <v>-117.29827899999999</v>
      </c>
      <c r="G1744">
        <v>34.102592999999999</v>
      </c>
      <c r="H1744" t="s">
        <v>415</v>
      </c>
      <c r="I1744">
        <v>3</v>
      </c>
      <c r="J1744">
        <v>16.7</v>
      </c>
      <c r="K1744">
        <v>19.7</v>
      </c>
      <c r="L1744" t="s">
        <v>53</v>
      </c>
      <c r="M1744" t="s">
        <v>129</v>
      </c>
      <c r="N1744" t="s">
        <v>125</v>
      </c>
      <c r="O1744">
        <v>0</v>
      </c>
      <c r="P1744" t="s">
        <v>275</v>
      </c>
      <c r="R1744" t="s">
        <v>155</v>
      </c>
      <c r="S1744" t="s">
        <v>144</v>
      </c>
      <c r="T1744" t="s">
        <v>202</v>
      </c>
      <c r="U1744" t="s">
        <v>28</v>
      </c>
      <c r="V1744" t="s">
        <v>145</v>
      </c>
      <c r="W1744" t="s">
        <v>146</v>
      </c>
      <c r="X1744" s="1">
        <v>37227</v>
      </c>
      <c r="Y1744" t="s">
        <v>145</v>
      </c>
      <c r="Z1744" t="s">
        <v>203</v>
      </c>
      <c r="AA1744" t="s">
        <v>330</v>
      </c>
      <c r="AB1744" t="s">
        <v>204</v>
      </c>
      <c r="AC1744" t="s">
        <v>133</v>
      </c>
      <c r="AD1744" t="s">
        <v>60</v>
      </c>
      <c r="AE1744">
        <v>0</v>
      </c>
      <c r="AG1744" t="s">
        <v>146</v>
      </c>
      <c r="AH1744" t="s">
        <v>146</v>
      </c>
      <c r="AI1744" t="s">
        <v>146</v>
      </c>
      <c r="AJ1744" t="s">
        <v>146</v>
      </c>
      <c r="AK1744" t="s">
        <v>146</v>
      </c>
      <c r="AL1744" t="s">
        <v>187</v>
      </c>
      <c r="AO1744" t="s">
        <v>136</v>
      </c>
      <c r="AP1744">
        <v>7</v>
      </c>
      <c r="AQ1744" t="s">
        <v>164</v>
      </c>
      <c r="AT1744">
        <v>10</v>
      </c>
      <c r="AU1744">
        <v>30</v>
      </c>
      <c r="AV1744" t="s">
        <v>223</v>
      </c>
      <c r="AW1744" t="s">
        <v>137</v>
      </c>
      <c r="AX1744" t="s">
        <v>138</v>
      </c>
      <c r="AZ1744" t="s">
        <v>42</v>
      </c>
      <c r="BD1744" t="s">
        <v>173</v>
      </c>
      <c r="BF1744">
        <v>-117.29825291898</v>
      </c>
      <c r="BG1744">
        <v>34.1026321166934</v>
      </c>
    </row>
    <row r="1745" spans="1:59" x14ac:dyDescent="0.3">
      <c r="A1745">
        <v>1514</v>
      </c>
      <c r="B1745">
        <v>8793</v>
      </c>
      <c r="C1745" t="s">
        <v>4619</v>
      </c>
      <c r="D1745" t="s">
        <v>1270</v>
      </c>
      <c r="E1745" t="s">
        <v>180</v>
      </c>
      <c r="F1745">
        <v>-117.29514399999999</v>
      </c>
      <c r="G1745">
        <v>34.100146000000002</v>
      </c>
      <c r="H1745" t="s">
        <v>415</v>
      </c>
      <c r="I1745">
        <v>139.19999999999999</v>
      </c>
      <c r="J1745">
        <v>119.2</v>
      </c>
      <c r="K1745">
        <v>258.39999999999998</v>
      </c>
      <c r="L1745" t="s">
        <v>33</v>
      </c>
      <c r="M1745" t="s">
        <v>146</v>
      </c>
      <c r="O1745">
        <v>0</v>
      </c>
      <c r="S1745" t="s">
        <v>144</v>
      </c>
      <c r="T1745" t="s">
        <v>169</v>
      </c>
      <c r="U1745" t="s">
        <v>1271</v>
      </c>
      <c r="V1745" t="s">
        <v>145</v>
      </c>
      <c r="W1745" t="s">
        <v>146</v>
      </c>
      <c r="Y1745" t="s">
        <v>145</v>
      </c>
      <c r="Z1745" t="s">
        <v>203</v>
      </c>
      <c r="AB1745" t="s">
        <v>204</v>
      </c>
      <c r="AD1745" t="s">
        <v>63</v>
      </c>
      <c r="AE1745">
        <v>0</v>
      </c>
      <c r="AG1745" t="s">
        <v>146</v>
      </c>
      <c r="AH1745" t="s">
        <v>146</v>
      </c>
      <c r="AI1745" t="s">
        <v>146</v>
      </c>
      <c r="AJ1745" t="s">
        <v>146</v>
      </c>
      <c r="AK1745" t="s">
        <v>146</v>
      </c>
      <c r="AL1745" t="s">
        <v>709</v>
      </c>
      <c r="AO1745" t="s">
        <v>136</v>
      </c>
      <c r="AP1745">
        <v>8</v>
      </c>
      <c r="AQ1745" t="s">
        <v>400</v>
      </c>
      <c r="AR1745" t="s">
        <v>400</v>
      </c>
      <c r="AT1745">
        <v>15</v>
      </c>
      <c r="AU1745">
        <v>50</v>
      </c>
      <c r="AW1745" t="s">
        <v>137</v>
      </c>
      <c r="AX1745" t="s">
        <v>138</v>
      </c>
      <c r="AZ1745" t="s">
        <v>42</v>
      </c>
      <c r="BC1745" t="s">
        <v>1272</v>
      </c>
      <c r="BD1745" t="s">
        <v>173</v>
      </c>
      <c r="BF1745">
        <v>-117.295172825149</v>
      </c>
      <c r="BG1745">
        <v>34.100109000000003</v>
      </c>
    </row>
    <row r="1746" spans="1:59" x14ac:dyDescent="0.3">
      <c r="A1746">
        <v>1515</v>
      </c>
      <c r="B1746">
        <v>8637</v>
      </c>
      <c r="C1746" t="s">
        <v>4620</v>
      </c>
      <c r="D1746" t="s">
        <v>1270</v>
      </c>
      <c r="E1746" t="s">
        <v>180</v>
      </c>
      <c r="F1746">
        <v>-117.295151</v>
      </c>
      <c r="G1746">
        <v>34.100141999999998</v>
      </c>
      <c r="H1746" t="s">
        <v>415</v>
      </c>
      <c r="I1746">
        <v>128.1</v>
      </c>
      <c r="J1746">
        <v>110.9</v>
      </c>
      <c r="K1746">
        <v>239</v>
      </c>
      <c r="L1746" t="s">
        <v>33</v>
      </c>
      <c r="M1746" t="s">
        <v>146</v>
      </c>
      <c r="O1746">
        <v>0</v>
      </c>
      <c r="S1746" t="s">
        <v>144</v>
      </c>
      <c r="T1746" t="s">
        <v>169</v>
      </c>
      <c r="U1746" t="s">
        <v>1271</v>
      </c>
      <c r="V1746" t="s">
        <v>145</v>
      </c>
      <c r="W1746" t="s">
        <v>146</v>
      </c>
      <c r="Y1746" t="s">
        <v>145</v>
      </c>
      <c r="Z1746" t="s">
        <v>203</v>
      </c>
      <c r="AB1746" t="s">
        <v>204</v>
      </c>
      <c r="AD1746" t="s">
        <v>63</v>
      </c>
      <c r="AE1746">
        <v>0</v>
      </c>
      <c r="AG1746" t="s">
        <v>146</v>
      </c>
      <c r="AH1746" t="s">
        <v>146</v>
      </c>
      <c r="AI1746" t="s">
        <v>146</v>
      </c>
      <c r="AJ1746" t="s">
        <v>146</v>
      </c>
      <c r="AK1746" t="s">
        <v>146</v>
      </c>
      <c r="AL1746" t="s">
        <v>709</v>
      </c>
      <c r="AO1746" t="s">
        <v>136</v>
      </c>
      <c r="AP1746">
        <v>8</v>
      </c>
      <c r="AQ1746" t="s">
        <v>400</v>
      </c>
      <c r="AR1746" t="s">
        <v>400</v>
      </c>
      <c r="AT1746">
        <v>15</v>
      </c>
      <c r="AU1746">
        <v>50</v>
      </c>
      <c r="AW1746" t="s">
        <v>137</v>
      </c>
      <c r="AX1746" t="s">
        <v>138</v>
      </c>
      <c r="AZ1746" t="s">
        <v>42</v>
      </c>
      <c r="BC1746" t="s">
        <v>1272</v>
      </c>
      <c r="BD1746" t="s">
        <v>173</v>
      </c>
      <c r="BF1746">
        <v>-117.29520970552301</v>
      </c>
      <c r="BG1746">
        <v>34.100103447429703</v>
      </c>
    </row>
    <row r="1747" spans="1:59" x14ac:dyDescent="0.3">
      <c r="A1747">
        <v>1516</v>
      </c>
      <c r="B1747">
        <v>6808</v>
      </c>
      <c r="C1747" t="s">
        <v>4621</v>
      </c>
      <c r="D1747" t="s">
        <v>4622</v>
      </c>
      <c r="E1747" t="s">
        <v>180</v>
      </c>
      <c r="F1747">
        <v>-117.28937500000001</v>
      </c>
      <c r="G1747">
        <v>34.104494000000003</v>
      </c>
      <c r="H1747" t="s">
        <v>2968</v>
      </c>
      <c r="I1747">
        <v>13.5</v>
      </c>
      <c r="J1747">
        <v>9.1999999999999993</v>
      </c>
      <c r="K1747">
        <v>22.7</v>
      </c>
      <c r="L1747" t="s">
        <v>53</v>
      </c>
      <c r="M1747" t="s">
        <v>129</v>
      </c>
      <c r="O1747">
        <v>0</v>
      </c>
      <c r="P1747" t="s">
        <v>143</v>
      </c>
      <c r="R1747" t="s">
        <v>155</v>
      </c>
      <c r="S1747" t="s">
        <v>144</v>
      </c>
      <c r="U1747" t="s">
        <v>42</v>
      </c>
      <c r="V1747" t="s">
        <v>145</v>
      </c>
      <c r="W1747" t="s">
        <v>146</v>
      </c>
      <c r="X1747" s="1">
        <v>37227</v>
      </c>
      <c r="Y1747" t="s">
        <v>145</v>
      </c>
      <c r="Z1747" t="s">
        <v>131</v>
      </c>
      <c r="AA1747" t="s">
        <v>3543</v>
      </c>
      <c r="AB1747" t="s">
        <v>148</v>
      </c>
      <c r="AC1747" t="s">
        <v>133</v>
      </c>
      <c r="AD1747" t="s">
        <v>66</v>
      </c>
      <c r="AE1747">
        <v>0</v>
      </c>
      <c r="AF1747" t="s">
        <v>1223</v>
      </c>
      <c r="AG1747" t="s">
        <v>146</v>
      </c>
      <c r="AH1747" t="s">
        <v>146</v>
      </c>
      <c r="AI1747" t="s">
        <v>146</v>
      </c>
      <c r="AJ1747" t="s">
        <v>146</v>
      </c>
      <c r="AK1747" t="s">
        <v>146</v>
      </c>
      <c r="AL1747" t="s">
        <v>150</v>
      </c>
      <c r="AO1747" t="s">
        <v>136</v>
      </c>
      <c r="AP1747">
        <v>12</v>
      </c>
      <c r="AT1747">
        <v>12</v>
      </c>
      <c r="AU1747">
        <v>30</v>
      </c>
      <c r="AW1747" t="s">
        <v>137</v>
      </c>
      <c r="AX1747" t="s">
        <v>138</v>
      </c>
      <c r="AZ1747" t="s">
        <v>42</v>
      </c>
      <c r="BD1747" t="s">
        <v>173</v>
      </c>
      <c r="BF1747">
        <v>-117.289381705523</v>
      </c>
      <c r="BG1747">
        <v>34.104510656845399</v>
      </c>
    </row>
    <row r="1748" spans="1:59" x14ac:dyDescent="0.3">
      <c r="A1748">
        <v>1517</v>
      </c>
      <c r="B1748">
        <v>8819</v>
      </c>
      <c r="C1748" t="s">
        <v>4623</v>
      </c>
      <c r="D1748" t="s">
        <v>4624</v>
      </c>
      <c r="E1748" t="s">
        <v>180</v>
      </c>
      <c r="F1748">
        <v>-117.285054</v>
      </c>
      <c r="G1748">
        <v>34.105913999999999</v>
      </c>
      <c r="H1748" t="s">
        <v>415</v>
      </c>
      <c r="I1748">
        <v>4.2</v>
      </c>
      <c r="J1748">
        <v>4.7</v>
      </c>
      <c r="K1748">
        <v>8.9</v>
      </c>
      <c r="L1748" t="s">
        <v>53</v>
      </c>
      <c r="M1748" t="s">
        <v>129</v>
      </c>
      <c r="O1748">
        <v>0</v>
      </c>
      <c r="S1748" t="s">
        <v>144</v>
      </c>
      <c r="U1748" t="s">
        <v>42</v>
      </c>
      <c r="V1748" t="s">
        <v>156</v>
      </c>
      <c r="W1748" t="s">
        <v>146</v>
      </c>
      <c r="Y1748" t="s">
        <v>145</v>
      </c>
      <c r="Z1748" t="s">
        <v>66</v>
      </c>
      <c r="AB1748" t="s">
        <v>148</v>
      </c>
      <c r="AD1748" t="s">
        <v>66</v>
      </c>
      <c r="AE1748">
        <v>0</v>
      </c>
      <c r="AG1748" t="s">
        <v>146</v>
      </c>
      <c r="AH1748" t="s">
        <v>146</v>
      </c>
      <c r="AI1748" t="s">
        <v>146</v>
      </c>
      <c r="AJ1748" t="s">
        <v>146</v>
      </c>
      <c r="AK1748" t="s">
        <v>146</v>
      </c>
      <c r="AL1748" t="s">
        <v>271</v>
      </c>
      <c r="AO1748" t="s">
        <v>136</v>
      </c>
      <c r="AP1748">
        <v>10</v>
      </c>
      <c r="AT1748">
        <v>10</v>
      </c>
      <c r="AU1748">
        <v>30</v>
      </c>
      <c r="AW1748" t="s">
        <v>137</v>
      </c>
      <c r="AX1748" t="s">
        <v>138</v>
      </c>
      <c r="AZ1748" t="s">
        <v>42</v>
      </c>
      <c r="BD1748" t="s">
        <v>173</v>
      </c>
      <c r="BF1748">
        <v>-117.285025</v>
      </c>
      <c r="BG1748">
        <v>34.105694</v>
      </c>
    </row>
    <row r="1749" spans="1:59" x14ac:dyDescent="0.3">
      <c r="A1749">
        <v>1518</v>
      </c>
      <c r="B1749">
        <v>5261</v>
      </c>
      <c r="C1749" t="s">
        <v>4625</v>
      </c>
      <c r="D1749" t="s">
        <v>4626</v>
      </c>
      <c r="E1749" t="s">
        <v>180</v>
      </c>
      <c r="F1749">
        <v>-117.284892</v>
      </c>
      <c r="G1749">
        <v>34.108274000000002</v>
      </c>
      <c r="H1749" t="s">
        <v>415</v>
      </c>
      <c r="I1749">
        <v>4.2</v>
      </c>
      <c r="J1749">
        <v>2.8</v>
      </c>
      <c r="K1749">
        <v>7</v>
      </c>
      <c r="L1749" t="s">
        <v>31</v>
      </c>
      <c r="M1749" t="s">
        <v>129</v>
      </c>
      <c r="N1749" t="s">
        <v>125</v>
      </c>
      <c r="O1749">
        <v>0</v>
      </c>
      <c r="P1749" t="s">
        <v>268</v>
      </c>
      <c r="R1749" t="s">
        <v>196</v>
      </c>
      <c r="S1749" t="s">
        <v>144</v>
      </c>
      <c r="U1749" t="s">
        <v>42</v>
      </c>
      <c r="V1749" t="s">
        <v>157</v>
      </c>
      <c r="W1749" t="s">
        <v>146</v>
      </c>
      <c r="X1749" s="1">
        <v>37227</v>
      </c>
      <c r="Y1749" t="s">
        <v>145</v>
      </c>
      <c r="Z1749" t="s">
        <v>66</v>
      </c>
      <c r="AA1749" t="s">
        <v>330</v>
      </c>
      <c r="AB1749" t="s">
        <v>148</v>
      </c>
      <c r="AC1749" t="s">
        <v>133</v>
      </c>
      <c r="AD1749" t="s">
        <v>60</v>
      </c>
      <c r="AE1749">
        <v>0</v>
      </c>
      <c r="AF1749" t="s">
        <v>270</v>
      </c>
      <c r="AG1749" t="s">
        <v>146</v>
      </c>
      <c r="AH1749" t="s">
        <v>146</v>
      </c>
      <c r="AI1749" t="s">
        <v>146</v>
      </c>
      <c r="AJ1749" t="s">
        <v>146</v>
      </c>
      <c r="AK1749" t="s">
        <v>146</v>
      </c>
      <c r="AL1749" t="s">
        <v>135</v>
      </c>
      <c r="AO1749" t="s">
        <v>136</v>
      </c>
      <c r="AP1749">
        <v>8</v>
      </c>
      <c r="AR1749" t="s">
        <v>934</v>
      </c>
      <c r="AT1749">
        <v>8</v>
      </c>
      <c r="AU1749">
        <v>20</v>
      </c>
      <c r="AV1749" t="s">
        <v>223</v>
      </c>
      <c r="AW1749" t="s">
        <v>137</v>
      </c>
      <c r="AX1749" t="s">
        <v>138</v>
      </c>
      <c r="AZ1749" t="s">
        <v>42</v>
      </c>
      <c r="BD1749" t="s">
        <v>173</v>
      </c>
      <c r="BF1749">
        <v>-117.28483191845299</v>
      </c>
      <c r="BG1749">
        <v>34.108224253839502</v>
      </c>
    </row>
    <row r="1750" spans="1:59" x14ac:dyDescent="0.3">
      <c r="A1750">
        <v>1519</v>
      </c>
      <c r="B1750">
        <v>5262</v>
      </c>
      <c r="C1750" t="s">
        <v>4627</v>
      </c>
      <c r="D1750" t="s">
        <v>4628</v>
      </c>
      <c r="E1750" t="s">
        <v>180</v>
      </c>
      <c r="F1750">
        <v>-117.278643</v>
      </c>
      <c r="G1750">
        <v>34.108587</v>
      </c>
      <c r="H1750" t="s">
        <v>415</v>
      </c>
      <c r="I1750">
        <v>19.2</v>
      </c>
      <c r="J1750">
        <v>14</v>
      </c>
      <c r="K1750">
        <v>33.200000000000003</v>
      </c>
      <c r="L1750" t="s">
        <v>37</v>
      </c>
      <c r="M1750" t="s">
        <v>129</v>
      </c>
      <c r="N1750" t="s">
        <v>125</v>
      </c>
      <c r="O1750">
        <v>0</v>
      </c>
      <c r="P1750" t="s">
        <v>268</v>
      </c>
      <c r="R1750" t="s">
        <v>66</v>
      </c>
      <c r="S1750" t="s">
        <v>144</v>
      </c>
      <c r="T1750" t="s">
        <v>202</v>
      </c>
      <c r="U1750" t="s">
        <v>22</v>
      </c>
      <c r="V1750" t="s">
        <v>145</v>
      </c>
      <c r="W1750" t="s">
        <v>146</v>
      </c>
      <c r="X1750" s="1">
        <v>37227</v>
      </c>
      <c r="Y1750" t="s">
        <v>145</v>
      </c>
      <c r="Z1750" t="s">
        <v>203</v>
      </c>
      <c r="AA1750" t="s">
        <v>330</v>
      </c>
      <c r="AB1750" t="s">
        <v>148</v>
      </c>
      <c r="AC1750" t="s">
        <v>133</v>
      </c>
      <c r="AD1750" t="s">
        <v>59</v>
      </c>
      <c r="AE1750">
        <v>0</v>
      </c>
      <c r="AF1750" t="s">
        <v>4629</v>
      </c>
      <c r="AG1750" t="s">
        <v>146</v>
      </c>
      <c r="AH1750" t="s">
        <v>146</v>
      </c>
      <c r="AI1750" t="s">
        <v>146</v>
      </c>
      <c r="AJ1750" t="s">
        <v>146</v>
      </c>
      <c r="AK1750" t="s">
        <v>146</v>
      </c>
      <c r="AL1750" t="s">
        <v>135</v>
      </c>
      <c r="AN1750" t="s">
        <v>642</v>
      </c>
      <c r="AO1750" t="s">
        <v>136</v>
      </c>
      <c r="AP1750">
        <v>5</v>
      </c>
      <c r="AQ1750" t="s">
        <v>400</v>
      </c>
      <c r="AR1750" t="s">
        <v>400</v>
      </c>
      <c r="AT1750">
        <v>10</v>
      </c>
      <c r="AU1750">
        <v>20</v>
      </c>
      <c r="AV1750" t="s">
        <v>223</v>
      </c>
      <c r="AW1750" t="s">
        <v>137</v>
      </c>
      <c r="AX1750" t="s">
        <v>138</v>
      </c>
      <c r="AZ1750" t="s">
        <v>42</v>
      </c>
      <c r="BD1750" t="s">
        <v>173</v>
      </c>
      <c r="BF1750">
        <v>-117.27867000000001</v>
      </c>
      <c r="BG1750">
        <v>34.108555000000003</v>
      </c>
    </row>
    <row r="1751" spans="1:59" x14ac:dyDescent="0.3">
      <c r="A1751">
        <v>1520</v>
      </c>
      <c r="B1751">
        <v>5263</v>
      </c>
      <c r="C1751" t="s">
        <v>4630</v>
      </c>
      <c r="D1751" t="s">
        <v>4631</v>
      </c>
      <c r="E1751" t="s">
        <v>180</v>
      </c>
      <c r="F1751">
        <v>-117.278693</v>
      </c>
      <c r="G1751">
        <v>34.111972999999999</v>
      </c>
      <c r="H1751" t="s">
        <v>415</v>
      </c>
      <c r="I1751">
        <v>0.9</v>
      </c>
      <c r="J1751">
        <v>1</v>
      </c>
      <c r="K1751">
        <v>1.9</v>
      </c>
      <c r="L1751" t="s">
        <v>53</v>
      </c>
      <c r="M1751" t="s">
        <v>129</v>
      </c>
      <c r="N1751" t="s">
        <v>125</v>
      </c>
      <c r="O1751">
        <v>0</v>
      </c>
      <c r="P1751" t="s">
        <v>319</v>
      </c>
      <c r="R1751" t="s">
        <v>66</v>
      </c>
      <c r="S1751" t="s">
        <v>144</v>
      </c>
      <c r="T1751" t="s">
        <v>42</v>
      </c>
      <c r="U1751" t="s">
        <v>42</v>
      </c>
      <c r="V1751" t="s">
        <v>145</v>
      </c>
      <c r="W1751" t="s">
        <v>146</v>
      </c>
      <c r="X1751" s="1">
        <v>37227</v>
      </c>
      <c r="Y1751" t="s">
        <v>157</v>
      </c>
      <c r="Z1751" t="s">
        <v>181</v>
      </c>
      <c r="AA1751" t="s">
        <v>330</v>
      </c>
      <c r="AB1751" t="s">
        <v>148</v>
      </c>
      <c r="AD1751" t="s">
        <v>66</v>
      </c>
      <c r="AE1751">
        <v>0</v>
      </c>
      <c r="AF1751" t="s">
        <v>1223</v>
      </c>
      <c r="AG1751" t="s">
        <v>129</v>
      </c>
      <c r="AH1751" t="s">
        <v>129</v>
      </c>
      <c r="AI1751" t="s">
        <v>146</v>
      </c>
      <c r="AJ1751" t="s">
        <v>146</v>
      </c>
      <c r="AK1751" t="s">
        <v>146</v>
      </c>
      <c r="AL1751" t="s">
        <v>187</v>
      </c>
      <c r="AM1751" t="s">
        <v>530</v>
      </c>
      <c r="AO1751" t="s">
        <v>136</v>
      </c>
      <c r="AP1751">
        <v>6</v>
      </c>
      <c r="AQ1751" t="s">
        <v>151</v>
      </c>
      <c r="AR1751" t="s">
        <v>538</v>
      </c>
      <c r="AT1751">
        <v>6</v>
      </c>
      <c r="AU1751">
        <v>50</v>
      </c>
      <c r="AV1751" t="s">
        <v>172</v>
      </c>
      <c r="AW1751" t="s">
        <v>137</v>
      </c>
      <c r="AX1751" t="s">
        <v>138</v>
      </c>
      <c r="AZ1751" t="s">
        <v>42</v>
      </c>
      <c r="BD1751" t="s">
        <v>173</v>
      </c>
      <c r="BF1751">
        <v>-117.278693</v>
      </c>
      <c r="BG1751">
        <v>34.111972999999999</v>
      </c>
    </row>
    <row r="1752" spans="1:59" x14ac:dyDescent="0.3">
      <c r="A1752">
        <v>1521</v>
      </c>
      <c r="B1752">
        <v>5265</v>
      </c>
      <c r="C1752" t="s">
        <v>4632</v>
      </c>
      <c r="D1752" t="s">
        <v>4633</v>
      </c>
      <c r="E1752" t="s">
        <v>180</v>
      </c>
      <c r="F1752">
        <v>-117.27869099999999</v>
      </c>
      <c r="G1752">
        <v>34.115927999999997</v>
      </c>
      <c r="H1752" t="s">
        <v>415</v>
      </c>
      <c r="I1752">
        <v>32.1</v>
      </c>
      <c r="J1752">
        <v>38.6</v>
      </c>
      <c r="K1752">
        <v>70.7</v>
      </c>
      <c r="L1752" t="s">
        <v>39</v>
      </c>
      <c r="M1752" t="s">
        <v>129</v>
      </c>
      <c r="N1752" t="s">
        <v>235</v>
      </c>
      <c r="O1752">
        <v>0</v>
      </c>
      <c r="P1752" t="s">
        <v>268</v>
      </c>
      <c r="Q1752" t="s">
        <v>432</v>
      </c>
      <c r="R1752" t="s">
        <v>66</v>
      </c>
      <c r="S1752" t="s">
        <v>144</v>
      </c>
      <c r="T1752" t="s">
        <v>202</v>
      </c>
      <c r="U1752" t="s">
        <v>22</v>
      </c>
      <c r="V1752" t="s">
        <v>145</v>
      </c>
      <c r="W1752" t="s">
        <v>146</v>
      </c>
      <c r="X1752" s="1">
        <v>37227</v>
      </c>
      <c r="Y1752" t="s">
        <v>145</v>
      </c>
      <c r="Z1752" t="s">
        <v>203</v>
      </c>
      <c r="AA1752" t="s">
        <v>330</v>
      </c>
      <c r="AB1752" t="s">
        <v>204</v>
      </c>
      <c r="AC1752" t="s">
        <v>133</v>
      </c>
      <c r="AD1752" t="s">
        <v>63</v>
      </c>
      <c r="AE1752">
        <v>0</v>
      </c>
      <c r="AG1752" t="s">
        <v>146</v>
      </c>
      <c r="AH1752" t="s">
        <v>146</v>
      </c>
      <c r="AI1752" t="s">
        <v>146</v>
      </c>
      <c r="AJ1752" t="s">
        <v>146</v>
      </c>
      <c r="AK1752" t="s">
        <v>146</v>
      </c>
      <c r="AL1752" t="s">
        <v>150</v>
      </c>
      <c r="AO1752" t="s">
        <v>136</v>
      </c>
      <c r="AP1752">
        <v>7</v>
      </c>
      <c r="AQ1752" t="s">
        <v>164</v>
      </c>
      <c r="AR1752" t="s">
        <v>152</v>
      </c>
      <c r="AS1752" t="s">
        <v>164</v>
      </c>
      <c r="AT1752">
        <v>9</v>
      </c>
      <c r="AU1752">
        <v>20</v>
      </c>
      <c r="AV1752" t="s">
        <v>223</v>
      </c>
      <c r="AW1752" t="s">
        <v>31</v>
      </c>
      <c r="AX1752" t="s">
        <v>138</v>
      </c>
      <c r="AZ1752" t="s">
        <v>42</v>
      </c>
      <c r="BB1752" t="s">
        <v>272</v>
      </c>
      <c r="BD1752" t="s">
        <v>173</v>
      </c>
      <c r="BF1752">
        <v>-117.27863735523999</v>
      </c>
      <c r="BG1752">
        <v>34.116419197931897</v>
      </c>
    </row>
    <row r="1753" spans="1:59" x14ac:dyDescent="0.3">
      <c r="A1753">
        <v>1522</v>
      </c>
      <c r="B1753">
        <v>5266</v>
      </c>
      <c r="C1753" t="s">
        <v>4634</v>
      </c>
      <c r="D1753" t="s">
        <v>4635</v>
      </c>
      <c r="E1753" t="s">
        <v>180</v>
      </c>
      <c r="F1753">
        <v>-117.27867999999999</v>
      </c>
      <c r="G1753">
        <v>34.118675000000003</v>
      </c>
      <c r="H1753" t="s">
        <v>415</v>
      </c>
      <c r="I1753">
        <v>5.6</v>
      </c>
      <c r="J1753">
        <v>5</v>
      </c>
      <c r="K1753">
        <v>10.6</v>
      </c>
      <c r="L1753" t="s">
        <v>31</v>
      </c>
      <c r="M1753" t="s">
        <v>129</v>
      </c>
      <c r="N1753" t="s">
        <v>125</v>
      </c>
      <c r="O1753">
        <v>0</v>
      </c>
      <c r="P1753" t="s">
        <v>268</v>
      </c>
      <c r="R1753" t="s">
        <v>66</v>
      </c>
      <c r="S1753" t="s">
        <v>144</v>
      </c>
      <c r="T1753" t="s">
        <v>202</v>
      </c>
      <c r="U1753" t="s">
        <v>22</v>
      </c>
      <c r="V1753" t="s">
        <v>145</v>
      </c>
      <c r="W1753" t="s">
        <v>146</v>
      </c>
      <c r="X1753" s="1">
        <v>37227</v>
      </c>
      <c r="Y1753" t="s">
        <v>145</v>
      </c>
      <c r="Z1753" t="s">
        <v>203</v>
      </c>
      <c r="AA1753" t="s">
        <v>330</v>
      </c>
      <c r="AB1753" t="s">
        <v>204</v>
      </c>
      <c r="AD1753" t="s">
        <v>59</v>
      </c>
      <c r="AE1753">
        <v>0</v>
      </c>
      <c r="AF1753" t="s">
        <v>4123</v>
      </c>
      <c r="AG1753" t="s">
        <v>146</v>
      </c>
      <c r="AH1753" t="s">
        <v>146</v>
      </c>
      <c r="AI1753" t="s">
        <v>146</v>
      </c>
      <c r="AJ1753" t="s">
        <v>146</v>
      </c>
      <c r="AK1753" t="s">
        <v>146</v>
      </c>
      <c r="AL1753" t="s">
        <v>187</v>
      </c>
      <c r="AO1753" t="s">
        <v>136</v>
      </c>
      <c r="AP1753">
        <v>8</v>
      </c>
      <c r="AQ1753" t="s">
        <v>164</v>
      </c>
      <c r="AR1753" t="s">
        <v>164</v>
      </c>
      <c r="AT1753">
        <v>8</v>
      </c>
      <c r="AU1753">
        <v>30</v>
      </c>
      <c r="AW1753" t="s">
        <v>137</v>
      </c>
      <c r="AX1753" t="s">
        <v>138</v>
      </c>
      <c r="AZ1753" t="s">
        <v>42</v>
      </c>
      <c r="BD1753" t="s">
        <v>173</v>
      </c>
      <c r="BF1753">
        <v>-117.278708431645</v>
      </c>
      <c r="BG1753">
        <v>34.118744725181799</v>
      </c>
    </row>
    <row r="1754" spans="1:59" x14ac:dyDescent="0.3">
      <c r="A1754">
        <v>1523</v>
      </c>
      <c r="B1754">
        <v>5267</v>
      </c>
      <c r="C1754" t="s">
        <v>4636</v>
      </c>
      <c r="D1754" t="s">
        <v>4637</v>
      </c>
      <c r="E1754" t="s">
        <v>180</v>
      </c>
      <c r="F1754">
        <v>-117.27867999999999</v>
      </c>
      <c r="G1754">
        <v>34.121456999999999</v>
      </c>
      <c r="H1754" t="s">
        <v>415</v>
      </c>
      <c r="I1754">
        <v>18.8</v>
      </c>
      <c r="J1754">
        <v>24.3</v>
      </c>
      <c r="K1754">
        <v>43.1</v>
      </c>
      <c r="L1754" t="s">
        <v>16</v>
      </c>
      <c r="M1754" t="s">
        <v>129</v>
      </c>
      <c r="N1754" t="s">
        <v>125</v>
      </c>
      <c r="O1754">
        <v>0</v>
      </c>
      <c r="P1754" t="s">
        <v>268</v>
      </c>
      <c r="Q1754" t="s">
        <v>432</v>
      </c>
      <c r="R1754" t="s">
        <v>66</v>
      </c>
      <c r="S1754" t="s">
        <v>144</v>
      </c>
      <c r="T1754" t="s">
        <v>202</v>
      </c>
      <c r="U1754" t="s">
        <v>28</v>
      </c>
      <c r="V1754" t="s">
        <v>145</v>
      </c>
      <c r="W1754" t="s">
        <v>146</v>
      </c>
      <c r="X1754" s="1">
        <v>37227</v>
      </c>
      <c r="Y1754" t="s">
        <v>145</v>
      </c>
      <c r="Z1754" t="s">
        <v>203</v>
      </c>
      <c r="AA1754" t="s">
        <v>330</v>
      </c>
      <c r="AB1754" t="s">
        <v>204</v>
      </c>
      <c r="AC1754" t="s">
        <v>133</v>
      </c>
      <c r="AD1754" t="s">
        <v>59</v>
      </c>
      <c r="AE1754">
        <v>0</v>
      </c>
      <c r="AG1754" t="s">
        <v>146</v>
      </c>
      <c r="AH1754" t="s">
        <v>146</v>
      </c>
      <c r="AI1754" t="s">
        <v>146</v>
      </c>
      <c r="AJ1754" t="s">
        <v>146</v>
      </c>
      <c r="AK1754" t="s">
        <v>146</v>
      </c>
      <c r="AL1754" t="s">
        <v>187</v>
      </c>
      <c r="AO1754" t="s">
        <v>136</v>
      </c>
      <c r="AP1754">
        <v>11</v>
      </c>
      <c r="AQ1754" t="s">
        <v>164</v>
      </c>
      <c r="AR1754" t="s">
        <v>164</v>
      </c>
      <c r="AT1754">
        <v>11</v>
      </c>
      <c r="AU1754">
        <v>50</v>
      </c>
      <c r="AV1754" t="s">
        <v>223</v>
      </c>
      <c r="AW1754" t="s">
        <v>137</v>
      </c>
      <c r="AX1754" t="s">
        <v>138</v>
      </c>
      <c r="AZ1754" t="s">
        <v>42</v>
      </c>
      <c r="BB1754" t="s">
        <v>272</v>
      </c>
      <c r="BD1754" t="s">
        <v>173</v>
      </c>
      <c r="BF1754">
        <v>-117.27866927116401</v>
      </c>
      <c r="BG1754">
        <v>34.121854906866098</v>
      </c>
    </row>
    <row r="1755" spans="1:59" x14ac:dyDescent="0.3">
      <c r="A1755">
        <v>1524</v>
      </c>
      <c r="B1755">
        <v>6122</v>
      </c>
      <c r="C1755" t="s">
        <v>4638</v>
      </c>
      <c r="D1755" t="s">
        <v>4639</v>
      </c>
      <c r="E1755" t="s">
        <v>180</v>
      </c>
      <c r="F1755">
        <v>-117.27653599999999</v>
      </c>
      <c r="G1755">
        <v>34.126731999999997</v>
      </c>
      <c r="H1755" t="s">
        <v>415</v>
      </c>
      <c r="I1755">
        <v>19.5</v>
      </c>
      <c r="J1755">
        <v>26.7</v>
      </c>
      <c r="K1755">
        <v>46.2</v>
      </c>
      <c r="L1755" t="s">
        <v>31</v>
      </c>
      <c r="M1755" t="s">
        <v>129</v>
      </c>
      <c r="N1755" t="s">
        <v>125</v>
      </c>
      <c r="O1755">
        <v>0</v>
      </c>
      <c r="P1755" t="s">
        <v>275</v>
      </c>
      <c r="S1755" t="s">
        <v>144</v>
      </c>
      <c r="T1755" t="s">
        <v>202</v>
      </c>
      <c r="U1755" t="s">
        <v>22</v>
      </c>
      <c r="V1755" t="s">
        <v>156</v>
      </c>
      <c r="W1755" t="s">
        <v>146</v>
      </c>
      <c r="X1755" s="1">
        <v>37227</v>
      </c>
      <c r="Y1755" t="s">
        <v>145</v>
      </c>
      <c r="Z1755" t="s">
        <v>131</v>
      </c>
      <c r="AA1755" t="s">
        <v>446</v>
      </c>
      <c r="AB1755" t="s">
        <v>204</v>
      </c>
      <c r="AD1755" t="s">
        <v>59</v>
      </c>
      <c r="AE1755">
        <v>0</v>
      </c>
      <c r="AF1755" t="s">
        <v>246</v>
      </c>
      <c r="AG1755" t="s">
        <v>146</v>
      </c>
      <c r="AH1755" t="s">
        <v>146</v>
      </c>
      <c r="AI1755" t="s">
        <v>146</v>
      </c>
      <c r="AJ1755" t="s">
        <v>146</v>
      </c>
      <c r="AK1755" t="s">
        <v>146</v>
      </c>
      <c r="AL1755" t="s">
        <v>150</v>
      </c>
      <c r="AO1755" t="s">
        <v>136</v>
      </c>
      <c r="AP1755">
        <v>8</v>
      </c>
      <c r="AQ1755" t="s">
        <v>164</v>
      </c>
      <c r="AR1755" t="s">
        <v>164</v>
      </c>
      <c r="AT1755">
        <v>10</v>
      </c>
      <c r="AU1755">
        <v>30</v>
      </c>
      <c r="AV1755" t="s">
        <v>223</v>
      </c>
      <c r="AW1755" t="s">
        <v>137</v>
      </c>
      <c r="AX1755" t="s">
        <v>138</v>
      </c>
      <c r="AZ1755" t="s">
        <v>42</v>
      </c>
      <c r="BB1755" t="s">
        <v>272</v>
      </c>
      <c r="BD1755" t="s">
        <v>4640</v>
      </c>
      <c r="BF1755">
        <v>-117.27653599982899</v>
      </c>
      <c r="BG1755">
        <v>34.126738660923301</v>
      </c>
    </row>
    <row r="1756" spans="1:59" x14ac:dyDescent="0.3">
      <c r="A1756">
        <v>1525</v>
      </c>
      <c r="B1756">
        <v>6123</v>
      </c>
      <c r="C1756" t="s">
        <v>4641</v>
      </c>
      <c r="D1756" t="s">
        <v>4642</v>
      </c>
      <c r="E1756" t="s">
        <v>180</v>
      </c>
      <c r="F1756">
        <v>-117.271951</v>
      </c>
      <c r="G1756">
        <v>34.126786000000003</v>
      </c>
      <c r="H1756" t="s">
        <v>415</v>
      </c>
      <c r="I1756">
        <v>7.4</v>
      </c>
      <c r="J1756">
        <v>5.9</v>
      </c>
      <c r="K1756">
        <v>13.3</v>
      </c>
      <c r="L1756" t="s">
        <v>53</v>
      </c>
      <c r="N1756" t="s">
        <v>125</v>
      </c>
      <c r="O1756">
        <v>0</v>
      </c>
      <c r="P1756" t="s">
        <v>319</v>
      </c>
      <c r="S1756" t="s">
        <v>144</v>
      </c>
      <c r="U1756" t="s">
        <v>42</v>
      </c>
      <c r="V1756" t="s">
        <v>156</v>
      </c>
      <c r="W1756" t="s">
        <v>146</v>
      </c>
      <c r="X1756" s="1">
        <v>37227</v>
      </c>
      <c r="Y1756" t="s">
        <v>157</v>
      </c>
      <c r="Z1756" t="s">
        <v>131</v>
      </c>
      <c r="AA1756" t="s">
        <v>335</v>
      </c>
      <c r="AB1756" t="s">
        <v>148</v>
      </c>
      <c r="AD1756" t="s">
        <v>66</v>
      </c>
      <c r="AE1756">
        <v>0</v>
      </c>
      <c r="AF1756" t="s">
        <v>1223</v>
      </c>
      <c r="AG1756" t="s">
        <v>129</v>
      </c>
      <c r="AH1756" t="s">
        <v>129</v>
      </c>
      <c r="AI1756" t="s">
        <v>146</v>
      </c>
      <c r="AJ1756" t="s">
        <v>146</v>
      </c>
      <c r="AK1756" t="s">
        <v>146</v>
      </c>
      <c r="AL1756" t="s">
        <v>271</v>
      </c>
      <c r="AM1756" t="s">
        <v>332</v>
      </c>
      <c r="AO1756" t="s">
        <v>136</v>
      </c>
      <c r="AP1756">
        <v>5</v>
      </c>
      <c r="AT1756">
        <v>5</v>
      </c>
      <c r="AU1756">
        <v>30</v>
      </c>
      <c r="AV1756" t="s">
        <v>172</v>
      </c>
      <c r="AW1756" t="s">
        <v>137</v>
      </c>
      <c r="AX1756" t="s">
        <v>138</v>
      </c>
      <c r="AZ1756" t="s">
        <v>42</v>
      </c>
      <c r="BD1756" t="s">
        <v>173</v>
      </c>
      <c r="BF1756">
        <v>-117.271966854266</v>
      </c>
      <c r="BG1756">
        <v>34.1267373015747</v>
      </c>
    </row>
    <row r="1757" spans="1:59" x14ac:dyDescent="0.3">
      <c r="A1757">
        <v>1526</v>
      </c>
      <c r="B1757">
        <v>6124</v>
      </c>
      <c r="C1757" t="s">
        <v>4643</v>
      </c>
      <c r="D1757" t="s">
        <v>4644</v>
      </c>
      <c r="E1757" t="s">
        <v>180</v>
      </c>
      <c r="F1757">
        <v>-117.267866</v>
      </c>
      <c r="G1757">
        <v>34.126775000000002</v>
      </c>
      <c r="H1757" t="s">
        <v>415</v>
      </c>
      <c r="I1757">
        <v>13</v>
      </c>
      <c r="J1757">
        <v>10.199999999999999</v>
      </c>
      <c r="K1757">
        <v>23.2</v>
      </c>
      <c r="L1757" t="s">
        <v>53</v>
      </c>
      <c r="M1757" t="s">
        <v>129</v>
      </c>
      <c r="N1757" t="s">
        <v>125</v>
      </c>
      <c r="O1757">
        <v>1</v>
      </c>
      <c r="P1757" t="s">
        <v>319</v>
      </c>
      <c r="S1757" t="s">
        <v>144</v>
      </c>
      <c r="U1757" t="s">
        <v>42</v>
      </c>
      <c r="V1757" t="s">
        <v>156</v>
      </c>
      <c r="W1757" t="s">
        <v>146</v>
      </c>
      <c r="X1757" s="1">
        <v>37227</v>
      </c>
      <c r="Y1757" t="s">
        <v>130</v>
      </c>
      <c r="Z1757" t="s">
        <v>66</v>
      </c>
      <c r="AA1757" t="s">
        <v>335</v>
      </c>
      <c r="AB1757" t="s">
        <v>148</v>
      </c>
      <c r="AD1757" t="s">
        <v>66</v>
      </c>
      <c r="AE1757">
        <v>0</v>
      </c>
      <c r="AF1757" t="s">
        <v>1223</v>
      </c>
      <c r="AG1757" t="s">
        <v>129</v>
      </c>
      <c r="AH1757" t="s">
        <v>129</v>
      </c>
      <c r="AI1757" t="s">
        <v>146</v>
      </c>
      <c r="AJ1757" t="s">
        <v>146</v>
      </c>
      <c r="AK1757" t="s">
        <v>146</v>
      </c>
      <c r="AL1757" t="s">
        <v>271</v>
      </c>
      <c r="AM1757" t="s">
        <v>4180</v>
      </c>
      <c r="AO1757" t="s">
        <v>136</v>
      </c>
      <c r="AP1757">
        <v>4</v>
      </c>
      <c r="AT1757">
        <v>4</v>
      </c>
      <c r="AU1757">
        <v>30</v>
      </c>
      <c r="AV1757" t="s">
        <v>223</v>
      </c>
      <c r="AW1757" t="s">
        <v>137</v>
      </c>
      <c r="AX1757" t="s">
        <v>138</v>
      </c>
      <c r="AZ1757" t="s">
        <v>42</v>
      </c>
      <c r="BD1757" t="s">
        <v>173</v>
      </c>
      <c r="BF1757">
        <v>-117.26783500000001</v>
      </c>
      <c r="BG1757">
        <v>34.126683999999997</v>
      </c>
    </row>
    <row r="1758" spans="1:59" x14ac:dyDescent="0.3">
      <c r="A1758">
        <v>1527</v>
      </c>
      <c r="B1758">
        <v>7</v>
      </c>
      <c r="C1758" t="s">
        <v>4645</v>
      </c>
      <c r="D1758" t="s">
        <v>4646</v>
      </c>
      <c r="E1758" t="s">
        <v>168</v>
      </c>
      <c r="F1758">
        <v>-117.262962</v>
      </c>
      <c r="G1758">
        <v>34.128559000000003</v>
      </c>
      <c r="H1758" t="s">
        <v>415</v>
      </c>
      <c r="I1758">
        <v>86</v>
      </c>
      <c r="J1758">
        <v>30</v>
      </c>
      <c r="K1758">
        <v>116</v>
      </c>
      <c r="L1758" t="s">
        <v>45</v>
      </c>
      <c r="M1758" t="s">
        <v>129</v>
      </c>
      <c r="N1758" t="s">
        <v>125</v>
      </c>
      <c r="O1758">
        <v>1</v>
      </c>
      <c r="P1758" t="s">
        <v>319</v>
      </c>
      <c r="S1758" t="s">
        <v>144</v>
      </c>
      <c r="T1758" t="s">
        <v>66</v>
      </c>
      <c r="U1758" t="s">
        <v>42</v>
      </c>
      <c r="V1758" t="s">
        <v>156</v>
      </c>
      <c r="W1758" t="s">
        <v>146</v>
      </c>
      <c r="X1758" s="1">
        <v>37227</v>
      </c>
      <c r="Y1758" t="s">
        <v>156</v>
      </c>
      <c r="Z1758" t="s">
        <v>131</v>
      </c>
      <c r="AA1758" t="s">
        <v>335</v>
      </c>
      <c r="AB1758" t="s">
        <v>148</v>
      </c>
      <c r="AD1758" t="s">
        <v>66</v>
      </c>
      <c r="AE1758">
        <v>0</v>
      </c>
      <c r="AF1758" t="s">
        <v>3690</v>
      </c>
      <c r="AG1758" t="s">
        <v>146</v>
      </c>
      <c r="AH1758" t="s">
        <v>146</v>
      </c>
      <c r="AI1758" t="s">
        <v>146</v>
      </c>
      <c r="AJ1758" t="s">
        <v>146</v>
      </c>
      <c r="AK1758" t="s">
        <v>146</v>
      </c>
      <c r="AL1758" t="s">
        <v>150</v>
      </c>
      <c r="AO1758" t="s">
        <v>136</v>
      </c>
      <c r="AR1758" t="s">
        <v>188</v>
      </c>
      <c r="AT1758">
        <v>7</v>
      </c>
      <c r="AV1758" t="s">
        <v>150</v>
      </c>
      <c r="AW1758" t="s">
        <v>137</v>
      </c>
      <c r="AX1758" t="s">
        <v>138</v>
      </c>
      <c r="AZ1758" t="s">
        <v>42</v>
      </c>
      <c r="BD1758" t="s">
        <v>173</v>
      </c>
      <c r="BF1758">
        <v>-117.263892</v>
      </c>
      <c r="BG1758">
        <v>34.128565999999999</v>
      </c>
    </row>
    <row r="1759" spans="1:59" x14ac:dyDescent="0.3">
      <c r="A1759">
        <v>1528</v>
      </c>
      <c r="B1759">
        <v>6126</v>
      </c>
      <c r="C1759" t="s">
        <v>4647</v>
      </c>
      <c r="D1759" t="s">
        <v>4648</v>
      </c>
      <c r="E1759" t="s">
        <v>168</v>
      </c>
      <c r="F1759">
        <v>-117.258629</v>
      </c>
      <c r="G1759">
        <v>34.128537999999999</v>
      </c>
      <c r="H1759" t="s">
        <v>415</v>
      </c>
      <c r="I1759">
        <v>10.9</v>
      </c>
      <c r="J1759">
        <v>15.4</v>
      </c>
      <c r="K1759">
        <v>26.3</v>
      </c>
      <c r="L1759" t="s">
        <v>53</v>
      </c>
      <c r="M1759" t="s">
        <v>129</v>
      </c>
      <c r="N1759" t="s">
        <v>125</v>
      </c>
      <c r="O1759">
        <v>0</v>
      </c>
      <c r="P1759" t="s">
        <v>319</v>
      </c>
      <c r="S1759" t="s">
        <v>144</v>
      </c>
      <c r="T1759" t="s">
        <v>66</v>
      </c>
      <c r="U1759" t="s">
        <v>42</v>
      </c>
      <c r="V1759" t="s">
        <v>156</v>
      </c>
      <c r="W1759" t="s">
        <v>146</v>
      </c>
      <c r="X1759" s="1">
        <v>37227</v>
      </c>
      <c r="Y1759" t="s">
        <v>156</v>
      </c>
      <c r="Z1759" t="s">
        <v>181</v>
      </c>
      <c r="AA1759" t="s">
        <v>335</v>
      </c>
      <c r="AB1759" t="s">
        <v>148</v>
      </c>
      <c r="AD1759" t="s">
        <v>66</v>
      </c>
      <c r="AE1759">
        <v>0</v>
      </c>
      <c r="AF1759" t="s">
        <v>820</v>
      </c>
      <c r="AG1759" t="s">
        <v>129</v>
      </c>
      <c r="AH1759" t="s">
        <v>129</v>
      </c>
      <c r="AI1759" t="s">
        <v>146</v>
      </c>
      <c r="AJ1759" t="s">
        <v>146</v>
      </c>
      <c r="AK1759" t="s">
        <v>146</v>
      </c>
      <c r="AL1759" t="s">
        <v>821</v>
      </c>
      <c r="AO1759" t="s">
        <v>136</v>
      </c>
      <c r="AV1759" t="s">
        <v>223</v>
      </c>
      <c r="AW1759" t="s">
        <v>137</v>
      </c>
      <c r="AX1759" t="s">
        <v>138</v>
      </c>
      <c r="AZ1759" t="s">
        <v>42</v>
      </c>
      <c r="BD1759" t="s">
        <v>173</v>
      </c>
      <c r="BF1759">
        <v>-117.258157</v>
      </c>
      <c r="BG1759">
        <v>34.128554999999999</v>
      </c>
    </row>
    <row r="1760" spans="1:59" x14ac:dyDescent="0.3">
      <c r="A1760">
        <v>1529</v>
      </c>
      <c r="B1760">
        <v>6127</v>
      </c>
      <c r="C1760" t="s">
        <v>4649</v>
      </c>
      <c r="D1760" t="s">
        <v>4650</v>
      </c>
      <c r="E1760" t="s">
        <v>168</v>
      </c>
      <c r="F1760">
        <v>-117.254228</v>
      </c>
      <c r="G1760">
        <v>34.128529999999998</v>
      </c>
      <c r="H1760" t="s">
        <v>415</v>
      </c>
      <c r="I1760">
        <v>12.4</v>
      </c>
      <c r="J1760">
        <v>24.6</v>
      </c>
      <c r="K1760">
        <v>37</v>
      </c>
      <c r="L1760" t="s">
        <v>53</v>
      </c>
      <c r="M1760" t="s">
        <v>129</v>
      </c>
      <c r="N1760" t="s">
        <v>125</v>
      </c>
      <c r="O1760">
        <v>0</v>
      </c>
      <c r="P1760" t="s">
        <v>319</v>
      </c>
      <c r="S1760" t="s">
        <v>144</v>
      </c>
      <c r="T1760" t="s">
        <v>66</v>
      </c>
      <c r="U1760" t="s">
        <v>42</v>
      </c>
      <c r="V1760" t="s">
        <v>156</v>
      </c>
      <c r="W1760" t="s">
        <v>146</v>
      </c>
      <c r="X1760" s="1">
        <v>37227</v>
      </c>
      <c r="Y1760" t="s">
        <v>156</v>
      </c>
      <c r="Z1760" t="s">
        <v>131</v>
      </c>
      <c r="AA1760" t="s">
        <v>335</v>
      </c>
      <c r="AB1760" t="s">
        <v>148</v>
      </c>
      <c r="AD1760" t="s">
        <v>66</v>
      </c>
      <c r="AE1760">
        <v>0</v>
      </c>
      <c r="AF1760" t="s">
        <v>2941</v>
      </c>
      <c r="AG1760" t="s">
        <v>146</v>
      </c>
      <c r="AH1760" t="s">
        <v>146</v>
      </c>
      <c r="AI1760" t="s">
        <v>146</v>
      </c>
      <c r="AJ1760" t="s">
        <v>146</v>
      </c>
      <c r="AK1760" t="s">
        <v>146</v>
      </c>
      <c r="AL1760" t="s">
        <v>135</v>
      </c>
      <c r="AO1760" t="s">
        <v>136</v>
      </c>
      <c r="AT1760">
        <v>8</v>
      </c>
      <c r="AU1760">
        <v>12</v>
      </c>
      <c r="AV1760" t="s">
        <v>223</v>
      </c>
      <c r="AW1760" t="s">
        <v>137</v>
      </c>
      <c r="AX1760" t="s">
        <v>138</v>
      </c>
      <c r="AZ1760" t="s">
        <v>42</v>
      </c>
      <c r="BD1760" t="s">
        <v>173</v>
      </c>
      <c r="BF1760">
        <v>-117.25385300000001</v>
      </c>
      <c r="BG1760">
        <v>34.128565000000002</v>
      </c>
    </row>
    <row r="1761" spans="1:59" x14ac:dyDescent="0.3">
      <c r="A1761">
        <v>1530</v>
      </c>
      <c r="B1761">
        <v>6056</v>
      </c>
      <c r="C1761" t="s">
        <v>4651</v>
      </c>
      <c r="D1761" t="s">
        <v>4652</v>
      </c>
      <c r="E1761" t="s">
        <v>168</v>
      </c>
      <c r="F1761">
        <v>-117.252295</v>
      </c>
      <c r="G1761">
        <v>34.132064999999997</v>
      </c>
      <c r="H1761" t="s">
        <v>415</v>
      </c>
      <c r="I1761">
        <v>1.9</v>
      </c>
      <c r="J1761">
        <v>8.8000000000000007</v>
      </c>
      <c r="K1761">
        <v>10.7</v>
      </c>
      <c r="L1761" t="s">
        <v>53</v>
      </c>
      <c r="M1761" t="s">
        <v>129</v>
      </c>
      <c r="N1761" t="s">
        <v>125</v>
      </c>
      <c r="O1761">
        <v>1</v>
      </c>
      <c r="P1761" t="s">
        <v>319</v>
      </c>
      <c r="S1761" t="s">
        <v>127</v>
      </c>
      <c r="T1761" t="s">
        <v>66</v>
      </c>
      <c r="U1761" t="s">
        <v>42</v>
      </c>
      <c r="V1761" t="s">
        <v>128</v>
      </c>
      <c r="W1761" t="s">
        <v>129</v>
      </c>
      <c r="X1761" s="1">
        <v>37227</v>
      </c>
      <c r="Y1761" t="s">
        <v>130</v>
      </c>
      <c r="Z1761" t="s">
        <v>181</v>
      </c>
      <c r="AA1761" t="s">
        <v>335</v>
      </c>
      <c r="AB1761" t="s">
        <v>148</v>
      </c>
      <c r="AD1761" t="s">
        <v>66</v>
      </c>
      <c r="AE1761">
        <v>0</v>
      </c>
      <c r="AF1761" t="s">
        <v>1254</v>
      </c>
      <c r="AG1761" t="s">
        <v>129</v>
      </c>
      <c r="AH1761" t="s">
        <v>129</v>
      </c>
      <c r="AI1761" t="s">
        <v>129</v>
      </c>
      <c r="AJ1761" t="s">
        <v>129</v>
      </c>
      <c r="AK1761" t="s">
        <v>129</v>
      </c>
      <c r="AL1761" t="s">
        <v>187</v>
      </c>
      <c r="AO1761" t="s">
        <v>136</v>
      </c>
      <c r="AV1761" t="s">
        <v>223</v>
      </c>
      <c r="AW1761" t="s">
        <v>137</v>
      </c>
      <c r="AX1761" t="s">
        <v>138</v>
      </c>
      <c r="AZ1761" t="s">
        <v>42</v>
      </c>
      <c r="BD1761" t="s">
        <v>173</v>
      </c>
      <c r="BF1761">
        <v>-117.252268</v>
      </c>
      <c r="BG1761">
        <v>34.132052999999999</v>
      </c>
    </row>
    <row r="1762" spans="1:59" x14ac:dyDescent="0.3">
      <c r="A1762">
        <v>1531</v>
      </c>
      <c r="B1762">
        <v>8723</v>
      </c>
      <c r="C1762" t="s">
        <v>4653</v>
      </c>
      <c r="D1762" t="s">
        <v>4654</v>
      </c>
      <c r="E1762" t="s">
        <v>180</v>
      </c>
      <c r="F1762">
        <v>-117.25230000000001</v>
      </c>
      <c r="G1762">
        <v>34.138474000000002</v>
      </c>
      <c r="H1762" t="s">
        <v>415</v>
      </c>
      <c r="I1762">
        <v>11.6</v>
      </c>
      <c r="J1762">
        <v>17.600000000000001</v>
      </c>
      <c r="K1762">
        <v>29.2</v>
      </c>
      <c r="L1762" t="s">
        <v>53</v>
      </c>
      <c r="M1762" t="s">
        <v>129</v>
      </c>
      <c r="O1762">
        <v>0</v>
      </c>
      <c r="S1762" t="s">
        <v>144</v>
      </c>
      <c r="U1762" t="s">
        <v>42</v>
      </c>
      <c r="V1762" t="s">
        <v>157</v>
      </c>
      <c r="W1762" t="s">
        <v>146</v>
      </c>
      <c r="Y1762" t="s">
        <v>157</v>
      </c>
      <c r="Z1762" t="s">
        <v>170</v>
      </c>
      <c r="AB1762" t="s">
        <v>148</v>
      </c>
      <c r="AD1762" t="s">
        <v>66</v>
      </c>
      <c r="AE1762">
        <v>0</v>
      </c>
      <c r="AG1762" t="s">
        <v>129</v>
      </c>
      <c r="AH1762" t="s">
        <v>129</v>
      </c>
      <c r="AI1762" t="s">
        <v>146</v>
      </c>
      <c r="AJ1762" t="s">
        <v>146</v>
      </c>
      <c r="AK1762" t="s">
        <v>146</v>
      </c>
      <c r="AL1762" t="s">
        <v>271</v>
      </c>
      <c r="AM1762" t="s">
        <v>1236</v>
      </c>
      <c r="AO1762" t="s">
        <v>136</v>
      </c>
      <c r="AP1762">
        <v>6</v>
      </c>
      <c r="AT1762">
        <v>6</v>
      </c>
      <c r="AU1762">
        <v>30</v>
      </c>
      <c r="AW1762" t="s">
        <v>137</v>
      </c>
      <c r="AX1762" t="s">
        <v>138</v>
      </c>
      <c r="AZ1762" t="s">
        <v>42</v>
      </c>
      <c r="BD1762" t="s">
        <v>173</v>
      </c>
      <c r="BF1762">
        <v>-117.25230500000001</v>
      </c>
      <c r="BG1762">
        <v>34.138308000000002</v>
      </c>
    </row>
    <row r="1763" spans="1:59" x14ac:dyDescent="0.3">
      <c r="A1763">
        <v>1532</v>
      </c>
      <c r="B1763">
        <v>6174</v>
      </c>
      <c r="C1763" t="s">
        <v>4655</v>
      </c>
      <c r="D1763" t="s">
        <v>4656</v>
      </c>
      <c r="E1763" t="s">
        <v>180</v>
      </c>
      <c r="F1763">
        <v>-117.252308</v>
      </c>
      <c r="G1763">
        <v>34.144190000000002</v>
      </c>
      <c r="H1763" t="s">
        <v>415</v>
      </c>
      <c r="I1763">
        <v>21.4</v>
      </c>
      <c r="J1763">
        <v>26</v>
      </c>
      <c r="K1763">
        <v>47.4</v>
      </c>
      <c r="L1763" t="s">
        <v>53</v>
      </c>
      <c r="M1763" t="s">
        <v>129</v>
      </c>
      <c r="N1763" t="s">
        <v>125</v>
      </c>
      <c r="O1763">
        <v>0</v>
      </c>
      <c r="P1763" t="s">
        <v>319</v>
      </c>
      <c r="S1763" t="s">
        <v>144</v>
      </c>
      <c r="U1763" t="s">
        <v>42</v>
      </c>
      <c r="V1763" t="s">
        <v>156</v>
      </c>
      <c r="W1763" t="s">
        <v>146</v>
      </c>
      <c r="X1763" s="1">
        <v>37227</v>
      </c>
      <c r="Y1763" t="s">
        <v>156</v>
      </c>
      <c r="Z1763" t="s">
        <v>170</v>
      </c>
      <c r="AA1763" t="s">
        <v>335</v>
      </c>
      <c r="AB1763" t="s">
        <v>148</v>
      </c>
      <c r="AD1763" t="s">
        <v>66</v>
      </c>
      <c r="AE1763">
        <v>0</v>
      </c>
      <c r="AF1763" t="s">
        <v>3690</v>
      </c>
      <c r="AG1763" t="s">
        <v>146</v>
      </c>
      <c r="AH1763" t="s">
        <v>146</v>
      </c>
      <c r="AI1763" t="s">
        <v>146</v>
      </c>
      <c r="AJ1763" t="s">
        <v>146</v>
      </c>
      <c r="AK1763" t="s">
        <v>146</v>
      </c>
      <c r="AL1763" t="s">
        <v>187</v>
      </c>
      <c r="AM1763" t="s">
        <v>4657</v>
      </c>
      <c r="AO1763" t="s">
        <v>136</v>
      </c>
      <c r="AP1763">
        <v>6</v>
      </c>
      <c r="AT1763">
        <v>10</v>
      </c>
      <c r="AU1763">
        <v>20</v>
      </c>
      <c r="AW1763" t="s">
        <v>137</v>
      </c>
      <c r="AX1763" t="s">
        <v>138</v>
      </c>
      <c r="AZ1763" t="s">
        <v>42</v>
      </c>
      <c r="BD1763" t="s">
        <v>173</v>
      </c>
      <c r="BF1763">
        <v>-117.252308</v>
      </c>
      <c r="BG1763">
        <v>34.143720000000002</v>
      </c>
    </row>
    <row r="1764" spans="1:59" x14ac:dyDescent="0.3">
      <c r="A1764">
        <v>1533</v>
      </c>
      <c r="B1764">
        <v>8837</v>
      </c>
      <c r="C1764" t="s">
        <v>4658</v>
      </c>
      <c r="D1764" t="s">
        <v>4659</v>
      </c>
      <c r="E1764" t="s">
        <v>168</v>
      </c>
      <c r="F1764">
        <v>-117.251847</v>
      </c>
      <c r="G1764">
        <v>34.146653000000001</v>
      </c>
      <c r="H1764" t="s">
        <v>415</v>
      </c>
      <c r="I1764">
        <v>40.5</v>
      </c>
      <c r="J1764">
        <v>57.3</v>
      </c>
      <c r="K1764">
        <v>97.8</v>
      </c>
      <c r="L1764" t="s">
        <v>31</v>
      </c>
      <c r="M1764" t="s">
        <v>129</v>
      </c>
      <c r="O1764">
        <v>0</v>
      </c>
      <c r="S1764" t="s">
        <v>144</v>
      </c>
      <c r="T1764" t="s">
        <v>66</v>
      </c>
      <c r="U1764" t="s">
        <v>42</v>
      </c>
      <c r="V1764" t="s">
        <v>157</v>
      </c>
      <c r="W1764" t="s">
        <v>146</v>
      </c>
      <c r="Y1764" t="s">
        <v>156</v>
      </c>
      <c r="Z1764" t="s">
        <v>181</v>
      </c>
      <c r="AB1764" t="s">
        <v>148</v>
      </c>
      <c r="AD1764" t="s">
        <v>59</v>
      </c>
      <c r="AE1764">
        <v>0</v>
      </c>
      <c r="AF1764" t="s">
        <v>990</v>
      </c>
      <c r="AG1764" t="s">
        <v>129</v>
      </c>
      <c r="AH1764" t="s">
        <v>129</v>
      </c>
      <c r="AI1764" t="s">
        <v>146</v>
      </c>
      <c r="AJ1764" t="s">
        <v>146</v>
      </c>
      <c r="AK1764" t="s">
        <v>146</v>
      </c>
      <c r="AO1764" t="s">
        <v>136</v>
      </c>
      <c r="AP1764">
        <v>6</v>
      </c>
      <c r="AR1764" t="s">
        <v>164</v>
      </c>
      <c r="AT1764">
        <v>6</v>
      </c>
      <c r="AU1764">
        <v>30</v>
      </c>
      <c r="AW1764" t="s">
        <v>137</v>
      </c>
      <c r="AX1764" t="s">
        <v>138</v>
      </c>
      <c r="AZ1764" t="s">
        <v>42</v>
      </c>
      <c r="BD1764" t="s">
        <v>173</v>
      </c>
      <c r="BF1764">
        <v>-117.25184900000001</v>
      </c>
      <c r="BG1764">
        <v>34.146681999999998</v>
      </c>
    </row>
    <row r="1765" spans="1:59" x14ac:dyDescent="0.3">
      <c r="A1765">
        <v>1534</v>
      </c>
      <c r="B1765">
        <v>5283</v>
      </c>
      <c r="C1765" t="s">
        <v>4660</v>
      </c>
      <c r="D1765" t="s">
        <v>4661</v>
      </c>
      <c r="E1765" t="s">
        <v>180</v>
      </c>
      <c r="F1765">
        <v>-117.24607399999999</v>
      </c>
      <c r="G1765">
        <v>34.146647999999999</v>
      </c>
      <c r="H1765" t="s">
        <v>415</v>
      </c>
      <c r="I1765">
        <v>16.899999999999999</v>
      </c>
      <c r="J1765">
        <v>29.9</v>
      </c>
      <c r="K1765">
        <v>46.8</v>
      </c>
      <c r="L1765" t="s">
        <v>53</v>
      </c>
      <c r="N1765" t="s">
        <v>125</v>
      </c>
      <c r="O1765">
        <v>0</v>
      </c>
      <c r="P1765" t="s">
        <v>268</v>
      </c>
      <c r="R1765" t="s">
        <v>66</v>
      </c>
      <c r="S1765" t="s">
        <v>1712</v>
      </c>
      <c r="U1765" t="s">
        <v>42</v>
      </c>
      <c r="V1765" t="s">
        <v>145</v>
      </c>
      <c r="W1765" t="s">
        <v>146</v>
      </c>
      <c r="X1765" s="1">
        <v>37227</v>
      </c>
      <c r="Y1765" t="s">
        <v>130</v>
      </c>
      <c r="Z1765" t="s">
        <v>66</v>
      </c>
      <c r="AA1765" t="s">
        <v>330</v>
      </c>
      <c r="AB1765" t="s">
        <v>148</v>
      </c>
      <c r="AD1765" t="s">
        <v>66</v>
      </c>
      <c r="AE1765">
        <v>0</v>
      </c>
      <c r="AF1765" t="s">
        <v>4662</v>
      </c>
      <c r="AG1765" t="s">
        <v>129</v>
      </c>
      <c r="AH1765" t="s">
        <v>129</v>
      </c>
      <c r="AI1765" t="s">
        <v>129</v>
      </c>
      <c r="AJ1765" t="s">
        <v>146</v>
      </c>
      <c r="AK1765" t="s">
        <v>146</v>
      </c>
      <c r="AL1765" t="s">
        <v>135</v>
      </c>
      <c r="AM1765" t="s">
        <v>4663</v>
      </c>
      <c r="AO1765" t="s">
        <v>136</v>
      </c>
      <c r="AP1765">
        <v>4</v>
      </c>
      <c r="AR1765" t="s">
        <v>538</v>
      </c>
      <c r="AT1765">
        <v>0</v>
      </c>
      <c r="AU1765">
        <v>0</v>
      </c>
      <c r="AW1765" t="s">
        <v>137</v>
      </c>
      <c r="AX1765" t="s">
        <v>138</v>
      </c>
      <c r="AZ1765" t="s">
        <v>42</v>
      </c>
      <c r="BD1765" t="s">
        <v>173</v>
      </c>
      <c r="BF1765">
        <v>-117.246737854266</v>
      </c>
      <c r="BG1765">
        <v>34.146630999999999</v>
      </c>
    </row>
    <row r="1766" spans="1:59" x14ac:dyDescent="0.3">
      <c r="A1766">
        <v>1535</v>
      </c>
      <c r="B1766">
        <v>5284</v>
      </c>
      <c r="C1766" t="s">
        <v>4664</v>
      </c>
      <c r="D1766" t="s">
        <v>4665</v>
      </c>
      <c r="E1766" t="s">
        <v>168</v>
      </c>
      <c r="F1766">
        <v>-117.24336599999999</v>
      </c>
      <c r="G1766">
        <v>34.146633999999999</v>
      </c>
      <c r="H1766" t="s">
        <v>415</v>
      </c>
      <c r="I1766">
        <v>6.2</v>
      </c>
      <c r="J1766">
        <v>7.7</v>
      </c>
      <c r="K1766">
        <v>13.9</v>
      </c>
      <c r="L1766" t="s">
        <v>53</v>
      </c>
      <c r="M1766" t="s">
        <v>129</v>
      </c>
      <c r="N1766" t="s">
        <v>125</v>
      </c>
      <c r="O1766">
        <v>0</v>
      </c>
      <c r="P1766" t="s">
        <v>268</v>
      </c>
      <c r="R1766" t="s">
        <v>66</v>
      </c>
      <c r="S1766" t="s">
        <v>144</v>
      </c>
      <c r="T1766" t="s">
        <v>66</v>
      </c>
      <c r="U1766" t="s">
        <v>42</v>
      </c>
      <c r="V1766" t="s">
        <v>156</v>
      </c>
      <c r="W1766" t="s">
        <v>146</v>
      </c>
      <c r="X1766" s="1">
        <v>37227</v>
      </c>
      <c r="Y1766" t="s">
        <v>156</v>
      </c>
      <c r="Z1766" t="s">
        <v>66</v>
      </c>
      <c r="AA1766" t="s">
        <v>330</v>
      </c>
      <c r="AB1766" t="s">
        <v>148</v>
      </c>
      <c r="AC1766" t="s">
        <v>183</v>
      </c>
      <c r="AD1766" t="s">
        <v>66</v>
      </c>
      <c r="AE1766">
        <v>0</v>
      </c>
      <c r="AF1766" t="s">
        <v>1254</v>
      </c>
      <c r="AG1766" t="s">
        <v>146</v>
      </c>
      <c r="AH1766" t="s">
        <v>146</v>
      </c>
      <c r="AI1766" t="s">
        <v>146</v>
      </c>
      <c r="AJ1766" t="s">
        <v>146</v>
      </c>
      <c r="AK1766" t="s">
        <v>146</v>
      </c>
      <c r="AL1766" t="s">
        <v>187</v>
      </c>
      <c r="AO1766" t="s">
        <v>136</v>
      </c>
      <c r="AT1766">
        <v>25</v>
      </c>
      <c r="AU1766">
        <v>10</v>
      </c>
      <c r="AW1766" t="s">
        <v>137</v>
      </c>
      <c r="AX1766" t="s">
        <v>138</v>
      </c>
      <c r="AZ1766" t="s">
        <v>42</v>
      </c>
      <c r="BD1766" t="s">
        <v>173</v>
      </c>
      <c r="BF1766">
        <v>-117.24337883432401</v>
      </c>
      <c r="BG1766">
        <v>34.146628966226302</v>
      </c>
    </row>
    <row r="1767" spans="1:59" x14ac:dyDescent="0.3">
      <c r="A1767">
        <v>1536</v>
      </c>
      <c r="B1767">
        <v>8448</v>
      </c>
      <c r="C1767" t="s">
        <v>4666</v>
      </c>
      <c r="D1767" t="s">
        <v>4667</v>
      </c>
      <c r="E1767" t="s">
        <v>168</v>
      </c>
      <c r="F1767">
        <v>-117.23546</v>
      </c>
      <c r="G1767">
        <v>34.146644000000002</v>
      </c>
      <c r="H1767" t="s">
        <v>415</v>
      </c>
      <c r="I1767">
        <v>6.3</v>
      </c>
      <c r="J1767">
        <v>6.4</v>
      </c>
      <c r="K1767">
        <v>12.7</v>
      </c>
      <c r="L1767" t="s">
        <v>53</v>
      </c>
      <c r="M1767" t="s">
        <v>129</v>
      </c>
      <c r="N1767" t="s">
        <v>125</v>
      </c>
      <c r="O1767">
        <v>0</v>
      </c>
      <c r="P1767" t="s">
        <v>607</v>
      </c>
      <c r="R1767" t="s">
        <v>66</v>
      </c>
      <c r="S1767" t="s">
        <v>1712</v>
      </c>
      <c r="T1767" t="s">
        <v>66</v>
      </c>
      <c r="U1767" t="s">
        <v>42</v>
      </c>
      <c r="V1767" t="s">
        <v>128</v>
      </c>
      <c r="W1767" t="s">
        <v>129</v>
      </c>
      <c r="X1767" s="1">
        <v>25569</v>
      </c>
      <c r="Y1767" t="s">
        <v>130</v>
      </c>
      <c r="Z1767" t="s">
        <v>66</v>
      </c>
      <c r="AA1767" t="s">
        <v>330</v>
      </c>
      <c r="AB1767" t="s">
        <v>148</v>
      </c>
      <c r="AD1767" t="s">
        <v>66</v>
      </c>
      <c r="AE1767">
        <v>0</v>
      </c>
      <c r="AF1767" t="s">
        <v>1254</v>
      </c>
      <c r="AG1767" t="s">
        <v>129</v>
      </c>
      <c r="AH1767" t="s">
        <v>129</v>
      </c>
      <c r="AI1767" t="s">
        <v>129</v>
      </c>
      <c r="AJ1767" t="s">
        <v>129</v>
      </c>
      <c r="AK1767" t="s">
        <v>146</v>
      </c>
      <c r="AL1767" t="s">
        <v>187</v>
      </c>
      <c r="AO1767" t="s">
        <v>136</v>
      </c>
      <c r="AW1767" t="s">
        <v>137</v>
      </c>
      <c r="AX1767" t="s">
        <v>138</v>
      </c>
      <c r="AZ1767" t="s">
        <v>42</v>
      </c>
      <c r="BD1767" t="s">
        <v>173</v>
      </c>
      <c r="BF1767">
        <v>-117.235046</v>
      </c>
      <c r="BG1767">
        <v>34.14669</v>
      </c>
    </row>
    <row r="1768" spans="1:59" x14ac:dyDescent="0.3">
      <c r="A1768">
        <v>1537</v>
      </c>
      <c r="B1768">
        <v>5422</v>
      </c>
      <c r="C1768" t="s">
        <v>4668</v>
      </c>
      <c r="D1768" t="s">
        <v>4669</v>
      </c>
      <c r="E1768" t="s">
        <v>180</v>
      </c>
      <c r="F1768">
        <v>-117.350909</v>
      </c>
      <c r="G1768">
        <v>34.186281000000001</v>
      </c>
      <c r="H1768" t="s">
        <v>449</v>
      </c>
      <c r="I1768">
        <v>1.3</v>
      </c>
      <c r="J1768">
        <v>0.2</v>
      </c>
      <c r="K1768">
        <v>1.5</v>
      </c>
      <c r="L1768" t="s">
        <v>53</v>
      </c>
      <c r="M1768" t="s">
        <v>129</v>
      </c>
      <c r="N1768" t="s">
        <v>214</v>
      </c>
      <c r="O1768">
        <v>0</v>
      </c>
      <c r="P1768" t="s">
        <v>275</v>
      </c>
      <c r="R1768" t="s">
        <v>66</v>
      </c>
      <c r="S1768" t="s">
        <v>144</v>
      </c>
      <c r="T1768" t="s">
        <v>42</v>
      </c>
      <c r="U1768" t="s">
        <v>42</v>
      </c>
      <c r="V1768" t="s">
        <v>156</v>
      </c>
      <c r="W1768" t="s">
        <v>146</v>
      </c>
      <c r="X1768" s="1">
        <v>37227</v>
      </c>
      <c r="Y1768" t="s">
        <v>157</v>
      </c>
      <c r="Z1768" t="s">
        <v>170</v>
      </c>
      <c r="AA1768" t="s">
        <v>3381</v>
      </c>
      <c r="AB1768" t="s">
        <v>148</v>
      </c>
      <c r="AD1768" t="s">
        <v>66</v>
      </c>
      <c r="AE1768">
        <v>0</v>
      </c>
      <c r="AF1768" t="s">
        <v>1223</v>
      </c>
      <c r="AG1768" t="s">
        <v>129</v>
      </c>
      <c r="AH1768" t="s">
        <v>129</v>
      </c>
      <c r="AI1768" t="s">
        <v>146</v>
      </c>
      <c r="AJ1768" t="s">
        <v>146</v>
      </c>
      <c r="AK1768" t="s">
        <v>146</v>
      </c>
      <c r="AL1768" t="s">
        <v>187</v>
      </c>
      <c r="AM1768" t="s">
        <v>904</v>
      </c>
      <c r="AO1768" t="s">
        <v>136</v>
      </c>
      <c r="AP1768">
        <v>6</v>
      </c>
      <c r="AQ1768" t="s">
        <v>151</v>
      </c>
      <c r="AR1768" t="s">
        <v>538</v>
      </c>
      <c r="AT1768">
        <v>6</v>
      </c>
      <c r="AU1768">
        <v>30</v>
      </c>
      <c r="AW1768" t="s">
        <v>137</v>
      </c>
      <c r="AX1768" t="s">
        <v>138</v>
      </c>
      <c r="AZ1768" t="s">
        <v>42</v>
      </c>
      <c r="BD1768" t="s">
        <v>173</v>
      </c>
      <c r="BF1768">
        <v>-117.35181300000001</v>
      </c>
      <c r="BG1768">
        <v>34.186844999999998</v>
      </c>
    </row>
    <row r="1769" spans="1:59" x14ac:dyDescent="0.3">
      <c r="A1769">
        <v>1538</v>
      </c>
      <c r="B1769">
        <v>5423</v>
      </c>
      <c r="C1769" t="s">
        <v>4670</v>
      </c>
      <c r="D1769" t="s">
        <v>4671</v>
      </c>
      <c r="E1769" t="s">
        <v>180</v>
      </c>
      <c r="F1769">
        <v>-117.34710800000001</v>
      </c>
      <c r="G1769">
        <v>34.184294999999999</v>
      </c>
      <c r="H1769" t="s">
        <v>449</v>
      </c>
      <c r="I1769">
        <v>1.7</v>
      </c>
      <c r="J1769">
        <v>0.3</v>
      </c>
      <c r="K1769">
        <v>2</v>
      </c>
      <c r="L1769" t="s">
        <v>53</v>
      </c>
      <c r="M1769" t="s">
        <v>129</v>
      </c>
      <c r="N1769" t="s">
        <v>214</v>
      </c>
      <c r="O1769">
        <v>0</v>
      </c>
      <c r="P1769" t="s">
        <v>275</v>
      </c>
      <c r="R1769" t="s">
        <v>66</v>
      </c>
      <c r="S1769" t="s">
        <v>144</v>
      </c>
      <c r="U1769" t="s">
        <v>42</v>
      </c>
      <c r="V1769" t="s">
        <v>156</v>
      </c>
      <c r="W1769" t="s">
        <v>146</v>
      </c>
      <c r="X1769" s="1">
        <v>37227</v>
      </c>
      <c r="Y1769" t="s">
        <v>157</v>
      </c>
      <c r="Z1769" t="s">
        <v>131</v>
      </c>
      <c r="AA1769" t="s">
        <v>3381</v>
      </c>
      <c r="AB1769" t="s">
        <v>148</v>
      </c>
      <c r="AD1769" t="s">
        <v>66</v>
      </c>
      <c r="AE1769">
        <v>0</v>
      </c>
      <c r="AF1769" t="s">
        <v>1223</v>
      </c>
      <c r="AG1769" t="s">
        <v>129</v>
      </c>
      <c r="AH1769" t="s">
        <v>129</v>
      </c>
      <c r="AI1769" t="s">
        <v>146</v>
      </c>
      <c r="AJ1769" t="s">
        <v>146</v>
      </c>
      <c r="AK1769" t="s">
        <v>146</v>
      </c>
      <c r="AL1769" t="s">
        <v>177</v>
      </c>
      <c r="AM1769" t="s">
        <v>1236</v>
      </c>
      <c r="AO1769" t="s">
        <v>136</v>
      </c>
      <c r="AP1769">
        <v>6</v>
      </c>
      <c r="AT1769">
        <v>6</v>
      </c>
      <c r="AU1769">
        <v>30</v>
      </c>
      <c r="AW1769" t="s">
        <v>137</v>
      </c>
      <c r="AX1769" t="s">
        <v>138</v>
      </c>
      <c r="AZ1769" t="s">
        <v>42</v>
      </c>
      <c r="BD1769" t="s">
        <v>173</v>
      </c>
      <c r="BF1769">
        <v>-117.347253564087</v>
      </c>
      <c r="BG1769">
        <v>34.184384587783001</v>
      </c>
    </row>
    <row r="1770" spans="1:59" x14ac:dyDescent="0.3">
      <c r="A1770">
        <v>1539</v>
      </c>
      <c r="B1770">
        <v>5424</v>
      </c>
      <c r="C1770" t="s">
        <v>4672</v>
      </c>
      <c r="D1770" t="s">
        <v>4673</v>
      </c>
      <c r="E1770" t="s">
        <v>180</v>
      </c>
      <c r="F1770">
        <v>-117.34304899999999</v>
      </c>
      <c r="G1770">
        <v>34.182161000000001</v>
      </c>
      <c r="H1770" t="s">
        <v>449</v>
      </c>
      <c r="I1770">
        <v>4.4000000000000004</v>
      </c>
      <c r="J1770">
        <v>0.3</v>
      </c>
      <c r="K1770">
        <v>4.7</v>
      </c>
      <c r="L1770" t="s">
        <v>31</v>
      </c>
      <c r="M1770" t="s">
        <v>129</v>
      </c>
      <c r="N1770" t="s">
        <v>125</v>
      </c>
      <c r="O1770">
        <v>0</v>
      </c>
      <c r="P1770" t="s">
        <v>195</v>
      </c>
      <c r="R1770" t="s">
        <v>66</v>
      </c>
      <c r="S1770" t="s">
        <v>144</v>
      </c>
      <c r="T1770" t="s">
        <v>202</v>
      </c>
      <c r="U1770" t="s">
        <v>28</v>
      </c>
      <c r="V1770" t="s">
        <v>156</v>
      </c>
      <c r="W1770" t="s">
        <v>146</v>
      </c>
      <c r="X1770" s="1">
        <v>37227</v>
      </c>
      <c r="Y1770" t="s">
        <v>145</v>
      </c>
      <c r="Z1770" t="s">
        <v>203</v>
      </c>
      <c r="AA1770" t="s">
        <v>1664</v>
      </c>
      <c r="AB1770" t="s">
        <v>204</v>
      </c>
      <c r="AC1770" t="s">
        <v>133</v>
      </c>
      <c r="AD1770" t="s">
        <v>59</v>
      </c>
      <c r="AE1770">
        <v>0</v>
      </c>
      <c r="AG1770" t="s">
        <v>146</v>
      </c>
      <c r="AH1770" t="s">
        <v>146</v>
      </c>
      <c r="AI1770" t="s">
        <v>146</v>
      </c>
      <c r="AJ1770" t="s">
        <v>146</v>
      </c>
      <c r="AK1770" t="s">
        <v>146</v>
      </c>
      <c r="AL1770" t="s">
        <v>187</v>
      </c>
      <c r="AO1770" t="s">
        <v>136</v>
      </c>
      <c r="AP1770">
        <v>4</v>
      </c>
      <c r="AQ1770" t="s">
        <v>164</v>
      </c>
      <c r="AR1770" t="s">
        <v>164</v>
      </c>
      <c r="AT1770">
        <v>12</v>
      </c>
      <c r="AU1770">
        <v>25</v>
      </c>
      <c r="AW1770" t="s">
        <v>137</v>
      </c>
      <c r="AX1770" t="s">
        <v>138</v>
      </c>
      <c r="AZ1770" t="s">
        <v>42</v>
      </c>
      <c r="BD1770" t="s">
        <v>173</v>
      </c>
      <c r="BF1770">
        <v>-117.34308900000001</v>
      </c>
      <c r="BG1770">
        <v>34.182290999999999</v>
      </c>
    </row>
    <row r="1771" spans="1:59" x14ac:dyDescent="0.3">
      <c r="A1771">
        <v>1540</v>
      </c>
      <c r="B1771">
        <v>5425</v>
      </c>
      <c r="C1771" t="s">
        <v>4674</v>
      </c>
      <c r="D1771" t="s">
        <v>4675</v>
      </c>
      <c r="E1771" t="s">
        <v>180</v>
      </c>
      <c r="F1771">
        <v>-117.338246</v>
      </c>
      <c r="G1771">
        <v>34.179662</v>
      </c>
      <c r="H1771" t="s">
        <v>449</v>
      </c>
      <c r="I1771">
        <v>12.4</v>
      </c>
      <c r="J1771">
        <v>0.7</v>
      </c>
      <c r="K1771">
        <v>13.1</v>
      </c>
      <c r="L1771" t="s">
        <v>31</v>
      </c>
      <c r="M1771" t="s">
        <v>129</v>
      </c>
      <c r="N1771" t="s">
        <v>125</v>
      </c>
      <c r="O1771">
        <v>0</v>
      </c>
      <c r="P1771" t="s">
        <v>275</v>
      </c>
      <c r="R1771" t="s">
        <v>66</v>
      </c>
      <c r="S1771" t="s">
        <v>144</v>
      </c>
      <c r="U1771" t="s">
        <v>42</v>
      </c>
      <c r="V1771" t="s">
        <v>156</v>
      </c>
      <c r="W1771" t="s">
        <v>146</v>
      </c>
      <c r="X1771" s="1">
        <v>37227</v>
      </c>
      <c r="Y1771" t="s">
        <v>130</v>
      </c>
      <c r="Z1771" t="s">
        <v>66</v>
      </c>
      <c r="AA1771" t="s">
        <v>3381</v>
      </c>
      <c r="AB1771" t="s">
        <v>148</v>
      </c>
      <c r="AD1771" t="s">
        <v>60</v>
      </c>
      <c r="AE1771">
        <v>0</v>
      </c>
      <c r="AF1771" t="s">
        <v>4002</v>
      </c>
      <c r="AG1771" t="s">
        <v>129</v>
      </c>
      <c r="AH1771" t="s">
        <v>129</v>
      </c>
      <c r="AI1771" t="s">
        <v>146</v>
      </c>
      <c r="AJ1771" t="s">
        <v>146</v>
      </c>
      <c r="AK1771" t="s">
        <v>146</v>
      </c>
      <c r="AL1771" t="s">
        <v>187</v>
      </c>
      <c r="AM1771" t="s">
        <v>4180</v>
      </c>
      <c r="AO1771" t="s">
        <v>136</v>
      </c>
      <c r="AP1771">
        <v>4</v>
      </c>
      <c r="AR1771" t="s">
        <v>164</v>
      </c>
      <c r="AT1771">
        <v>4</v>
      </c>
      <c r="AU1771">
        <v>30</v>
      </c>
      <c r="AW1771" t="s">
        <v>137</v>
      </c>
      <c r="AX1771" t="s">
        <v>138</v>
      </c>
      <c r="AZ1771" t="s">
        <v>42</v>
      </c>
      <c r="BD1771" t="s">
        <v>173</v>
      </c>
      <c r="BF1771">
        <v>-117.33867600000001</v>
      </c>
      <c r="BG1771">
        <v>34.179924999999997</v>
      </c>
    </row>
    <row r="1772" spans="1:59" x14ac:dyDescent="0.3">
      <c r="A1772">
        <v>1541</v>
      </c>
      <c r="B1772">
        <v>5426</v>
      </c>
      <c r="C1772" t="s">
        <v>4676</v>
      </c>
      <c r="D1772" t="s">
        <v>4677</v>
      </c>
      <c r="E1772" t="s">
        <v>180</v>
      </c>
      <c r="F1772">
        <v>-117.33538</v>
      </c>
      <c r="G1772">
        <v>34.178170000000001</v>
      </c>
      <c r="H1772" t="s">
        <v>449</v>
      </c>
      <c r="I1772">
        <v>0.4</v>
      </c>
      <c r="J1772">
        <v>0.2</v>
      </c>
      <c r="K1772">
        <v>0.6</v>
      </c>
      <c r="L1772" t="s">
        <v>53</v>
      </c>
      <c r="M1772" t="s">
        <v>129</v>
      </c>
      <c r="N1772" t="s">
        <v>125</v>
      </c>
      <c r="O1772">
        <v>0</v>
      </c>
      <c r="P1772" t="s">
        <v>275</v>
      </c>
      <c r="R1772" t="s">
        <v>66</v>
      </c>
      <c r="S1772" t="s">
        <v>144</v>
      </c>
      <c r="U1772" t="s">
        <v>42</v>
      </c>
      <c r="V1772" t="s">
        <v>156</v>
      </c>
      <c r="W1772" t="s">
        <v>146</v>
      </c>
      <c r="X1772" s="1">
        <v>37227</v>
      </c>
      <c r="Y1772" t="s">
        <v>130</v>
      </c>
      <c r="Z1772" t="s">
        <v>170</v>
      </c>
      <c r="AA1772" t="s">
        <v>3381</v>
      </c>
      <c r="AB1772" t="s">
        <v>148</v>
      </c>
      <c r="AD1772" t="s">
        <v>66</v>
      </c>
      <c r="AE1772">
        <v>0</v>
      </c>
      <c r="AF1772" t="s">
        <v>1223</v>
      </c>
      <c r="AG1772" t="s">
        <v>129</v>
      </c>
      <c r="AH1772" t="s">
        <v>129</v>
      </c>
      <c r="AI1772" t="s">
        <v>146</v>
      </c>
      <c r="AJ1772" t="s">
        <v>146</v>
      </c>
      <c r="AK1772" t="s">
        <v>146</v>
      </c>
      <c r="AL1772" t="s">
        <v>187</v>
      </c>
      <c r="AM1772" t="s">
        <v>4180</v>
      </c>
      <c r="AO1772" t="s">
        <v>136</v>
      </c>
      <c r="AP1772">
        <v>4</v>
      </c>
      <c r="AT1772">
        <v>4</v>
      </c>
      <c r="AU1772">
        <v>30</v>
      </c>
      <c r="AW1772" t="s">
        <v>137</v>
      </c>
      <c r="AX1772" t="s">
        <v>138</v>
      </c>
      <c r="AZ1772" t="s">
        <v>42</v>
      </c>
      <c r="BD1772" t="s">
        <v>173</v>
      </c>
      <c r="BF1772">
        <v>-117.33479635582</v>
      </c>
      <c r="BG1772">
        <v>34.177958810175099</v>
      </c>
    </row>
    <row r="1773" spans="1:59" x14ac:dyDescent="0.3">
      <c r="A1773">
        <v>1542</v>
      </c>
      <c r="B1773">
        <v>5458</v>
      </c>
      <c r="C1773" t="s">
        <v>4678</v>
      </c>
      <c r="D1773" t="s">
        <v>4679</v>
      </c>
      <c r="E1773" t="s">
        <v>180</v>
      </c>
      <c r="F1773">
        <v>-117.330906</v>
      </c>
      <c r="G1773">
        <v>34.176119999999997</v>
      </c>
      <c r="H1773" t="s">
        <v>449</v>
      </c>
      <c r="I1773">
        <v>7.8</v>
      </c>
      <c r="J1773">
        <v>0.8</v>
      </c>
      <c r="K1773">
        <v>8.6</v>
      </c>
      <c r="L1773" t="s">
        <v>37</v>
      </c>
      <c r="M1773" t="s">
        <v>129</v>
      </c>
      <c r="N1773" t="s">
        <v>125</v>
      </c>
      <c r="O1773">
        <v>0</v>
      </c>
      <c r="P1773" t="s">
        <v>275</v>
      </c>
      <c r="Q1773" t="s">
        <v>432</v>
      </c>
      <c r="R1773" t="s">
        <v>155</v>
      </c>
      <c r="S1773" t="s">
        <v>144</v>
      </c>
      <c r="U1773" t="s">
        <v>42</v>
      </c>
      <c r="V1773" t="s">
        <v>156</v>
      </c>
      <c r="W1773" t="s">
        <v>146</v>
      </c>
      <c r="X1773" s="1">
        <v>37227</v>
      </c>
      <c r="Y1773" t="s">
        <v>145</v>
      </c>
      <c r="Z1773" t="s">
        <v>170</v>
      </c>
      <c r="AA1773" t="s">
        <v>4680</v>
      </c>
      <c r="AB1773" t="s">
        <v>148</v>
      </c>
      <c r="AC1773" t="s">
        <v>133</v>
      </c>
      <c r="AD1773" t="s">
        <v>61</v>
      </c>
      <c r="AE1773">
        <v>0</v>
      </c>
      <c r="AF1773" t="s">
        <v>327</v>
      </c>
      <c r="AG1773" t="s">
        <v>146</v>
      </c>
      <c r="AH1773" t="s">
        <v>146</v>
      </c>
      <c r="AI1773" t="s">
        <v>146</v>
      </c>
      <c r="AJ1773" t="s">
        <v>146</v>
      </c>
      <c r="AK1773" t="s">
        <v>146</v>
      </c>
      <c r="AL1773" t="s">
        <v>187</v>
      </c>
      <c r="AO1773" t="s">
        <v>136</v>
      </c>
      <c r="AP1773">
        <v>4</v>
      </c>
      <c r="AR1773" t="s">
        <v>152</v>
      </c>
      <c r="AT1773">
        <v>10</v>
      </c>
      <c r="AU1773">
        <v>20</v>
      </c>
      <c r="AW1773" t="s">
        <v>137</v>
      </c>
      <c r="AX1773" t="s">
        <v>138</v>
      </c>
      <c r="AZ1773" t="s">
        <v>42</v>
      </c>
      <c r="BD1773" t="s">
        <v>173</v>
      </c>
      <c r="BF1773">
        <v>-117.33039262512899</v>
      </c>
      <c r="BG1773">
        <v>34.175845283525398</v>
      </c>
    </row>
    <row r="1774" spans="1:59" x14ac:dyDescent="0.3">
      <c r="A1774">
        <v>1543</v>
      </c>
      <c r="B1774">
        <v>5459</v>
      </c>
      <c r="C1774" t="s">
        <v>4681</v>
      </c>
      <c r="D1774" t="s">
        <v>4682</v>
      </c>
      <c r="E1774" t="s">
        <v>180</v>
      </c>
      <c r="F1774">
        <v>-117.32680999999999</v>
      </c>
      <c r="G1774">
        <v>34.174143000000001</v>
      </c>
      <c r="H1774" t="s">
        <v>449</v>
      </c>
      <c r="I1774">
        <v>1.3</v>
      </c>
      <c r="J1774">
        <v>0.3</v>
      </c>
      <c r="K1774">
        <v>1.6</v>
      </c>
      <c r="L1774" t="s">
        <v>53</v>
      </c>
      <c r="M1774" t="s">
        <v>129</v>
      </c>
      <c r="N1774" t="s">
        <v>125</v>
      </c>
      <c r="O1774">
        <v>0</v>
      </c>
      <c r="P1774" t="s">
        <v>275</v>
      </c>
      <c r="R1774" t="s">
        <v>66</v>
      </c>
      <c r="S1774" t="s">
        <v>465</v>
      </c>
      <c r="U1774" t="s">
        <v>42</v>
      </c>
      <c r="V1774" t="s">
        <v>156</v>
      </c>
      <c r="W1774" t="s">
        <v>146</v>
      </c>
      <c r="X1774" s="1">
        <v>37227</v>
      </c>
      <c r="Y1774" t="s">
        <v>130</v>
      </c>
      <c r="Z1774" t="s">
        <v>170</v>
      </c>
      <c r="AA1774" t="s">
        <v>3381</v>
      </c>
      <c r="AB1774" t="s">
        <v>148</v>
      </c>
      <c r="AD1774" t="s">
        <v>66</v>
      </c>
      <c r="AE1774">
        <v>0</v>
      </c>
      <c r="AF1774" t="s">
        <v>467</v>
      </c>
      <c r="AG1774" t="s">
        <v>129</v>
      </c>
      <c r="AH1774" t="s">
        <v>129</v>
      </c>
      <c r="AI1774" t="s">
        <v>129</v>
      </c>
      <c r="AJ1774" t="s">
        <v>146</v>
      </c>
      <c r="AK1774" t="s">
        <v>146</v>
      </c>
      <c r="AL1774" t="s">
        <v>187</v>
      </c>
      <c r="AM1774" t="s">
        <v>468</v>
      </c>
      <c r="AO1774" t="s">
        <v>136</v>
      </c>
      <c r="AP1774">
        <v>3</v>
      </c>
      <c r="AT1774">
        <v>0</v>
      </c>
      <c r="AU1774">
        <v>0</v>
      </c>
      <c r="AW1774" t="s">
        <v>137</v>
      </c>
      <c r="AX1774" t="s">
        <v>138</v>
      </c>
      <c r="AZ1774" t="s">
        <v>42</v>
      </c>
      <c r="BD1774" t="s">
        <v>173</v>
      </c>
      <c r="BF1774">
        <v>-117.326841</v>
      </c>
      <c r="BG1774">
        <v>34.174196618377401</v>
      </c>
    </row>
    <row r="1775" spans="1:59" x14ac:dyDescent="0.3">
      <c r="A1775">
        <v>1544</v>
      </c>
      <c r="B1775">
        <v>5558</v>
      </c>
      <c r="C1775" t="s">
        <v>4683</v>
      </c>
      <c r="D1775" t="s">
        <v>4684</v>
      </c>
      <c r="E1775" t="s">
        <v>180</v>
      </c>
      <c r="F1775">
        <v>-117.323258</v>
      </c>
      <c r="G1775">
        <v>34.172471000000002</v>
      </c>
      <c r="H1775" t="s">
        <v>449</v>
      </c>
      <c r="I1775">
        <v>0</v>
      </c>
      <c r="J1775">
        <v>0</v>
      </c>
      <c r="K1775">
        <v>0</v>
      </c>
      <c r="L1775" t="s">
        <v>53</v>
      </c>
      <c r="M1775" t="s">
        <v>129</v>
      </c>
      <c r="N1775" t="s">
        <v>125</v>
      </c>
      <c r="O1775">
        <v>0</v>
      </c>
      <c r="P1775" t="s">
        <v>3362</v>
      </c>
      <c r="R1775" t="s">
        <v>66</v>
      </c>
      <c r="S1775" t="s">
        <v>1769</v>
      </c>
      <c r="U1775" t="s">
        <v>42</v>
      </c>
      <c r="V1775" t="s">
        <v>157</v>
      </c>
      <c r="W1775" t="s">
        <v>146</v>
      </c>
      <c r="X1775" s="1">
        <v>37227</v>
      </c>
      <c r="Y1775" t="s">
        <v>130</v>
      </c>
      <c r="Z1775" t="s">
        <v>170</v>
      </c>
      <c r="AA1775" t="s">
        <v>3378</v>
      </c>
      <c r="AB1775" t="s">
        <v>148</v>
      </c>
      <c r="AD1775" t="s">
        <v>66</v>
      </c>
      <c r="AE1775">
        <v>0</v>
      </c>
      <c r="AF1775" t="s">
        <v>467</v>
      </c>
      <c r="AG1775" t="s">
        <v>129</v>
      </c>
      <c r="AH1775" t="s">
        <v>129</v>
      </c>
      <c r="AI1775" t="s">
        <v>129</v>
      </c>
      <c r="AJ1775" t="s">
        <v>146</v>
      </c>
      <c r="AK1775" t="s">
        <v>146</v>
      </c>
      <c r="AL1775" t="s">
        <v>187</v>
      </c>
      <c r="AM1775" t="s">
        <v>468</v>
      </c>
      <c r="AO1775" t="s">
        <v>136</v>
      </c>
      <c r="AP1775">
        <v>3</v>
      </c>
      <c r="AT1775">
        <v>0</v>
      </c>
      <c r="AU1775">
        <v>0</v>
      </c>
      <c r="AW1775" t="s">
        <v>137</v>
      </c>
      <c r="AX1775" t="s">
        <v>138</v>
      </c>
      <c r="AZ1775" t="s">
        <v>42</v>
      </c>
      <c r="BD1775" t="s">
        <v>173</v>
      </c>
      <c r="BF1775">
        <v>-117.323401040937</v>
      </c>
      <c r="BG1775">
        <v>34.172581146056501</v>
      </c>
    </row>
    <row r="1776" spans="1:59" x14ac:dyDescent="0.3">
      <c r="A1776">
        <v>1545</v>
      </c>
      <c r="B1776">
        <v>5460</v>
      </c>
      <c r="C1776" t="s">
        <v>4685</v>
      </c>
      <c r="D1776" t="s">
        <v>4686</v>
      </c>
      <c r="E1776" t="s">
        <v>180</v>
      </c>
      <c r="F1776">
        <v>-117.32111500000001</v>
      </c>
      <c r="G1776">
        <v>34.171464999999998</v>
      </c>
      <c r="H1776" t="s">
        <v>449</v>
      </c>
      <c r="I1776">
        <v>1.3</v>
      </c>
      <c r="J1776">
        <v>0.1</v>
      </c>
      <c r="K1776">
        <v>1.4</v>
      </c>
      <c r="L1776" t="s">
        <v>53</v>
      </c>
      <c r="M1776" t="s">
        <v>129</v>
      </c>
      <c r="N1776" t="s">
        <v>125</v>
      </c>
      <c r="O1776">
        <v>0</v>
      </c>
      <c r="P1776" t="s">
        <v>275</v>
      </c>
      <c r="R1776" t="s">
        <v>66</v>
      </c>
      <c r="S1776" t="s">
        <v>465</v>
      </c>
      <c r="U1776" t="s">
        <v>42</v>
      </c>
      <c r="V1776" t="s">
        <v>157</v>
      </c>
      <c r="W1776" t="s">
        <v>146</v>
      </c>
      <c r="X1776" s="1">
        <v>37227</v>
      </c>
      <c r="Y1776" t="s">
        <v>130</v>
      </c>
      <c r="Z1776" t="s">
        <v>170</v>
      </c>
      <c r="AA1776" t="s">
        <v>3381</v>
      </c>
      <c r="AB1776" t="s">
        <v>148</v>
      </c>
      <c r="AD1776" t="s">
        <v>66</v>
      </c>
      <c r="AE1776">
        <v>0</v>
      </c>
      <c r="AF1776" t="s">
        <v>467</v>
      </c>
      <c r="AG1776" t="s">
        <v>129</v>
      </c>
      <c r="AH1776" t="s">
        <v>129</v>
      </c>
      <c r="AI1776" t="s">
        <v>129</v>
      </c>
      <c r="AJ1776" t="s">
        <v>146</v>
      </c>
      <c r="AK1776" t="s">
        <v>146</v>
      </c>
      <c r="AL1776" t="s">
        <v>187</v>
      </c>
      <c r="AM1776" t="s">
        <v>468</v>
      </c>
      <c r="AO1776" t="s">
        <v>136</v>
      </c>
      <c r="AP1776">
        <v>4</v>
      </c>
      <c r="AT1776">
        <v>0</v>
      </c>
      <c r="AU1776">
        <v>0</v>
      </c>
      <c r="AW1776" t="s">
        <v>137</v>
      </c>
      <c r="AX1776" t="s">
        <v>138</v>
      </c>
      <c r="AZ1776" t="s">
        <v>42</v>
      </c>
      <c r="BD1776" t="s">
        <v>173</v>
      </c>
      <c r="BF1776">
        <v>-117.321245</v>
      </c>
      <c r="BG1776">
        <v>34.171610000000001</v>
      </c>
    </row>
    <row r="1777" spans="1:59" x14ac:dyDescent="0.3">
      <c r="A1777">
        <v>1546</v>
      </c>
      <c r="B1777">
        <v>5461</v>
      </c>
      <c r="C1777" t="s">
        <v>4687</v>
      </c>
      <c r="D1777" t="s">
        <v>4688</v>
      </c>
      <c r="E1777" t="s">
        <v>180</v>
      </c>
      <c r="F1777">
        <v>-117.315397</v>
      </c>
      <c r="G1777">
        <v>34.168784000000002</v>
      </c>
      <c r="H1777" t="s">
        <v>449</v>
      </c>
      <c r="I1777">
        <v>2</v>
      </c>
      <c r="J1777">
        <v>1.4</v>
      </c>
      <c r="K1777">
        <v>3.4</v>
      </c>
      <c r="L1777" t="s">
        <v>53</v>
      </c>
      <c r="M1777" t="s">
        <v>129</v>
      </c>
      <c r="N1777" t="s">
        <v>235</v>
      </c>
      <c r="O1777">
        <v>0</v>
      </c>
      <c r="P1777" t="s">
        <v>275</v>
      </c>
      <c r="R1777" t="s">
        <v>155</v>
      </c>
      <c r="S1777" t="s">
        <v>144</v>
      </c>
      <c r="U1777" t="s">
        <v>42</v>
      </c>
      <c r="V1777" t="s">
        <v>156</v>
      </c>
      <c r="W1777" t="s">
        <v>146</v>
      </c>
      <c r="X1777" s="1">
        <v>37227</v>
      </c>
      <c r="Y1777" t="s">
        <v>145</v>
      </c>
      <c r="Z1777" t="s">
        <v>131</v>
      </c>
      <c r="AA1777" t="s">
        <v>3381</v>
      </c>
      <c r="AB1777" t="s">
        <v>148</v>
      </c>
      <c r="AC1777" t="s">
        <v>133</v>
      </c>
      <c r="AD1777" t="s">
        <v>66</v>
      </c>
      <c r="AE1777">
        <v>0</v>
      </c>
      <c r="AG1777" t="s">
        <v>146</v>
      </c>
      <c r="AH1777" t="s">
        <v>146</v>
      </c>
      <c r="AI1777" t="s">
        <v>146</v>
      </c>
      <c r="AJ1777" t="s">
        <v>146</v>
      </c>
      <c r="AK1777" t="s">
        <v>146</v>
      </c>
      <c r="AL1777" t="s">
        <v>159</v>
      </c>
      <c r="AO1777" t="s">
        <v>136</v>
      </c>
      <c r="AP1777">
        <v>8</v>
      </c>
      <c r="AT1777">
        <v>8</v>
      </c>
      <c r="AU1777">
        <v>30</v>
      </c>
      <c r="AW1777" t="s">
        <v>137</v>
      </c>
      <c r="AX1777" t="s">
        <v>138</v>
      </c>
      <c r="AZ1777" t="s">
        <v>42</v>
      </c>
      <c r="BD1777" t="s">
        <v>173</v>
      </c>
      <c r="BF1777">
        <v>-117.31542808022</v>
      </c>
      <c r="BG1777">
        <v>34.1688142876285</v>
      </c>
    </row>
    <row r="1778" spans="1:59" x14ac:dyDescent="0.3">
      <c r="A1778">
        <v>1547</v>
      </c>
      <c r="B1778">
        <v>5462</v>
      </c>
      <c r="C1778" t="s">
        <v>4689</v>
      </c>
      <c r="D1778" t="s">
        <v>4690</v>
      </c>
      <c r="E1778" t="s">
        <v>180</v>
      </c>
      <c r="F1778">
        <v>-117.312203</v>
      </c>
      <c r="G1778">
        <v>34.167262000000001</v>
      </c>
      <c r="H1778" t="s">
        <v>449</v>
      </c>
      <c r="I1778">
        <v>0.3</v>
      </c>
      <c r="J1778">
        <v>0.3</v>
      </c>
      <c r="K1778">
        <v>0.6</v>
      </c>
      <c r="L1778" t="s">
        <v>53</v>
      </c>
      <c r="M1778" t="s">
        <v>129</v>
      </c>
      <c r="N1778" t="s">
        <v>125</v>
      </c>
      <c r="O1778">
        <v>0</v>
      </c>
      <c r="P1778" t="s">
        <v>275</v>
      </c>
      <c r="R1778" t="s">
        <v>155</v>
      </c>
      <c r="S1778" t="s">
        <v>144</v>
      </c>
      <c r="U1778" t="s">
        <v>42</v>
      </c>
      <c r="V1778" t="s">
        <v>156</v>
      </c>
      <c r="W1778" t="s">
        <v>146</v>
      </c>
      <c r="X1778" s="1">
        <v>37227</v>
      </c>
      <c r="Y1778" t="s">
        <v>156</v>
      </c>
      <c r="Z1778" t="s">
        <v>66</v>
      </c>
      <c r="AA1778" t="s">
        <v>450</v>
      </c>
      <c r="AB1778" t="s">
        <v>148</v>
      </c>
      <c r="AD1778" t="s">
        <v>66</v>
      </c>
      <c r="AE1778">
        <v>0</v>
      </c>
      <c r="AF1778" t="s">
        <v>1223</v>
      </c>
      <c r="AG1778" t="s">
        <v>129</v>
      </c>
      <c r="AH1778" t="s">
        <v>129</v>
      </c>
      <c r="AI1778" t="s">
        <v>146</v>
      </c>
      <c r="AJ1778" t="s">
        <v>146</v>
      </c>
      <c r="AK1778" t="s">
        <v>146</v>
      </c>
      <c r="AL1778" t="s">
        <v>187</v>
      </c>
      <c r="AM1778" t="s">
        <v>2827</v>
      </c>
      <c r="AO1778" t="s">
        <v>136</v>
      </c>
      <c r="AP1778">
        <v>7</v>
      </c>
      <c r="AT1778">
        <v>7</v>
      </c>
      <c r="AU1778">
        <v>30</v>
      </c>
      <c r="AW1778" t="s">
        <v>137</v>
      </c>
      <c r="AX1778" t="s">
        <v>138</v>
      </c>
      <c r="AZ1778" t="s">
        <v>42</v>
      </c>
      <c r="BD1778" t="s">
        <v>173</v>
      </c>
      <c r="BF1778">
        <v>-117.312296210539</v>
      </c>
      <c r="BG1778">
        <v>34.167322715979303</v>
      </c>
    </row>
    <row r="1779" spans="1:59" x14ac:dyDescent="0.3">
      <c r="A1779">
        <v>1548</v>
      </c>
      <c r="B1779">
        <v>5463</v>
      </c>
      <c r="C1779" t="s">
        <v>4691</v>
      </c>
      <c r="D1779" t="s">
        <v>4692</v>
      </c>
      <c r="E1779" t="s">
        <v>180</v>
      </c>
      <c r="F1779">
        <v>-117.310073</v>
      </c>
      <c r="G1779">
        <v>34.166237000000002</v>
      </c>
      <c r="H1779" t="s">
        <v>449</v>
      </c>
      <c r="I1779">
        <v>2.2000000000000002</v>
      </c>
      <c r="J1779">
        <v>0.4</v>
      </c>
      <c r="K1779">
        <v>2.6</v>
      </c>
      <c r="L1779" t="s">
        <v>31</v>
      </c>
      <c r="M1779" t="s">
        <v>129</v>
      </c>
      <c r="N1779" t="s">
        <v>125</v>
      </c>
      <c r="O1779">
        <v>0</v>
      </c>
      <c r="P1779" t="s">
        <v>275</v>
      </c>
      <c r="R1779" t="s">
        <v>155</v>
      </c>
      <c r="S1779" t="s">
        <v>144</v>
      </c>
      <c r="U1779" t="s">
        <v>42</v>
      </c>
      <c r="V1779" t="s">
        <v>156</v>
      </c>
      <c r="W1779" t="s">
        <v>146</v>
      </c>
      <c r="X1779" s="1">
        <v>37227</v>
      </c>
      <c r="Y1779" t="s">
        <v>157</v>
      </c>
      <c r="Z1779" t="s">
        <v>131</v>
      </c>
      <c r="AA1779" t="s">
        <v>450</v>
      </c>
      <c r="AB1779" t="s">
        <v>148</v>
      </c>
      <c r="AD1779" t="s">
        <v>60</v>
      </c>
      <c r="AE1779">
        <v>0</v>
      </c>
      <c r="AF1779" t="s">
        <v>327</v>
      </c>
      <c r="AG1779" t="s">
        <v>129</v>
      </c>
      <c r="AH1779" t="s">
        <v>129</v>
      </c>
      <c r="AI1779" t="s">
        <v>146</v>
      </c>
      <c r="AJ1779" t="s">
        <v>146</v>
      </c>
      <c r="AK1779" t="s">
        <v>146</v>
      </c>
      <c r="AL1779" t="s">
        <v>159</v>
      </c>
      <c r="AM1779" t="s">
        <v>1236</v>
      </c>
      <c r="AO1779" t="s">
        <v>136</v>
      </c>
      <c r="AP1779">
        <v>6</v>
      </c>
      <c r="AR1779" t="s">
        <v>164</v>
      </c>
      <c r="AT1779">
        <v>6</v>
      </c>
      <c r="AU1779">
        <v>30</v>
      </c>
      <c r="AW1779" t="s">
        <v>137</v>
      </c>
      <c r="AX1779" t="s">
        <v>138</v>
      </c>
      <c r="AZ1779" t="s">
        <v>42</v>
      </c>
      <c r="BD1779" t="s">
        <v>173</v>
      </c>
      <c r="BF1779">
        <v>-117.309958814819</v>
      </c>
      <c r="BG1779">
        <v>34.166191683896201</v>
      </c>
    </row>
    <row r="1780" spans="1:59" x14ac:dyDescent="0.3">
      <c r="A1780">
        <v>1549</v>
      </c>
      <c r="B1780">
        <v>5464</v>
      </c>
      <c r="C1780" t="s">
        <v>4693</v>
      </c>
      <c r="D1780" t="s">
        <v>4694</v>
      </c>
      <c r="E1780" t="s">
        <v>180</v>
      </c>
      <c r="F1780">
        <v>-117.307473</v>
      </c>
      <c r="G1780">
        <v>34.165039999999998</v>
      </c>
      <c r="H1780" t="s">
        <v>449</v>
      </c>
      <c r="I1780">
        <v>2.7</v>
      </c>
      <c r="J1780">
        <v>1.6</v>
      </c>
      <c r="K1780">
        <v>4.3</v>
      </c>
      <c r="L1780" t="s">
        <v>31</v>
      </c>
      <c r="N1780" t="s">
        <v>125</v>
      </c>
      <c r="O1780">
        <v>0</v>
      </c>
      <c r="P1780" t="s">
        <v>275</v>
      </c>
      <c r="R1780" t="s">
        <v>155</v>
      </c>
      <c r="S1780" t="s">
        <v>144</v>
      </c>
      <c r="U1780" t="s">
        <v>42</v>
      </c>
      <c r="V1780" t="s">
        <v>156</v>
      </c>
      <c r="W1780" t="s">
        <v>146</v>
      </c>
      <c r="X1780" s="1">
        <v>37227</v>
      </c>
      <c r="Y1780" t="s">
        <v>156</v>
      </c>
      <c r="Z1780" t="s">
        <v>66</v>
      </c>
      <c r="AA1780" t="s">
        <v>450</v>
      </c>
      <c r="AB1780" t="s">
        <v>148</v>
      </c>
      <c r="AD1780" t="s">
        <v>60</v>
      </c>
      <c r="AE1780">
        <v>0</v>
      </c>
      <c r="AF1780" t="s">
        <v>327</v>
      </c>
      <c r="AG1780" t="s">
        <v>146</v>
      </c>
      <c r="AH1780" t="s">
        <v>146</v>
      </c>
      <c r="AI1780" t="s">
        <v>146</v>
      </c>
      <c r="AJ1780" t="s">
        <v>146</v>
      </c>
      <c r="AK1780" t="s">
        <v>146</v>
      </c>
      <c r="AL1780" t="s">
        <v>187</v>
      </c>
      <c r="AO1780" t="s">
        <v>136</v>
      </c>
      <c r="AP1780">
        <v>5</v>
      </c>
      <c r="AT1780">
        <v>8</v>
      </c>
      <c r="AU1780">
        <v>30</v>
      </c>
      <c r="AV1780" t="s">
        <v>223</v>
      </c>
      <c r="AW1780" t="s">
        <v>137</v>
      </c>
      <c r="AX1780" t="s">
        <v>138</v>
      </c>
      <c r="AZ1780" t="s">
        <v>42</v>
      </c>
      <c r="BD1780" t="s">
        <v>3535</v>
      </c>
      <c r="BF1780">
        <v>-117.30683440201901</v>
      </c>
      <c r="BG1780">
        <v>34.1647910965292</v>
      </c>
    </row>
    <row r="1781" spans="1:59" x14ac:dyDescent="0.3">
      <c r="A1781">
        <v>1550</v>
      </c>
      <c r="B1781">
        <v>5465</v>
      </c>
      <c r="C1781" t="s">
        <v>4695</v>
      </c>
      <c r="D1781" t="s">
        <v>4696</v>
      </c>
      <c r="E1781" t="s">
        <v>180</v>
      </c>
      <c r="F1781">
        <v>-117.30431900000001</v>
      </c>
      <c r="G1781">
        <v>34.163539999999998</v>
      </c>
      <c r="H1781" t="s">
        <v>449</v>
      </c>
      <c r="I1781">
        <v>3.5</v>
      </c>
      <c r="J1781">
        <v>4.0999999999999996</v>
      </c>
      <c r="K1781">
        <v>7.6</v>
      </c>
      <c r="L1781" t="s">
        <v>31</v>
      </c>
      <c r="M1781" t="s">
        <v>129</v>
      </c>
      <c r="N1781" t="s">
        <v>125</v>
      </c>
      <c r="O1781">
        <v>0</v>
      </c>
      <c r="P1781" t="s">
        <v>275</v>
      </c>
      <c r="R1781" t="s">
        <v>66</v>
      </c>
      <c r="S1781" t="s">
        <v>144</v>
      </c>
      <c r="U1781" t="s">
        <v>42</v>
      </c>
      <c r="V1781" t="s">
        <v>156</v>
      </c>
      <c r="W1781" t="s">
        <v>146</v>
      </c>
      <c r="X1781" s="1">
        <v>37227</v>
      </c>
      <c r="Y1781" t="s">
        <v>145</v>
      </c>
      <c r="Z1781" t="s">
        <v>181</v>
      </c>
      <c r="AA1781" t="s">
        <v>450</v>
      </c>
      <c r="AB1781" t="s">
        <v>204</v>
      </c>
      <c r="AD1781" t="s">
        <v>60</v>
      </c>
      <c r="AE1781">
        <v>0</v>
      </c>
      <c r="AF1781" t="s">
        <v>198</v>
      </c>
      <c r="AG1781" t="s">
        <v>146</v>
      </c>
      <c r="AH1781" t="s">
        <v>146</v>
      </c>
      <c r="AI1781" t="s">
        <v>146</v>
      </c>
      <c r="AJ1781" t="s">
        <v>146</v>
      </c>
      <c r="AK1781" t="s">
        <v>146</v>
      </c>
      <c r="AL1781" t="s">
        <v>187</v>
      </c>
      <c r="AO1781" t="s">
        <v>136</v>
      </c>
      <c r="AP1781">
        <v>8</v>
      </c>
      <c r="AR1781" t="s">
        <v>164</v>
      </c>
      <c r="AS1781" t="s">
        <v>164</v>
      </c>
      <c r="AT1781">
        <v>8</v>
      </c>
      <c r="AU1781">
        <v>40</v>
      </c>
      <c r="AW1781" t="s">
        <v>33</v>
      </c>
      <c r="AX1781" t="s">
        <v>138</v>
      </c>
      <c r="AZ1781" t="s">
        <v>42</v>
      </c>
      <c r="BD1781" t="s">
        <v>173</v>
      </c>
      <c r="BF1781">
        <v>-117.304261414588</v>
      </c>
      <c r="BG1781">
        <v>34.163480048784301</v>
      </c>
    </row>
    <row r="1782" spans="1:59" x14ac:dyDescent="0.3">
      <c r="A1782">
        <v>1551</v>
      </c>
      <c r="B1782">
        <v>5466</v>
      </c>
      <c r="C1782" t="s">
        <v>4697</v>
      </c>
      <c r="D1782" t="s">
        <v>4698</v>
      </c>
      <c r="E1782" t="s">
        <v>180</v>
      </c>
      <c r="F1782">
        <v>-117.302424</v>
      </c>
      <c r="G1782">
        <v>34.162638999999999</v>
      </c>
      <c r="H1782" t="s">
        <v>449</v>
      </c>
      <c r="I1782">
        <v>0.6</v>
      </c>
      <c r="J1782">
        <v>0.2</v>
      </c>
      <c r="K1782">
        <v>0.8</v>
      </c>
      <c r="L1782" t="s">
        <v>53</v>
      </c>
      <c r="M1782" t="s">
        <v>129</v>
      </c>
      <c r="N1782" t="s">
        <v>125</v>
      </c>
      <c r="O1782">
        <v>0</v>
      </c>
      <c r="P1782" t="s">
        <v>275</v>
      </c>
      <c r="R1782" t="s">
        <v>155</v>
      </c>
      <c r="S1782" t="s">
        <v>144</v>
      </c>
      <c r="U1782" t="s">
        <v>42</v>
      </c>
      <c r="V1782" t="s">
        <v>145</v>
      </c>
      <c r="W1782" t="s">
        <v>146</v>
      </c>
      <c r="X1782" s="1">
        <v>37227</v>
      </c>
      <c r="Y1782" t="s">
        <v>145</v>
      </c>
      <c r="Z1782" t="s">
        <v>131</v>
      </c>
      <c r="AA1782" t="s">
        <v>450</v>
      </c>
      <c r="AB1782" t="s">
        <v>148</v>
      </c>
      <c r="AC1782" t="s">
        <v>133</v>
      </c>
      <c r="AD1782" t="s">
        <v>66</v>
      </c>
      <c r="AE1782">
        <v>0</v>
      </c>
      <c r="AF1782" t="s">
        <v>1223</v>
      </c>
      <c r="AG1782" t="s">
        <v>146</v>
      </c>
      <c r="AH1782" t="s">
        <v>146</v>
      </c>
      <c r="AI1782" t="s">
        <v>146</v>
      </c>
      <c r="AJ1782" t="s">
        <v>146</v>
      </c>
      <c r="AK1782" t="s">
        <v>146</v>
      </c>
      <c r="AL1782" t="s">
        <v>159</v>
      </c>
      <c r="AO1782" t="s">
        <v>136</v>
      </c>
      <c r="AP1782">
        <v>8</v>
      </c>
      <c r="AT1782">
        <v>8</v>
      </c>
      <c r="AU1782">
        <v>30</v>
      </c>
      <c r="AW1782" t="s">
        <v>137</v>
      </c>
      <c r="AX1782" t="s">
        <v>138</v>
      </c>
      <c r="AZ1782" t="s">
        <v>42</v>
      </c>
      <c r="BD1782" t="s">
        <v>173</v>
      </c>
      <c r="BF1782">
        <v>-117.302338507935</v>
      </c>
      <c r="BG1782">
        <v>34.162596898294602</v>
      </c>
    </row>
    <row r="1783" spans="1:59" x14ac:dyDescent="0.3">
      <c r="A1783">
        <v>1552</v>
      </c>
      <c r="B1783">
        <v>5467</v>
      </c>
      <c r="C1783" t="s">
        <v>4699</v>
      </c>
      <c r="D1783" t="s">
        <v>4700</v>
      </c>
      <c r="E1783" t="s">
        <v>180</v>
      </c>
      <c r="F1783">
        <v>-117.300147</v>
      </c>
      <c r="G1783">
        <v>34.161600999999997</v>
      </c>
      <c r="H1783" t="s">
        <v>449</v>
      </c>
      <c r="I1783">
        <v>1.2</v>
      </c>
      <c r="J1783">
        <v>0.4</v>
      </c>
      <c r="K1783">
        <v>1.6</v>
      </c>
      <c r="L1783" t="s">
        <v>53</v>
      </c>
      <c r="M1783" t="s">
        <v>129</v>
      </c>
      <c r="N1783" t="s">
        <v>125</v>
      </c>
      <c r="O1783">
        <v>0</v>
      </c>
      <c r="P1783" t="s">
        <v>275</v>
      </c>
      <c r="R1783" t="s">
        <v>155</v>
      </c>
      <c r="S1783" t="s">
        <v>144</v>
      </c>
      <c r="U1783" t="s">
        <v>42</v>
      </c>
      <c r="V1783" t="s">
        <v>145</v>
      </c>
      <c r="W1783" t="s">
        <v>146</v>
      </c>
      <c r="X1783" s="1">
        <v>37227</v>
      </c>
      <c r="Y1783" t="s">
        <v>145</v>
      </c>
      <c r="Z1783" t="s">
        <v>170</v>
      </c>
      <c r="AA1783" t="s">
        <v>450</v>
      </c>
      <c r="AB1783" t="s">
        <v>148</v>
      </c>
      <c r="AC1783" t="s">
        <v>133</v>
      </c>
      <c r="AD1783" t="s">
        <v>66</v>
      </c>
      <c r="AE1783">
        <v>0</v>
      </c>
      <c r="AF1783" t="s">
        <v>1223</v>
      </c>
      <c r="AG1783" t="s">
        <v>146</v>
      </c>
      <c r="AH1783" t="s">
        <v>146</v>
      </c>
      <c r="AI1783" t="s">
        <v>146</v>
      </c>
      <c r="AJ1783" t="s">
        <v>146</v>
      </c>
      <c r="AK1783" t="s">
        <v>146</v>
      </c>
      <c r="AL1783" t="s">
        <v>187</v>
      </c>
      <c r="AO1783" t="s">
        <v>136</v>
      </c>
      <c r="AP1783">
        <v>8</v>
      </c>
      <c r="AT1783">
        <v>8</v>
      </c>
      <c r="AU1783">
        <v>40</v>
      </c>
      <c r="AW1783" t="s">
        <v>137</v>
      </c>
      <c r="AX1783" t="s">
        <v>138</v>
      </c>
      <c r="AZ1783" t="s">
        <v>42</v>
      </c>
      <c r="BD1783" t="s">
        <v>173</v>
      </c>
      <c r="BF1783">
        <v>-117.300371</v>
      </c>
      <c r="BG1783">
        <v>34.161737000000002</v>
      </c>
    </row>
    <row r="1784" spans="1:59" x14ac:dyDescent="0.3">
      <c r="A1784">
        <v>1553</v>
      </c>
      <c r="B1784">
        <v>5469</v>
      </c>
      <c r="C1784" t="s">
        <v>4701</v>
      </c>
      <c r="D1784" t="s">
        <v>4702</v>
      </c>
      <c r="E1784" t="s">
        <v>180</v>
      </c>
      <c r="F1784">
        <v>-117.294184</v>
      </c>
      <c r="G1784">
        <v>34.152835000000003</v>
      </c>
      <c r="H1784" t="s">
        <v>449</v>
      </c>
      <c r="I1784">
        <v>5.0999999999999996</v>
      </c>
      <c r="J1784">
        <v>2.1</v>
      </c>
      <c r="K1784">
        <v>7.2</v>
      </c>
      <c r="L1784" t="s">
        <v>53</v>
      </c>
      <c r="N1784" t="s">
        <v>125</v>
      </c>
      <c r="O1784">
        <v>0</v>
      </c>
      <c r="P1784" t="s">
        <v>275</v>
      </c>
      <c r="R1784" t="s">
        <v>66</v>
      </c>
      <c r="S1784" t="s">
        <v>144</v>
      </c>
      <c r="U1784" t="s">
        <v>42</v>
      </c>
      <c r="V1784" t="s">
        <v>156</v>
      </c>
      <c r="W1784" t="s">
        <v>146</v>
      </c>
      <c r="X1784" s="1">
        <v>37227</v>
      </c>
      <c r="Y1784" t="s">
        <v>157</v>
      </c>
      <c r="Z1784" t="s">
        <v>181</v>
      </c>
      <c r="AA1784" t="s">
        <v>450</v>
      </c>
      <c r="AB1784" t="s">
        <v>148</v>
      </c>
      <c r="AC1784" t="s">
        <v>133</v>
      </c>
      <c r="AD1784" t="s">
        <v>66</v>
      </c>
      <c r="AE1784">
        <v>0</v>
      </c>
      <c r="AF1784" t="s">
        <v>1223</v>
      </c>
      <c r="AG1784" t="s">
        <v>129</v>
      </c>
      <c r="AH1784" t="s">
        <v>129</v>
      </c>
      <c r="AI1784" t="s">
        <v>146</v>
      </c>
      <c r="AJ1784" t="s">
        <v>146</v>
      </c>
      <c r="AK1784" t="s">
        <v>146</v>
      </c>
      <c r="AL1784" t="s">
        <v>187</v>
      </c>
      <c r="AM1784" t="s">
        <v>1236</v>
      </c>
      <c r="AO1784" t="s">
        <v>136</v>
      </c>
      <c r="AP1784">
        <v>6</v>
      </c>
      <c r="AT1784">
        <v>6</v>
      </c>
      <c r="AU1784">
        <v>30</v>
      </c>
      <c r="AW1784" t="s">
        <v>137</v>
      </c>
      <c r="AX1784" t="s">
        <v>138</v>
      </c>
      <c r="AZ1784" t="s">
        <v>42</v>
      </c>
      <c r="BD1784" t="s">
        <v>173</v>
      </c>
      <c r="BF1784">
        <v>-117.29415299999999</v>
      </c>
      <c r="BG1784">
        <v>34.152946999999998</v>
      </c>
    </row>
    <row r="1785" spans="1:59" x14ac:dyDescent="0.3">
      <c r="A1785">
        <v>1554</v>
      </c>
      <c r="B1785">
        <v>5470</v>
      </c>
      <c r="C1785" t="s">
        <v>4703</v>
      </c>
      <c r="D1785" t="s">
        <v>4704</v>
      </c>
      <c r="E1785" t="s">
        <v>180</v>
      </c>
      <c r="F1785">
        <v>-117.294202</v>
      </c>
      <c r="G1785">
        <v>34.149151000000003</v>
      </c>
      <c r="H1785" t="s">
        <v>449</v>
      </c>
      <c r="I1785">
        <v>4.5</v>
      </c>
      <c r="J1785">
        <v>0.5</v>
      </c>
      <c r="K1785">
        <v>5</v>
      </c>
      <c r="L1785" t="s">
        <v>31</v>
      </c>
      <c r="M1785" t="s">
        <v>129</v>
      </c>
      <c r="N1785" t="s">
        <v>125</v>
      </c>
      <c r="O1785">
        <v>0</v>
      </c>
      <c r="P1785" t="s">
        <v>275</v>
      </c>
      <c r="R1785" t="s">
        <v>155</v>
      </c>
      <c r="S1785" t="s">
        <v>144</v>
      </c>
      <c r="U1785" t="s">
        <v>42</v>
      </c>
      <c r="V1785" t="s">
        <v>156</v>
      </c>
      <c r="W1785" t="s">
        <v>146</v>
      </c>
      <c r="X1785" s="1">
        <v>37227</v>
      </c>
      <c r="Y1785" t="s">
        <v>145</v>
      </c>
      <c r="Z1785" t="s">
        <v>170</v>
      </c>
      <c r="AA1785" t="s">
        <v>450</v>
      </c>
      <c r="AB1785" t="s">
        <v>148</v>
      </c>
      <c r="AC1785" t="s">
        <v>133</v>
      </c>
      <c r="AD1785" t="s">
        <v>60</v>
      </c>
      <c r="AE1785">
        <v>0</v>
      </c>
      <c r="AF1785" t="s">
        <v>3364</v>
      </c>
      <c r="AG1785" t="s">
        <v>146</v>
      </c>
      <c r="AH1785" t="s">
        <v>146</v>
      </c>
      <c r="AI1785" t="s">
        <v>146</v>
      </c>
      <c r="AJ1785" t="s">
        <v>146</v>
      </c>
      <c r="AK1785" t="s">
        <v>146</v>
      </c>
      <c r="AL1785" t="s">
        <v>187</v>
      </c>
      <c r="AO1785" t="s">
        <v>136</v>
      </c>
      <c r="AP1785">
        <v>8</v>
      </c>
      <c r="AR1785" t="s">
        <v>164</v>
      </c>
      <c r="AT1785">
        <v>8</v>
      </c>
      <c r="AU1785">
        <v>30</v>
      </c>
      <c r="AW1785" t="s">
        <v>137</v>
      </c>
      <c r="AX1785" t="s">
        <v>138</v>
      </c>
      <c r="AZ1785" t="s">
        <v>42</v>
      </c>
      <c r="BD1785" t="s">
        <v>173</v>
      </c>
      <c r="BF1785">
        <v>-117.29420706124201</v>
      </c>
      <c r="BG1785">
        <v>34.149207008466902</v>
      </c>
    </row>
    <row r="1786" spans="1:59" x14ac:dyDescent="0.3">
      <c r="A1786">
        <v>1555</v>
      </c>
      <c r="B1786">
        <v>5471</v>
      </c>
      <c r="C1786" t="s">
        <v>4705</v>
      </c>
      <c r="D1786" t="s">
        <v>4706</v>
      </c>
      <c r="E1786" t="s">
        <v>180</v>
      </c>
      <c r="F1786">
        <v>-117.294231</v>
      </c>
      <c r="G1786">
        <v>34.146524999999997</v>
      </c>
      <c r="H1786" t="s">
        <v>449</v>
      </c>
      <c r="I1786">
        <v>1.9</v>
      </c>
      <c r="J1786">
        <v>0.1</v>
      </c>
      <c r="K1786">
        <v>2</v>
      </c>
      <c r="L1786" t="s">
        <v>31</v>
      </c>
      <c r="M1786" t="s">
        <v>129</v>
      </c>
      <c r="N1786" t="s">
        <v>125</v>
      </c>
      <c r="O1786">
        <v>0</v>
      </c>
      <c r="P1786" t="s">
        <v>275</v>
      </c>
      <c r="R1786" t="s">
        <v>66</v>
      </c>
      <c r="S1786" t="s">
        <v>144</v>
      </c>
      <c r="U1786" t="s">
        <v>42</v>
      </c>
      <c r="V1786" t="s">
        <v>156</v>
      </c>
      <c r="W1786" t="s">
        <v>146</v>
      </c>
      <c r="X1786" s="1">
        <v>37227</v>
      </c>
      <c r="Y1786" t="s">
        <v>145</v>
      </c>
      <c r="Z1786" t="s">
        <v>181</v>
      </c>
      <c r="AA1786" t="s">
        <v>450</v>
      </c>
      <c r="AB1786" t="s">
        <v>148</v>
      </c>
      <c r="AC1786" t="s">
        <v>133</v>
      </c>
      <c r="AD1786" t="s">
        <v>60</v>
      </c>
      <c r="AE1786">
        <v>0</v>
      </c>
      <c r="AF1786" t="s">
        <v>327</v>
      </c>
      <c r="AG1786" t="s">
        <v>146</v>
      </c>
      <c r="AH1786" t="s">
        <v>146</v>
      </c>
      <c r="AI1786" t="s">
        <v>146</v>
      </c>
      <c r="AJ1786" t="s">
        <v>146</v>
      </c>
      <c r="AK1786" t="s">
        <v>146</v>
      </c>
      <c r="AL1786" t="s">
        <v>187</v>
      </c>
      <c r="AO1786" t="s">
        <v>136</v>
      </c>
      <c r="AP1786">
        <v>5</v>
      </c>
      <c r="AR1786" t="s">
        <v>164</v>
      </c>
      <c r="AT1786">
        <v>8</v>
      </c>
      <c r="AU1786">
        <v>30</v>
      </c>
      <c r="AW1786" t="s">
        <v>137</v>
      </c>
      <c r="AX1786" t="s">
        <v>138</v>
      </c>
      <c r="AZ1786" t="s">
        <v>42</v>
      </c>
      <c r="BD1786" t="s">
        <v>173</v>
      </c>
      <c r="BF1786">
        <v>-117.29423390363699</v>
      </c>
      <c r="BG1786">
        <v>34.1463444567934</v>
      </c>
    </row>
    <row r="1787" spans="1:59" x14ac:dyDescent="0.3">
      <c r="A1787">
        <v>1556</v>
      </c>
      <c r="B1787">
        <v>5472</v>
      </c>
      <c r="C1787" t="s">
        <v>4707</v>
      </c>
      <c r="D1787" t="s">
        <v>4708</v>
      </c>
      <c r="E1787" t="s">
        <v>180</v>
      </c>
      <c r="F1787">
        <v>-117.294224</v>
      </c>
      <c r="G1787">
        <v>34.144432999999999</v>
      </c>
      <c r="H1787" t="s">
        <v>449</v>
      </c>
      <c r="I1787">
        <v>1.1000000000000001</v>
      </c>
      <c r="J1787">
        <v>1</v>
      </c>
      <c r="K1787">
        <v>2.1</v>
      </c>
      <c r="L1787" t="s">
        <v>53</v>
      </c>
      <c r="M1787" t="s">
        <v>129</v>
      </c>
      <c r="N1787" t="s">
        <v>125</v>
      </c>
      <c r="O1787">
        <v>0</v>
      </c>
      <c r="P1787" t="s">
        <v>275</v>
      </c>
      <c r="R1787" t="s">
        <v>66</v>
      </c>
      <c r="S1787" t="s">
        <v>144</v>
      </c>
      <c r="U1787" t="s">
        <v>42</v>
      </c>
      <c r="V1787" t="s">
        <v>156</v>
      </c>
      <c r="W1787" t="s">
        <v>146</v>
      </c>
      <c r="X1787" s="1">
        <v>37227</v>
      </c>
      <c r="Y1787" t="s">
        <v>145</v>
      </c>
      <c r="Z1787" t="s">
        <v>170</v>
      </c>
      <c r="AA1787" t="s">
        <v>450</v>
      </c>
      <c r="AB1787" t="s">
        <v>148</v>
      </c>
      <c r="AC1787" t="s">
        <v>133</v>
      </c>
      <c r="AD1787" t="s">
        <v>66</v>
      </c>
      <c r="AE1787">
        <v>0</v>
      </c>
      <c r="AF1787" t="s">
        <v>1223</v>
      </c>
      <c r="AG1787" t="s">
        <v>146</v>
      </c>
      <c r="AH1787" t="s">
        <v>146</v>
      </c>
      <c r="AI1787" t="s">
        <v>146</v>
      </c>
      <c r="AJ1787" t="s">
        <v>146</v>
      </c>
      <c r="AK1787" t="s">
        <v>146</v>
      </c>
      <c r="AL1787" t="s">
        <v>187</v>
      </c>
      <c r="AO1787" t="s">
        <v>136</v>
      </c>
      <c r="AP1787">
        <v>5</v>
      </c>
      <c r="AT1787">
        <v>25</v>
      </c>
      <c r="AU1787">
        <v>8</v>
      </c>
      <c r="AV1787" t="s">
        <v>172</v>
      </c>
      <c r="AW1787" t="s">
        <v>137</v>
      </c>
      <c r="AX1787" t="s">
        <v>138</v>
      </c>
      <c r="AZ1787" t="s">
        <v>42</v>
      </c>
      <c r="BD1787" t="s">
        <v>173</v>
      </c>
      <c r="BF1787">
        <v>-117.294233498282</v>
      </c>
      <c r="BG1787">
        <v>34.144431631594003</v>
      </c>
    </row>
    <row r="1788" spans="1:59" x14ac:dyDescent="0.3">
      <c r="A1788">
        <v>1557</v>
      </c>
      <c r="B1788">
        <v>7850</v>
      </c>
      <c r="C1788" t="s">
        <v>4709</v>
      </c>
      <c r="D1788" t="s">
        <v>4710</v>
      </c>
      <c r="E1788" t="s">
        <v>180</v>
      </c>
      <c r="F1788">
        <v>-117.294254</v>
      </c>
      <c r="G1788">
        <v>34.138343999999996</v>
      </c>
      <c r="H1788" t="s">
        <v>449</v>
      </c>
      <c r="I1788">
        <v>2.1</v>
      </c>
      <c r="J1788">
        <v>0.3</v>
      </c>
      <c r="K1788">
        <v>2.4</v>
      </c>
      <c r="L1788" t="s">
        <v>31</v>
      </c>
      <c r="M1788" t="s">
        <v>129</v>
      </c>
      <c r="N1788" t="s">
        <v>125</v>
      </c>
      <c r="O1788">
        <v>0</v>
      </c>
      <c r="P1788" t="s">
        <v>275</v>
      </c>
      <c r="R1788" t="s">
        <v>66</v>
      </c>
      <c r="S1788" t="s">
        <v>144</v>
      </c>
      <c r="U1788" t="s">
        <v>42</v>
      </c>
      <c r="V1788" t="s">
        <v>157</v>
      </c>
      <c r="W1788" t="s">
        <v>146</v>
      </c>
      <c r="X1788" s="1">
        <v>37227</v>
      </c>
      <c r="Y1788" t="s">
        <v>145</v>
      </c>
      <c r="Z1788" t="s">
        <v>181</v>
      </c>
      <c r="AA1788" t="s">
        <v>450</v>
      </c>
      <c r="AB1788" t="s">
        <v>148</v>
      </c>
      <c r="AD1788" t="s">
        <v>60</v>
      </c>
      <c r="AE1788">
        <v>0</v>
      </c>
      <c r="AF1788" t="s">
        <v>327</v>
      </c>
      <c r="AG1788" t="s">
        <v>146</v>
      </c>
      <c r="AH1788" t="s">
        <v>146</v>
      </c>
      <c r="AI1788" t="s">
        <v>146</v>
      </c>
      <c r="AJ1788" t="s">
        <v>146</v>
      </c>
      <c r="AK1788" t="s">
        <v>146</v>
      </c>
      <c r="AL1788" t="s">
        <v>187</v>
      </c>
      <c r="AO1788" t="s">
        <v>136</v>
      </c>
      <c r="AP1788">
        <v>5</v>
      </c>
      <c r="AR1788" t="s">
        <v>164</v>
      </c>
      <c r="AT1788">
        <v>10</v>
      </c>
      <c r="AU1788">
        <v>25</v>
      </c>
      <c r="AV1788" t="s">
        <v>172</v>
      </c>
      <c r="AW1788" t="s">
        <v>137</v>
      </c>
      <c r="AX1788" t="s">
        <v>138</v>
      </c>
      <c r="AZ1788" t="s">
        <v>42</v>
      </c>
      <c r="BD1788" t="s">
        <v>173</v>
      </c>
      <c r="BF1788">
        <v>-117.294257988211</v>
      </c>
      <c r="BG1788">
        <v>34.138324126685198</v>
      </c>
    </row>
    <row r="1789" spans="1:59" x14ac:dyDescent="0.3">
      <c r="A1789">
        <v>1558</v>
      </c>
      <c r="B1789">
        <v>18</v>
      </c>
      <c r="C1789" t="s">
        <v>4711</v>
      </c>
      <c r="D1789" t="s">
        <v>4712</v>
      </c>
      <c r="E1789" t="s">
        <v>180</v>
      </c>
      <c r="F1789">
        <v>-117.294303</v>
      </c>
      <c r="G1789">
        <v>34.135457000000002</v>
      </c>
      <c r="H1789" t="s">
        <v>449</v>
      </c>
      <c r="I1789">
        <v>10.3</v>
      </c>
      <c r="J1789">
        <v>6.8</v>
      </c>
      <c r="K1789">
        <v>17.100000000000001</v>
      </c>
      <c r="L1789" t="s">
        <v>31</v>
      </c>
      <c r="M1789" t="s">
        <v>129</v>
      </c>
      <c r="N1789" t="s">
        <v>125</v>
      </c>
      <c r="O1789">
        <v>0</v>
      </c>
      <c r="P1789" t="s">
        <v>275</v>
      </c>
      <c r="Q1789" t="s">
        <v>432</v>
      </c>
      <c r="R1789" t="s">
        <v>196</v>
      </c>
      <c r="S1789" t="s">
        <v>144</v>
      </c>
      <c r="U1789" t="s">
        <v>42</v>
      </c>
      <c r="V1789" t="s">
        <v>157</v>
      </c>
      <c r="W1789" t="s">
        <v>146</v>
      </c>
      <c r="X1789" s="1">
        <v>37227</v>
      </c>
      <c r="Y1789" t="s">
        <v>156</v>
      </c>
      <c r="Z1789" t="s">
        <v>170</v>
      </c>
      <c r="AA1789" t="s">
        <v>4680</v>
      </c>
      <c r="AB1789" t="s">
        <v>148</v>
      </c>
      <c r="AC1789" t="s">
        <v>133</v>
      </c>
      <c r="AD1789" t="s">
        <v>66</v>
      </c>
      <c r="AE1789">
        <v>0</v>
      </c>
      <c r="AG1789" t="s">
        <v>146</v>
      </c>
      <c r="AH1789" t="s">
        <v>146</v>
      </c>
      <c r="AI1789" t="s">
        <v>146</v>
      </c>
      <c r="AJ1789" t="s">
        <v>146</v>
      </c>
      <c r="AK1789" t="s">
        <v>146</v>
      </c>
      <c r="AL1789" t="s">
        <v>187</v>
      </c>
      <c r="AO1789" t="s">
        <v>136</v>
      </c>
      <c r="AP1789">
        <v>8</v>
      </c>
      <c r="AR1789" t="s">
        <v>164</v>
      </c>
      <c r="AT1789">
        <v>8</v>
      </c>
      <c r="AU1789">
        <v>30</v>
      </c>
      <c r="AV1789" t="s">
        <v>223</v>
      </c>
      <c r="AW1789" t="s">
        <v>137</v>
      </c>
      <c r="AX1789" t="s">
        <v>138</v>
      </c>
      <c r="AZ1789" t="s">
        <v>42</v>
      </c>
      <c r="BD1789" t="s">
        <v>173</v>
      </c>
      <c r="BF1789">
        <v>-117.294287081384</v>
      </c>
      <c r="BG1789">
        <v>34.135553530542303</v>
      </c>
    </row>
    <row r="1790" spans="1:59" x14ac:dyDescent="0.3">
      <c r="A1790">
        <v>1559</v>
      </c>
      <c r="B1790">
        <v>5474</v>
      </c>
      <c r="C1790" t="s">
        <v>4713</v>
      </c>
      <c r="D1790" t="s">
        <v>4714</v>
      </c>
      <c r="E1790" t="s">
        <v>180</v>
      </c>
      <c r="F1790">
        <v>-117.294284</v>
      </c>
      <c r="G1790">
        <v>34.130673999999999</v>
      </c>
      <c r="H1790" t="s">
        <v>449</v>
      </c>
      <c r="I1790">
        <v>5.4</v>
      </c>
      <c r="J1790">
        <v>6.3</v>
      </c>
      <c r="K1790">
        <v>11.7</v>
      </c>
      <c r="L1790" t="s">
        <v>31</v>
      </c>
      <c r="M1790" t="s">
        <v>129</v>
      </c>
      <c r="N1790" t="s">
        <v>125</v>
      </c>
      <c r="O1790">
        <v>0</v>
      </c>
      <c r="P1790" t="s">
        <v>275</v>
      </c>
      <c r="R1790" t="s">
        <v>155</v>
      </c>
      <c r="S1790" t="s">
        <v>144</v>
      </c>
      <c r="U1790" t="s">
        <v>42</v>
      </c>
      <c r="V1790" t="s">
        <v>156</v>
      </c>
      <c r="W1790" t="s">
        <v>129</v>
      </c>
      <c r="X1790" s="1">
        <v>37227</v>
      </c>
      <c r="Y1790" t="s">
        <v>145</v>
      </c>
      <c r="Z1790" t="s">
        <v>170</v>
      </c>
      <c r="AA1790" t="s">
        <v>450</v>
      </c>
      <c r="AB1790" t="s">
        <v>148</v>
      </c>
      <c r="AD1790" t="s">
        <v>60</v>
      </c>
      <c r="AE1790">
        <v>0</v>
      </c>
      <c r="AF1790" t="s">
        <v>4002</v>
      </c>
      <c r="AG1790" t="s">
        <v>146</v>
      </c>
      <c r="AH1790" t="s">
        <v>146</v>
      </c>
      <c r="AI1790" t="s">
        <v>146</v>
      </c>
      <c r="AJ1790" t="s">
        <v>146</v>
      </c>
      <c r="AK1790" t="s">
        <v>146</v>
      </c>
      <c r="AL1790" t="s">
        <v>187</v>
      </c>
      <c r="AO1790" t="s">
        <v>136</v>
      </c>
      <c r="AP1790">
        <v>7</v>
      </c>
      <c r="AR1790" t="s">
        <v>164</v>
      </c>
      <c r="AT1790">
        <v>12</v>
      </c>
      <c r="AU1790">
        <v>10</v>
      </c>
      <c r="AV1790" t="s">
        <v>223</v>
      </c>
      <c r="AW1790" t="s">
        <v>137</v>
      </c>
      <c r="AX1790" t="s">
        <v>138</v>
      </c>
      <c r="AZ1790" t="s">
        <v>42</v>
      </c>
      <c r="BD1790" t="s">
        <v>173</v>
      </c>
      <c r="BF1790">
        <v>-117.294260749141</v>
      </c>
      <c r="BG1790">
        <v>34.130703943821501</v>
      </c>
    </row>
    <row r="1791" spans="1:59" x14ac:dyDescent="0.3">
      <c r="A1791">
        <v>1560</v>
      </c>
      <c r="B1791">
        <v>5476</v>
      </c>
      <c r="C1791" t="s">
        <v>4715</v>
      </c>
      <c r="D1791" t="s">
        <v>4716</v>
      </c>
      <c r="E1791" t="s">
        <v>180</v>
      </c>
      <c r="F1791">
        <v>-117.29427699999999</v>
      </c>
      <c r="G1791">
        <v>34.125892999999998</v>
      </c>
      <c r="H1791" t="s">
        <v>449</v>
      </c>
      <c r="I1791">
        <v>3.2</v>
      </c>
      <c r="J1791">
        <v>1.1000000000000001</v>
      </c>
      <c r="K1791">
        <v>4.3</v>
      </c>
      <c r="L1791" t="s">
        <v>37</v>
      </c>
      <c r="M1791" t="s">
        <v>129</v>
      </c>
      <c r="N1791" t="s">
        <v>125</v>
      </c>
      <c r="O1791">
        <v>0</v>
      </c>
      <c r="P1791" t="s">
        <v>275</v>
      </c>
      <c r="R1791" t="s">
        <v>196</v>
      </c>
      <c r="S1791" t="s">
        <v>144</v>
      </c>
      <c r="U1791" t="s">
        <v>42</v>
      </c>
      <c r="V1791" t="s">
        <v>156</v>
      </c>
      <c r="W1791" t="s">
        <v>146</v>
      </c>
      <c r="X1791" s="1">
        <v>37227</v>
      </c>
      <c r="Y1791" t="s">
        <v>145</v>
      </c>
      <c r="Z1791" t="s">
        <v>170</v>
      </c>
      <c r="AA1791" t="s">
        <v>450</v>
      </c>
      <c r="AB1791" t="s">
        <v>148</v>
      </c>
      <c r="AD1791" t="s">
        <v>66</v>
      </c>
      <c r="AE1791">
        <v>0</v>
      </c>
      <c r="AF1791" t="s">
        <v>4002</v>
      </c>
      <c r="AG1791" t="s">
        <v>146</v>
      </c>
      <c r="AH1791" t="s">
        <v>146</v>
      </c>
      <c r="AI1791" t="s">
        <v>146</v>
      </c>
      <c r="AJ1791" t="s">
        <v>146</v>
      </c>
      <c r="AK1791" t="s">
        <v>146</v>
      </c>
      <c r="AL1791" t="s">
        <v>187</v>
      </c>
      <c r="AO1791" t="s">
        <v>136</v>
      </c>
      <c r="AP1791">
        <v>5</v>
      </c>
      <c r="AR1791" t="s">
        <v>950</v>
      </c>
      <c r="AT1791">
        <v>20</v>
      </c>
      <c r="AU1791">
        <v>30</v>
      </c>
      <c r="AV1791" t="s">
        <v>172</v>
      </c>
      <c r="AW1791" t="s">
        <v>137</v>
      </c>
      <c r="AX1791" t="s">
        <v>138</v>
      </c>
      <c r="AZ1791" t="s">
        <v>42</v>
      </c>
      <c r="BD1791" t="s">
        <v>173</v>
      </c>
      <c r="BF1791">
        <v>-117.294282789915</v>
      </c>
      <c r="BG1791">
        <v>34.125945889868099</v>
      </c>
    </row>
    <row r="1792" spans="1:59" x14ac:dyDescent="0.3">
      <c r="A1792">
        <v>1561</v>
      </c>
      <c r="B1792">
        <v>5477</v>
      </c>
      <c r="C1792" t="s">
        <v>4717</v>
      </c>
      <c r="D1792" t="s">
        <v>4718</v>
      </c>
      <c r="E1792" t="s">
        <v>180</v>
      </c>
      <c r="F1792">
        <v>-117.294296</v>
      </c>
      <c r="G1792">
        <v>34.122642999999997</v>
      </c>
      <c r="H1792" t="s">
        <v>449</v>
      </c>
      <c r="I1792">
        <v>3.4</v>
      </c>
      <c r="J1792">
        <v>3</v>
      </c>
      <c r="K1792">
        <v>6.4</v>
      </c>
      <c r="L1792" t="s">
        <v>31</v>
      </c>
      <c r="M1792" t="s">
        <v>129</v>
      </c>
      <c r="N1792" t="s">
        <v>125</v>
      </c>
      <c r="O1792">
        <v>1</v>
      </c>
      <c r="P1792" t="s">
        <v>275</v>
      </c>
      <c r="R1792" t="s">
        <v>196</v>
      </c>
      <c r="S1792" t="s">
        <v>144</v>
      </c>
      <c r="U1792" t="s">
        <v>42</v>
      </c>
      <c r="V1792" t="s">
        <v>156</v>
      </c>
      <c r="W1792" t="s">
        <v>146</v>
      </c>
      <c r="X1792" s="1">
        <v>25569</v>
      </c>
      <c r="Y1792" t="s">
        <v>145</v>
      </c>
      <c r="Z1792" t="s">
        <v>170</v>
      </c>
      <c r="AA1792" t="s">
        <v>450</v>
      </c>
      <c r="AB1792" t="s">
        <v>148</v>
      </c>
      <c r="AD1792" t="s">
        <v>60</v>
      </c>
      <c r="AE1792">
        <v>0</v>
      </c>
      <c r="AF1792" t="s">
        <v>4719</v>
      </c>
      <c r="AG1792" t="s">
        <v>146</v>
      </c>
      <c r="AH1792" t="s">
        <v>146</v>
      </c>
      <c r="AI1792" t="s">
        <v>146</v>
      </c>
      <c r="AJ1792" t="s">
        <v>146</v>
      </c>
      <c r="AK1792" t="s">
        <v>146</v>
      </c>
      <c r="AL1792" t="s">
        <v>187</v>
      </c>
      <c r="AO1792" t="s">
        <v>136</v>
      </c>
      <c r="AP1792">
        <v>9</v>
      </c>
      <c r="AR1792" t="s">
        <v>164</v>
      </c>
      <c r="AT1792">
        <v>9</v>
      </c>
      <c r="AU1792">
        <v>30</v>
      </c>
      <c r="AV1792" t="s">
        <v>172</v>
      </c>
      <c r="AW1792" t="s">
        <v>137</v>
      </c>
      <c r="AX1792" t="s">
        <v>138</v>
      </c>
      <c r="AZ1792" t="s">
        <v>42</v>
      </c>
      <c r="BD1792" t="s">
        <v>173</v>
      </c>
      <c r="BF1792">
        <v>-117.294283101852</v>
      </c>
      <c r="BG1792">
        <v>34.122673849831202</v>
      </c>
    </row>
    <row r="1793" spans="1:59" x14ac:dyDescent="0.3">
      <c r="A1793">
        <v>1562</v>
      </c>
      <c r="B1793">
        <v>5479</v>
      </c>
      <c r="C1793" t="s">
        <v>4720</v>
      </c>
      <c r="D1793" t="s">
        <v>4721</v>
      </c>
      <c r="E1793" t="s">
        <v>180</v>
      </c>
      <c r="F1793">
        <v>-117.29430600000001</v>
      </c>
      <c r="G1793">
        <v>34.116143000000001</v>
      </c>
      <c r="H1793" t="s">
        <v>449</v>
      </c>
      <c r="I1793">
        <v>5.6</v>
      </c>
      <c r="J1793">
        <v>3.7</v>
      </c>
      <c r="K1793">
        <v>9.3000000000000007</v>
      </c>
      <c r="L1793" t="s">
        <v>31</v>
      </c>
      <c r="M1793" t="s">
        <v>129</v>
      </c>
      <c r="N1793" t="s">
        <v>293</v>
      </c>
      <c r="O1793">
        <v>0</v>
      </c>
      <c r="P1793" t="s">
        <v>275</v>
      </c>
      <c r="R1793" t="s">
        <v>66</v>
      </c>
      <c r="S1793" t="s">
        <v>144</v>
      </c>
      <c r="U1793" t="s">
        <v>42</v>
      </c>
      <c r="V1793" t="s">
        <v>145</v>
      </c>
      <c r="W1793" t="s">
        <v>146</v>
      </c>
      <c r="X1793" s="1">
        <v>37227</v>
      </c>
      <c r="Y1793" t="s">
        <v>156</v>
      </c>
      <c r="Z1793" t="s">
        <v>66</v>
      </c>
      <c r="AA1793" t="s">
        <v>450</v>
      </c>
      <c r="AB1793" t="s">
        <v>148</v>
      </c>
      <c r="AC1793" t="s">
        <v>133</v>
      </c>
      <c r="AD1793" t="s">
        <v>60</v>
      </c>
      <c r="AE1793">
        <v>0</v>
      </c>
      <c r="AF1793" t="s">
        <v>327</v>
      </c>
      <c r="AG1793" t="s">
        <v>129</v>
      </c>
      <c r="AH1793" t="s">
        <v>129</v>
      </c>
      <c r="AI1793" t="s">
        <v>146</v>
      </c>
      <c r="AJ1793" t="s">
        <v>146</v>
      </c>
      <c r="AK1793" t="s">
        <v>146</v>
      </c>
      <c r="AL1793" t="s">
        <v>187</v>
      </c>
      <c r="AM1793" t="s">
        <v>2827</v>
      </c>
      <c r="AO1793" t="s">
        <v>136</v>
      </c>
      <c r="AP1793">
        <v>7</v>
      </c>
      <c r="AR1793" t="s">
        <v>164</v>
      </c>
      <c r="AT1793">
        <v>7</v>
      </c>
      <c r="AU1793">
        <v>30</v>
      </c>
      <c r="AW1793" t="s">
        <v>137</v>
      </c>
      <c r="AX1793" t="s">
        <v>138</v>
      </c>
      <c r="AZ1793" t="s">
        <v>42</v>
      </c>
      <c r="BD1793" t="s">
        <v>173</v>
      </c>
      <c r="BF1793">
        <v>-117.294256</v>
      </c>
      <c r="BG1793">
        <v>34.116056</v>
      </c>
    </row>
    <row r="1794" spans="1:59" x14ac:dyDescent="0.3">
      <c r="A1794">
        <v>1563</v>
      </c>
      <c r="B1794">
        <v>5481</v>
      </c>
      <c r="C1794" t="s">
        <v>4722</v>
      </c>
      <c r="D1794" t="s">
        <v>4723</v>
      </c>
      <c r="E1794" t="s">
        <v>180</v>
      </c>
      <c r="F1794">
        <v>-117.294276</v>
      </c>
      <c r="G1794">
        <v>34.109616000000003</v>
      </c>
      <c r="H1794" t="s">
        <v>449</v>
      </c>
      <c r="I1794">
        <v>5</v>
      </c>
      <c r="J1794">
        <v>5.0999999999999996</v>
      </c>
      <c r="K1794">
        <v>10.1</v>
      </c>
      <c r="L1794" t="s">
        <v>53</v>
      </c>
      <c r="M1794" t="s">
        <v>129</v>
      </c>
      <c r="N1794" t="s">
        <v>125</v>
      </c>
      <c r="O1794">
        <v>0</v>
      </c>
      <c r="P1794" t="s">
        <v>215</v>
      </c>
      <c r="R1794" t="s">
        <v>66</v>
      </c>
      <c r="S1794" t="s">
        <v>144</v>
      </c>
      <c r="U1794" t="s">
        <v>42</v>
      </c>
      <c r="V1794" t="s">
        <v>145</v>
      </c>
      <c r="W1794" t="s">
        <v>146</v>
      </c>
      <c r="X1794" s="1">
        <v>37227</v>
      </c>
      <c r="Y1794" t="s">
        <v>156</v>
      </c>
      <c r="Z1794" t="s">
        <v>170</v>
      </c>
      <c r="AA1794" t="s">
        <v>4724</v>
      </c>
      <c r="AB1794" t="s">
        <v>148</v>
      </c>
      <c r="AC1794" t="s">
        <v>133</v>
      </c>
      <c r="AD1794" t="s">
        <v>66</v>
      </c>
      <c r="AE1794">
        <v>0</v>
      </c>
      <c r="AF1794" t="s">
        <v>593</v>
      </c>
      <c r="AG1794" t="s">
        <v>146</v>
      </c>
      <c r="AH1794" t="s">
        <v>146</v>
      </c>
      <c r="AI1794" t="s">
        <v>146</v>
      </c>
      <c r="AJ1794" t="s">
        <v>146</v>
      </c>
      <c r="AK1794" t="s">
        <v>146</v>
      </c>
      <c r="AL1794" t="s">
        <v>187</v>
      </c>
      <c r="AO1794" t="s">
        <v>136</v>
      </c>
      <c r="AP1794">
        <v>8</v>
      </c>
      <c r="AT1794">
        <v>8</v>
      </c>
      <c r="AU1794">
        <v>15</v>
      </c>
      <c r="AV1794" t="s">
        <v>172</v>
      </c>
      <c r="AW1794" t="s">
        <v>137</v>
      </c>
      <c r="AX1794" t="s">
        <v>138</v>
      </c>
      <c r="AZ1794" t="s">
        <v>42</v>
      </c>
      <c r="BD1794" t="s">
        <v>173</v>
      </c>
      <c r="BF1794">
        <v>-117.294292705423</v>
      </c>
      <c r="BG1794">
        <v>34.1096185052712</v>
      </c>
    </row>
    <row r="1795" spans="1:59" x14ac:dyDescent="0.3">
      <c r="A1795">
        <v>1564</v>
      </c>
      <c r="B1795">
        <v>8802</v>
      </c>
      <c r="C1795" t="s">
        <v>4725</v>
      </c>
      <c r="D1795" t="s">
        <v>1270</v>
      </c>
      <c r="E1795" t="s">
        <v>180</v>
      </c>
      <c r="F1795">
        <v>-117.294787</v>
      </c>
      <c r="G1795">
        <v>34.099930000000001</v>
      </c>
      <c r="H1795" t="s">
        <v>449</v>
      </c>
      <c r="I1795">
        <v>4</v>
      </c>
      <c r="J1795">
        <v>5.4</v>
      </c>
      <c r="K1795">
        <v>9.4</v>
      </c>
      <c r="L1795" t="s">
        <v>33</v>
      </c>
      <c r="M1795" t="s">
        <v>146</v>
      </c>
      <c r="O1795">
        <v>0</v>
      </c>
      <c r="S1795" t="s">
        <v>144</v>
      </c>
      <c r="T1795" t="s">
        <v>169</v>
      </c>
      <c r="U1795" t="s">
        <v>1271</v>
      </c>
      <c r="V1795" t="s">
        <v>145</v>
      </c>
      <c r="W1795" t="s">
        <v>146</v>
      </c>
      <c r="Y1795" t="s">
        <v>145</v>
      </c>
      <c r="Z1795" t="s">
        <v>203</v>
      </c>
      <c r="AB1795" t="s">
        <v>204</v>
      </c>
      <c r="AD1795" t="s">
        <v>63</v>
      </c>
      <c r="AE1795">
        <v>0</v>
      </c>
      <c r="AG1795" t="s">
        <v>146</v>
      </c>
      <c r="AH1795" t="s">
        <v>146</v>
      </c>
      <c r="AI1795" t="s">
        <v>146</v>
      </c>
      <c r="AJ1795" t="s">
        <v>146</v>
      </c>
      <c r="AK1795" t="s">
        <v>146</v>
      </c>
      <c r="AL1795" t="s">
        <v>709</v>
      </c>
      <c r="AO1795" t="s">
        <v>136</v>
      </c>
      <c r="AP1795">
        <v>8</v>
      </c>
      <c r="AQ1795" t="s">
        <v>400</v>
      </c>
      <c r="AR1795" t="s">
        <v>400</v>
      </c>
      <c r="AT1795">
        <v>15</v>
      </c>
      <c r="AU1795">
        <v>50</v>
      </c>
      <c r="AW1795" t="s">
        <v>137</v>
      </c>
      <c r="AX1795" t="s">
        <v>138</v>
      </c>
      <c r="AZ1795" t="s">
        <v>42</v>
      </c>
      <c r="BC1795" t="s">
        <v>1272</v>
      </c>
      <c r="BD1795" t="s">
        <v>173</v>
      </c>
      <c r="BF1795">
        <v>-117.29472665029699</v>
      </c>
      <c r="BG1795">
        <v>34.099938328872298</v>
      </c>
    </row>
    <row r="1796" spans="1:59" x14ac:dyDescent="0.3">
      <c r="A1796">
        <v>1565</v>
      </c>
      <c r="B1796">
        <v>8648</v>
      </c>
      <c r="C1796" t="s">
        <v>4726</v>
      </c>
      <c r="D1796" t="s">
        <v>1270</v>
      </c>
      <c r="E1796" t="s">
        <v>180</v>
      </c>
      <c r="F1796">
        <v>-117.29476200000001</v>
      </c>
      <c r="G1796">
        <v>34.099935000000002</v>
      </c>
      <c r="H1796" t="s">
        <v>449</v>
      </c>
      <c r="I1796">
        <v>34.299999999999997</v>
      </c>
      <c r="J1796">
        <v>42.7</v>
      </c>
      <c r="K1796">
        <v>77</v>
      </c>
      <c r="L1796" t="s">
        <v>33</v>
      </c>
      <c r="M1796" t="s">
        <v>146</v>
      </c>
      <c r="O1796">
        <v>0</v>
      </c>
      <c r="P1796" t="s">
        <v>195</v>
      </c>
      <c r="S1796" t="s">
        <v>144</v>
      </c>
      <c r="T1796" t="s">
        <v>169</v>
      </c>
      <c r="U1796" t="s">
        <v>1271</v>
      </c>
      <c r="V1796" t="s">
        <v>145</v>
      </c>
      <c r="W1796" t="s">
        <v>146</v>
      </c>
      <c r="X1796" s="1">
        <v>25569</v>
      </c>
      <c r="Y1796" t="s">
        <v>145</v>
      </c>
      <c r="Z1796" t="s">
        <v>203</v>
      </c>
      <c r="AA1796" t="s">
        <v>4727</v>
      </c>
      <c r="AB1796" t="s">
        <v>204</v>
      </c>
      <c r="AD1796" t="s">
        <v>63</v>
      </c>
      <c r="AE1796">
        <v>0</v>
      </c>
      <c r="AG1796" t="s">
        <v>146</v>
      </c>
      <c r="AH1796" t="s">
        <v>146</v>
      </c>
      <c r="AI1796" t="s">
        <v>146</v>
      </c>
      <c r="AJ1796" t="s">
        <v>146</v>
      </c>
      <c r="AK1796" t="s">
        <v>146</v>
      </c>
      <c r="AL1796" t="s">
        <v>187</v>
      </c>
      <c r="AO1796" t="s">
        <v>136</v>
      </c>
      <c r="AP1796">
        <v>8</v>
      </c>
      <c r="AQ1796" t="s">
        <v>400</v>
      </c>
      <c r="AR1796" t="s">
        <v>400</v>
      </c>
      <c r="AT1796">
        <v>15</v>
      </c>
      <c r="AU1796">
        <v>50</v>
      </c>
      <c r="AW1796" t="s">
        <v>137</v>
      </c>
      <c r="AX1796" t="s">
        <v>138</v>
      </c>
      <c r="AZ1796" t="s">
        <v>42</v>
      </c>
      <c r="BC1796" t="s">
        <v>1272</v>
      </c>
      <c r="BD1796" t="s">
        <v>173</v>
      </c>
      <c r="BF1796">
        <v>-117.29484064418</v>
      </c>
      <c r="BG1796">
        <v>34.099941105162898</v>
      </c>
    </row>
    <row r="1797" spans="1:59" x14ac:dyDescent="0.3">
      <c r="A1797">
        <v>1566</v>
      </c>
      <c r="B1797">
        <v>5484</v>
      </c>
      <c r="C1797" t="s">
        <v>4728</v>
      </c>
      <c r="D1797" t="s">
        <v>4729</v>
      </c>
      <c r="E1797" t="s">
        <v>180</v>
      </c>
      <c r="F1797">
        <v>-117.294273</v>
      </c>
      <c r="G1797">
        <v>34.097724999999997</v>
      </c>
      <c r="H1797" t="s">
        <v>449</v>
      </c>
      <c r="I1797">
        <v>0.8</v>
      </c>
      <c r="J1797">
        <v>0.8</v>
      </c>
      <c r="K1797">
        <v>1.6</v>
      </c>
      <c r="L1797" t="s">
        <v>31</v>
      </c>
      <c r="M1797" t="s">
        <v>129</v>
      </c>
      <c r="N1797" t="s">
        <v>293</v>
      </c>
      <c r="O1797">
        <v>0</v>
      </c>
      <c r="P1797" t="s">
        <v>195</v>
      </c>
      <c r="R1797" t="s">
        <v>155</v>
      </c>
      <c r="S1797" t="s">
        <v>144</v>
      </c>
      <c r="T1797" t="s">
        <v>202</v>
      </c>
      <c r="U1797" t="s">
        <v>28</v>
      </c>
      <c r="V1797" t="s">
        <v>145</v>
      </c>
      <c r="W1797" t="s">
        <v>146</v>
      </c>
      <c r="X1797" s="1">
        <v>37227</v>
      </c>
      <c r="Y1797" t="s">
        <v>145</v>
      </c>
      <c r="Z1797" t="s">
        <v>203</v>
      </c>
      <c r="AA1797" t="s">
        <v>3264</v>
      </c>
      <c r="AB1797" t="s">
        <v>204</v>
      </c>
      <c r="AD1797" t="s">
        <v>59</v>
      </c>
      <c r="AE1797">
        <v>0</v>
      </c>
      <c r="AG1797" t="s">
        <v>146</v>
      </c>
      <c r="AH1797" t="s">
        <v>146</v>
      </c>
      <c r="AI1797" t="s">
        <v>146</v>
      </c>
      <c r="AJ1797" t="s">
        <v>146</v>
      </c>
      <c r="AK1797" t="s">
        <v>146</v>
      </c>
      <c r="AL1797" t="s">
        <v>187</v>
      </c>
      <c r="AO1797" t="s">
        <v>136</v>
      </c>
      <c r="AP1797">
        <v>12</v>
      </c>
      <c r="AQ1797" t="s">
        <v>164</v>
      </c>
      <c r="AR1797" t="s">
        <v>164</v>
      </c>
      <c r="AS1797" t="s">
        <v>950</v>
      </c>
      <c r="AT1797">
        <v>12</v>
      </c>
      <c r="AU1797">
        <v>30</v>
      </c>
      <c r="AV1797" t="s">
        <v>172</v>
      </c>
      <c r="AW1797" t="s">
        <v>37</v>
      </c>
      <c r="AX1797" t="s">
        <v>138</v>
      </c>
      <c r="AZ1797" t="s">
        <v>42</v>
      </c>
      <c r="BD1797" t="s">
        <v>173</v>
      </c>
      <c r="BF1797">
        <v>-117.29418099999999</v>
      </c>
      <c r="BG1797">
        <v>34.097776000000003</v>
      </c>
    </row>
    <row r="1798" spans="1:59" x14ac:dyDescent="0.3">
      <c r="A1798">
        <v>1567</v>
      </c>
      <c r="B1798">
        <v>5486</v>
      </c>
      <c r="C1798" t="s">
        <v>4730</v>
      </c>
      <c r="D1798" t="s">
        <v>4731</v>
      </c>
      <c r="E1798" t="s">
        <v>180</v>
      </c>
      <c r="F1798">
        <v>-117.29428900000001</v>
      </c>
      <c r="G1798">
        <v>34.090685999999998</v>
      </c>
      <c r="H1798" t="s">
        <v>449</v>
      </c>
      <c r="I1798">
        <v>0.5</v>
      </c>
      <c r="J1798">
        <v>1.6</v>
      </c>
      <c r="K1798">
        <v>2.1</v>
      </c>
      <c r="L1798" t="s">
        <v>31</v>
      </c>
      <c r="M1798" t="s">
        <v>129</v>
      </c>
      <c r="O1798">
        <v>0</v>
      </c>
      <c r="P1798" t="s">
        <v>607</v>
      </c>
      <c r="S1798" t="s">
        <v>144</v>
      </c>
      <c r="U1798" t="s">
        <v>42</v>
      </c>
      <c r="V1798" t="s">
        <v>157</v>
      </c>
      <c r="W1798" t="s">
        <v>146</v>
      </c>
      <c r="X1798" s="1">
        <v>25569</v>
      </c>
      <c r="Y1798" t="s">
        <v>156</v>
      </c>
      <c r="Z1798" t="s">
        <v>170</v>
      </c>
      <c r="AB1798" t="s">
        <v>148</v>
      </c>
      <c r="AD1798" t="s">
        <v>60</v>
      </c>
      <c r="AE1798">
        <v>0</v>
      </c>
      <c r="AF1798" t="s">
        <v>327</v>
      </c>
      <c r="AG1798" t="s">
        <v>146</v>
      </c>
      <c r="AH1798" t="s">
        <v>146</v>
      </c>
      <c r="AI1798" t="s">
        <v>146</v>
      </c>
      <c r="AJ1798" t="s">
        <v>146</v>
      </c>
      <c r="AK1798" t="s">
        <v>146</v>
      </c>
      <c r="AL1798" t="s">
        <v>187</v>
      </c>
      <c r="AO1798" t="s">
        <v>136</v>
      </c>
      <c r="AP1798">
        <v>7</v>
      </c>
      <c r="AR1798" t="s">
        <v>164</v>
      </c>
      <c r="AT1798">
        <v>7</v>
      </c>
      <c r="AU1798">
        <v>50</v>
      </c>
      <c r="AW1798" t="s">
        <v>137</v>
      </c>
      <c r="AX1798" t="s">
        <v>138</v>
      </c>
      <c r="AZ1798" t="s">
        <v>42</v>
      </c>
      <c r="BD1798" t="s">
        <v>173</v>
      </c>
      <c r="BF1798">
        <v>-117.294306000164</v>
      </c>
      <c r="BG1798">
        <v>34.090716958198499</v>
      </c>
    </row>
    <row r="1799" spans="1:59" x14ac:dyDescent="0.3">
      <c r="A1799">
        <v>1568</v>
      </c>
      <c r="B1799">
        <v>7596</v>
      </c>
      <c r="C1799" t="s">
        <v>4732</v>
      </c>
      <c r="D1799" t="s">
        <v>4733</v>
      </c>
      <c r="E1799" t="s">
        <v>180</v>
      </c>
      <c r="F1799">
        <v>-117.294234</v>
      </c>
      <c r="G1799">
        <v>34.088332000000001</v>
      </c>
      <c r="H1799" t="s">
        <v>449</v>
      </c>
      <c r="I1799">
        <v>0.3</v>
      </c>
      <c r="J1799">
        <v>0.4</v>
      </c>
      <c r="K1799">
        <v>0.7</v>
      </c>
      <c r="L1799" t="s">
        <v>31</v>
      </c>
      <c r="N1799" t="s">
        <v>125</v>
      </c>
      <c r="O1799">
        <v>0</v>
      </c>
      <c r="P1799" t="s">
        <v>275</v>
      </c>
      <c r="R1799" t="s">
        <v>66</v>
      </c>
      <c r="S1799" t="s">
        <v>144</v>
      </c>
      <c r="U1799" t="s">
        <v>42</v>
      </c>
      <c r="V1799" t="s">
        <v>157</v>
      </c>
      <c r="W1799" t="s">
        <v>146</v>
      </c>
      <c r="X1799" s="1">
        <v>37227</v>
      </c>
      <c r="Y1799" t="s">
        <v>156</v>
      </c>
      <c r="Z1799" t="s">
        <v>170</v>
      </c>
      <c r="AA1799" t="s">
        <v>4734</v>
      </c>
      <c r="AB1799" t="s">
        <v>148</v>
      </c>
      <c r="AC1799" t="s">
        <v>133</v>
      </c>
      <c r="AD1799" t="s">
        <v>60</v>
      </c>
      <c r="AE1799">
        <v>0</v>
      </c>
      <c r="AF1799" t="s">
        <v>327</v>
      </c>
      <c r="AG1799" t="s">
        <v>129</v>
      </c>
      <c r="AH1799" t="s">
        <v>129</v>
      </c>
      <c r="AI1799" t="s">
        <v>146</v>
      </c>
      <c r="AJ1799" t="s">
        <v>146</v>
      </c>
      <c r="AK1799" t="s">
        <v>146</v>
      </c>
      <c r="AL1799" t="s">
        <v>187</v>
      </c>
      <c r="AM1799" t="s">
        <v>2827</v>
      </c>
      <c r="AO1799" t="s">
        <v>136</v>
      </c>
      <c r="AP1799">
        <v>7</v>
      </c>
      <c r="AR1799" t="s">
        <v>164</v>
      </c>
      <c r="AT1799">
        <v>7</v>
      </c>
      <c r="AU1799">
        <v>30</v>
      </c>
      <c r="AW1799" t="s">
        <v>137</v>
      </c>
      <c r="AX1799" t="s">
        <v>138</v>
      </c>
      <c r="AZ1799" t="s">
        <v>42</v>
      </c>
      <c r="BD1799" t="s">
        <v>173</v>
      </c>
      <c r="BF1799">
        <v>-117.294273964634</v>
      </c>
      <c r="BG1799">
        <v>34.088655348373202</v>
      </c>
    </row>
    <row r="1800" spans="1:59" x14ac:dyDescent="0.3">
      <c r="A1800">
        <v>1569</v>
      </c>
      <c r="B1800">
        <v>5487</v>
      </c>
      <c r="C1800" t="s">
        <v>4735</v>
      </c>
      <c r="D1800" t="s">
        <v>4736</v>
      </c>
      <c r="E1800" t="s">
        <v>180</v>
      </c>
      <c r="F1800">
        <v>-117.29400099999999</v>
      </c>
      <c r="G1800">
        <v>34.085751999999999</v>
      </c>
      <c r="H1800" t="s">
        <v>449</v>
      </c>
      <c r="I1800">
        <v>0.3</v>
      </c>
      <c r="J1800">
        <v>0.6</v>
      </c>
      <c r="K1800">
        <v>0.9</v>
      </c>
      <c r="L1800" t="s">
        <v>53</v>
      </c>
      <c r="M1800" t="s">
        <v>129</v>
      </c>
      <c r="N1800" t="s">
        <v>235</v>
      </c>
      <c r="O1800">
        <v>0</v>
      </c>
      <c r="P1800" t="s">
        <v>275</v>
      </c>
      <c r="R1800" t="s">
        <v>155</v>
      </c>
      <c r="S1800" t="s">
        <v>144</v>
      </c>
      <c r="U1800" t="s">
        <v>42</v>
      </c>
      <c r="V1800" t="s">
        <v>156</v>
      </c>
      <c r="W1800" t="s">
        <v>146</v>
      </c>
      <c r="X1800" s="1">
        <v>37227</v>
      </c>
      <c r="Y1800" t="s">
        <v>145</v>
      </c>
      <c r="Z1800" t="s">
        <v>181</v>
      </c>
      <c r="AA1800" t="s">
        <v>4734</v>
      </c>
      <c r="AB1800" t="s">
        <v>148</v>
      </c>
      <c r="AC1800" t="s">
        <v>133</v>
      </c>
      <c r="AD1800" t="s">
        <v>66</v>
      </c>
      <c r="AE1800">
        <v>0</v>
      </c>
      <c r="AF1800" t="s">
        <v>1223</v>
      </c>
      <c r="AG1800" t="s">
        <v>146</v>
      </c>
      <c r="AH1800" t="s">
        <v>146</v>
      </c>
      <c r="AI1800" t="s">
        <v>146</v>
      </c>
      <c r="AJ1800" t="s">
        <v>146</v>
      </c>
      <c r="AK1800" t="s">
        <v>146</v>
      </c>
      <c r="AL1800" t="s">
        <v>187</v>
      </c>
      <c r="AO1800" t="s">
        <v>136</v>
      </c>
      <c r="AP1800">
        <v>8</v>
      </c>
      <c r="AT1800">
        <v>8</v>
      </c>
      <c r="AU1800">
        <v>30</v>
      </c>
      <c r="AW1800" t="s">
        <v>137</v>
      </c>
      <c r="AX1800" t="s">
        <v>138</v>
      </c>
      <c r="AZ1800" t="s">
        <v>42</v>
      </c>
      <c r="BD1800" t="s">
        <v>173</v>
      </c>
      <c r="BF1800">
        <v>-117.29400968180499</v>
      </c>
      <c r="BG1800">
        <v>34.085784413391004</v>
      </c>
    </row>
    <row r="1801" spans="1:59" x14ac:dyDescent="0.3">
      <c r="A1801">
        <v>1570</v>
      </c>
      <c r="B1801">
        <v>20</v>
      </c>
      <c r="C1801" t="s">
        <v>4737</v>
      </c>
      <c r="D1801" t="s">
        <v>4738</v>
      </c>
      <c r="E1801" t="s">
        <v>180</v>
      </c>
      <c r="F1801">
        <v>-117.29674</v>
      </c>
      <c r="G1801">
        <v>34.085720999999999</v>
      </c>
      <c r="H1801" t="s">
        <v>449</v>
      </c>
      <c r="I1801">
        <v>2.1</v>
      </c>
      <c r="J1801">
        <v>12</v>
      </c>
      <c r="K1801">
        <v>14.1</v>
      </c>
      <c r="L1801" t="s">
        <v>37</v>
      </c>
      <c r="M1801" t="s">
        <v>146</v>
      </c>
      <c r="O1801">
        <v>0</v>
      </c>
      <c r="P1801" t="s">
        <v>607</v>
      </c>
      <c r="S1801" t="s">
        <v>144</v>
      </c>
      <c r="U1801" t="s">
        <v>42</v>
      </c>
      <c r="V1801" t="s">
        <v>156</v>
      </c>
      <c r="W1801" t="s">
        <v>146</v>
      </c>
      <c r="X1801" s="1">
        <v>25569</v>
      </c>
      <c r="Y1801" t="s">
        <v>145</v>
      </c>
      <c r="Z1801" t="s">
        <v>181</v>
      </c>
      <c r="AB1801" t="s">
        <v>148</v>
      </c>
      <c r="AD1801" t="s">
        <v>65</v>
      </c>
      <c r="AE1801">
        <v>0</v>
      </c>
      <c r="AF1801" t="s">
        <v>230</v>
      </c>
      <c r="AG1801" t="s">
        <v>146</v>
      </c>
      <c r="AH1801" t="s">
        <v>146</v>
      </c>
      <c r="AI1801" t="s">
        <v>146</v>
      </c>
      <c r="AJ1801" t="s">
        <v>146</v>
      </c>
      <c r="AK1801" t="s">
        <v>146</v>
      </c>
      <c r="AL1801" t="s">
        <v>187</v>
      </c>
      <c r="AO1801" t="s">
        <v>136</v>
      </c>
      <c r="AP1801">
        <v>8</v>
      </c>
      <c r="AR1801" t="s">
        <v>152</v>
      </c>
      <c r="AT1801">
        <v>8</v>
      </c>
      <c r="AU1801">
        <v>85</v>
      </c>
      <c r="AW1801" t="s">
        <v>137</v>
      </c>
      <c r="AX1801" t="s">
        <v>138</v>
      </c>
      <c r="AZ1801" t="s">
        <v>42</v>
      </c>
      <c r="BD1801" t="s">
        <v>173</v>
      </c>
      <c r="BF1801">
        <v>-117.29668599999999</v>
      </c>
      <c r="BG1801">
        <v>34.085804000000003</v>
      </c>
    </row>
    <row r="1802" spans="1:59" x14ac:dyDescent="0.3">
      <c r="A1802">
        <v>1571</v>
      </c>
      <c r="B1802">
        <v>5488</v>
      </c>
      <c r="C1802" t="s">
        <v>4739</v>
      </c>
      <c r="D1802" t="s">
        <v>4740</v>
      </c>
      <c r="E1802" t="s">
        <v>180</v>
      </c>
      <c r="F1802">
        <v>-117.29410900000001</v>
      </c>
      <c r="G1802">
        <v>34.083247999999998</v>
      </c>
      <c r="H1802" t="s">
        <v>449</v>
      </c>
      <c r="I1802">
        <v>2</v>
      </c>
      <c r="J1802">
        <v>2</v>
      </c>
      <c r="K1802">
        <v>4</v>
      </c>
      <c r="L1802" t="s">
        <v>31</v>
      </c>
      <c r="M1802" t="s">
        <v>129</v>
      </c>
      <c r="N1802" t="s">
        <v>125</v>
      </c>
      <c r="O1802">
        <v>0</v>
      </c>
      <c r="P1802" t="s">
        <v>275</v>
      </c>
      <c r="R1802" t="s">
        <v>66</v>
      </c>
      <c r="S1802" t="s">
        <v>144</v>
      </c>
      <c r="T1802" t="s">
        <v>202</v>
      </c>
      <c r="U1802" t="s">
        <v>21</v>
      </c>
      <c r="V1802" t="s">
        <v>156</v>
      </c>
      <c r="W1802" t="s">
        <v>146</v>
      </c>
      <c r="X1802" s="1">
        <v>37227</v>
      </c>
      <c r="Y1802" t="s">
        <v>145</v>
      </c>
      <c r="Z1802" t="s">
        <v>203</v>
      </c>
      <c r="AA1802" t="s">
        <v>4734</v>
      </c>
      <c r="AB1802" t="s">
        <v>204</v>
      </c>
      <c r="AC1802" t="s">
        <v>133</v>
      </c>
      <c r="AD1802" t="s">
        <v>59</v>
      </c>
      <c r="AE1802">
        <v>0</v>
      </c>
      <c r="AG1802" t="s">
        <v>146</v>
      </c>
      <c r="AH1802" t="s">
        <v>146</v>
      </c>
      <c r="AI1802" t="s">
        <v>146</v>
      </c>
      <c r="AJ1802" t="s">
        <v>146</v>
      </c>
      <c r="AK1802" t="s">
        <v>146</v>
      </c>
      <c r="AL1802" t="s">
        <v>187</v>
      </c>
      <c r="AO1802" t="s">
        <v>136</v>
      </c>
      <c r="AP1802">
        <v>6</v>
      </c>
      <c r="AQ1802" t="s">
        <v>164</v>
      </c>
      <c r="AR1802" t="s">
        <v>164</v>
      </c>
      <c r="AT1802">
        <v>10</v>
      </c>
      <c r="AU1802">
        <v>28</v>
      </c>
      <c r="AW1802" t="s">
        <v>137</v>
      </c>
      <c r="AX1802" t="s">
        <v>138</v>
      </c>
      <c r="AZ1802" t="s">
        <v>42</v>
      </c>
      <c r="BD1802" t="s">
        <v>173</v>
      </c>
      <c r="BF1802">
        <v>-117.294118556334</v>
      </c>
      <c r="BG1802">
        <v>34.083225978251001</v>
      </c>
    </row>
    <row r="1803" spans="1:59" x14ac:dyDescent="0.3">
      <c r="A1803">
        <v>1572</v>
      </c>
      <c r="B1803">
        <v>5490</v>
      </c>
      <c r="C1803" t="s">
        <v>4741</v>
      </c>
      <c r="D1803" t="s">
        <v>4742</v>
      </c>
      <c r="E1803" t="s">
        <v>180</v>
      </c>
      <c r="F1803">
        <v>-117.294158</v>
      </c>
      <c r="G1803">
        <v>34.079397</v>
      </c>
      <c r="H1803" t="s">
        <v>449</v>
      </c>
      <c r="I1803">
        <v>2.5</v>
      </c>
      <c r="J1803">
        <v>8</v>
      </c>
      <c r="K1803">
        <v>10.5</v>
      </c>
      <c r="L1803" t="s">
        <v>31</v>
      </c>
      <c r="M1803" t="s">
        <v>129</v>
      </c>
      <c r="N1803" t="s">
        <v>125</v>
      </c>
      <c r="O1803">
        <v>0</v>
      </c>
      <c r="P1803" t="s">
        <v>275</v>
      </c>
      <c r="R1803" t="s">
        <v>155</v>
      </c>
      <c r="S1803" t="s">
        <v>144</v>
      </c>
      <c r="U1803" t="s">
        <v>42</v>
      </c>
      <c r="V1803" t="s">
        <v>157</v>
      </c>
      <c r="W1803" t="s">
        <v>146</v>
      </c>
      <c r="X1803" s="1">
        <v>37227</v>
      </c>
      <c r="Y1803" t="s">
        <v>145</v>
      </c>
      <c r="Z1803" t="s">
        <v>181</v>
      </c>
      <c r="AA1803" t="s">
        <v>4734</v>
      </c>
      <c r="AB1803" t="s">
        <v>148</v>
      </c>
      <c r="AC1803" t="s">
        <v>133</v>
      </c>
      <c r="AD1803" t="s">
        <v>60</v>
      </c>
      <c r="AE1803">
        <v>0</v>
      </c>
      <c r="AF1803" t="s">
        <v>1223</v>
      </c>
      <c r="AG1803" t="s">
        <v>146</v>
      </c>
      <c r="AH1803" t="s">
        <v>146</v>
      </c>
      <c r="AI1803" t="s">
        <v>146</v>
      </c>
      <c r="AJ1803" t="s">
        <v>146</v>
      </c>
      <c r="AK1803" t="s">
        <v>146</v>
      </c>
      <c r="AL1803" t="s">
        <v>187</v>
      </c>
      <c r="AO1803" t="s">
        <v>136</v>
      </c>
      <c r="AP1803">
        <v>9</v>
      </c>
      <c r="AR1803" t="s">
        <v>164</v>
      </c>
      <c r="AT1803">
        <v>8</v>
      </c>
      <c r="AU1803">
        <v>30</v>
      </c>
      <c r="AW1803" t="s">
        <v>137</v>
      </c>
      <c r="AX1803" t="s">
        <v>138</v>
      </c>
      <c r="AZ1803" t="s">
        <v>42</v>
      </c>
      <c r="BD1803" t="s">
        <v>173</v>
      </c>
      <c r="BF1803">
        <v>-117.294303912563</v>
      </c>
      <c r="BG1803">
        <v>34.078287095735597</v>
      </c>
    </row>
    <row r="1804" spans="1:59" x14ac:dyDescent="0.3">
      <c r="A1804">
        <v>1573</v>
      </c>
      <c r="B1804">
        <v>5491</v>
      </c>
      <c r="C1804" t="s">
        <v>4743</v>
      </c>
      <c r="D1804" t="s">
        <v>4744</v>
      </c>
      <c r="E1804" t="s">
        <v>180</v>
      </c>
      <c r="F1804">
        <v>-117.294169</v>
      </c>
      <c r="G1804">
        <v>34.075316999999998</v>
      </c>
      <c r="H1804" t="s">
        <v>449</v>
      </c>
      <c r="I1804">
        <v>0.1</v>
      </c>
      <c r="J1804">
        <v>1.3</v>
      </c>
      <c r="K1804">
        <v>1.4</v>
      </c>
      <c r="L1804" t="s">
        <v>53</v>
      </c>
      <c r="M1804" t="s">
        <v>129</v>
      </c>
      <c r="N1804" t="s">
        <v>235</v>
      </c>
      <c r="O1804">
        <v>0</v>
      </c>
      <c r="P1804" t="s">
        <v>275</v>
      </c>
      <c r="R1804" t="s">
        <v>66</v>
      </c>
      <c r="S1804" t="s">
        <v>144</v>
      </c>
      <c r="U1804" t="s">
        <v>42</v>
      </c>
      <c r="V1804" t="s">
        <v>156</v>
      </c>
      <c r="W1804" t="s">
        <v>146</v>
      </c>
      <c r="X1804" s="1">
        <v>37227</v>
      </c>
      <c r="Y1804" t="s">
        <v>157</v>
      </c>
      <c r="Z1804" t="s">
        <v>181</v>
      </c>
      <c r="AA1804" t="s">
        <v>4745</v>
      </c>
      <c r="AB1804" t="s">
        <v>148</v>
      </c>
      <c r="AD1804" t="s">
        <v>66</v>
      </c>
      <c r="AE1804">
        <v>0</v>
      </c>
      <c r="AF1804" t="s">
        <v>1223</v>
      </c>
      <c r="AG1804" t="s">
        <v>129</v>
      </c>
      <c r="AH1804" t="s">
        <v>129</v>
      </c>
      <c r="AI1804" t="s">
        <v>146</v>
      </c>
      <c r="AJ1804" t="s">
        <v>129</v>
      </c>
      <c r="AK1804" t="s">
        <v>146</v>
      </c>
      <c r="AL1804" t="s">
        <v>187</v>
      </c>
      <c r="AM1804" t="s">
        <v>4746</v>
      </c>
      <c r="AO1804" t="s">
        <v>136</v>
      </c>
      <c r="AP1804">
        <v>6</v>
      </c>
      <c r="AT1804">
        <v>6</v>
      </c>
      <c r="AU1804">
        <v>30</v>
      </c>
      <c r="AW1804" t="s">
        <v>137</v>
      </c>
      <c r="AX1804" t="s">
        <v>138</v>
      </c>
      <c r="AZ1804" t="s">
        <v>42</v>
      </c>
      <c r="BD1804" t="s">
        <v>173</v>
      </c>
      <c r="BF1804">
        <v>-117.294296673125</v>
      </c>
      <c r="BG1804">
        <v>34.075181033173301</v>
      </c>
    </row>
    <row r="1805" spans="1:59" x14ac:dyDescent="0.3">
      <c r="A1805">
        <v>1574</v>
      </c>
      <c r="B1805">
        <v>5492</v>
      </c>
      <c r="C1805" t="s">
        <v>4747</v>
      </c>
      <c r="D1805" t="s">
        <v>4748</v>
      </c>
      <c r="E1805" t="s">
        <v>180</v>
      </c>
      <c r="F1805">
        <v>-117.29429500000001</v>
      </c>
      <c r="G1805">
        <v>34.070999</v>
      </c>
      <c r="H1805" t="s">
        <v>449</v>
      </c>
      <c r="I1805">
        <v>0.9</v>
      </c>
      <c r="J1805">
        <v>5.9</v>
      </c>
      <c r="K1805">
        <v>6.8</v>
      </c>
      <c r="L1805" t="s">
        <v>31</v>
      </c>
      <c r="M1805" t="s">
        <v>129</v>
      </c>
      <c r="N1805" t="s">
        <v>125</v>
      </c>
      <c r="O1805">
        <v>0</v>
      </c>
      <c r="P1805" t="s">
        <v>275</v>
      </c>
      <c r="R1805" t="s">
        <v>155</v>
      </c>
      <c r="S1805" t="s">
        <v>144</v>
      </c>
      <c r="T1805" t="s">
        <v>202</v>
      </c>
      <c r="U1805" t="s">
        <v>28</v>
      </c>
      <c r="V1805" t="s">
        <v>156</v>
      </c>
      <c r="W1805" t="s">
        <v>146</v>
      </c>
      <c r="X1805" s="1">
        <v>37227</v>
      </c>
      <c r="Y1805" t="s">
        <v>145</v>
      </c>
      <c r="Z1805" t="s">
        <v>203</v>
      </c>
      <c r="AA1805" t="s">
        <v>4734</v>
      </c>
      <c r="AB1805" t="s">
        <v>204</v>
      </c>
      <c r="AD1805" t="s">
        <v>59</v>
      </c>
      <c r="AE1805">
        <v>0</v>
      </c>
      <c r="AG1805" t="s">
        <v>146</v>
      </c>
      <c r="AH1805" t="s">
        <v>146</v>
      </c>
      <c r="AI1805" t="s">
        <v>146</v>
      </c>
      <c r="AJ1805" t="s">
        <v>146</v>
      </c>
      <c r="AK1805" t="s">
        <v>146</v>
      </c>
      <c r="AL1805" t="s">
        <v>187</v>
      </c>
      <c r="AO1805" t="s">
        <v>136</v>
      </c>
      <c r="AP1805">
        <v>6</v>
      </c>
      <c r="AQ1805" t="s">
        <v>164</v>
      </c>
      <c r="AR1805" t="s">
        <v>164</v>
      </c>
      <c r="AT1805">
        <v>10</v>
      </c>
      <c r="AU1805">
        <v>20</v>
      </c>
      <c r="AW1805" t="s">
        <v>137</v>
      </c>
      <c r="AX1805" t="s">
        <v>138</v>
      </c>
      <c r="AZ1805" t="s">
        <v>42</v>
      </c>
      <c r="BD1805" t="s">
        <v>173</v>
      </c>
      <c r="BF1805">
        <v>-117.29429765277899</v>
      </c>
      <c r="BG1805">
        <v>34.071003309161497</v>
      </c>
    </row>
    <row r="1806" spans="1:59" x14ac:dyDescent="0.3">
      <c r="A1806">
        <v>1575</v>
      </c>
      <c r="B1806">
        <v>5493</v>
      </c>
      <c r="C1806" t="s">
        <v>4749</v>
      </c>
      <c r="D1806" t="s">
        <v>4750</v>
      </c>
      <c r="E1806" t="s">
        <v>180</v>
      </c>
      <c r="F1806">
        <v>-117.29043299999999</v>
      </c>
      <c r="G1806">
        <v>34.065842000000004</v>
      </c>
      <c r="H1806" t="s">
        <v>449</v>
      </c>
      <c r="I1806">
        <v>0.1</v>
      </c>
      <c r="J1806">
        <v>1</v>
      </c>
      <c r="K1806">
        <v>1.1000000000000001</v>
      </c>
      <c r="L1806" t="s">
        <v>53</v>
      </c>
      <c r="M1806" t="s">
        <v>129</v>
      </c>
      <c r="N1806" t="s">
        <v>125</v>
      </c>
      <c r="O1806">
        <v>0</v>
      </c>
      <c r="P1806" t="s">
        <v>275</v>
      </c>
      <c r="R1806" t="s">
        <v>155</v>
      </c>
      <c r="S1806" t="s">
        <v>144</v>
      </c>
      <c r="U1806" t="s">
        <v>42</v>
      </c>
      <c r="V1806" t="s">
        <v>145</v>
      </c>
      <c r="W1806" t="s">
        <v>146</v>
      </c>
      <c r="X1806" s="1">
        <v>37227</v>
      </c>
      <c r="Y1806" t="s">
        <v>157</v>
      </c>
      <c r="Z1806" t="s">
        <v>170</v>
      </c>
      <c r="AA1806" t="s">
        <v>4734</v>
      </c>
      <c r="AB1806" t="s">
        <v>148</v>
      </c>
      <c r="AD1806" t="s">
        <v>66</v>
      </c>
      <c r="AE1806">
        <v>0</v>
      </c>
      <c r="AF1806" t="s">
        <v>1223</v>
      </c>
      <c r="AG1806" t="s">
        <v>129</v>
      </c>
      <c r="AH1806" t="s">
        <v>129</v>
      </c>
      <c r="AI1806" t="s">
        <v>146</v>
      </c>
      <c r="AJ1806" t="s">
        <v>146</v>
      </c>
      <c r="AK1806" t="s">
        <v>146</v>
      </c>
      <c r="AL1806" t="s">
        <v>187</v>
      </c>
      <c r="AM1806" t="s">
        <v>1239</v>
      </c>
      <c r="AO1806" t="s">
        <v>136</v>
      </c>
      <c r="AP1806">
        <v>6</v>
      </c>
      <c r="AT1806">
        <v>6</v>
      </c>
      <c r="AU1806">
        <v>30</v>
      </c>
      <c r="AW1806" t="s">
        <v>137</v>
      </c>
      <c r="AX1806" t="s">
        <v>138</v>
      </c>
      <c r="AZ1806" t="s">
        <v>42</v>
      </c>
      <c r="BD1806" t="s">
        <v>173</v>
      </c>
      <c r="BF1806">
        <v>-117.290290598807</v>
      </c>
      <c r="BG1806">
        <v>34.065859449182902</v>
      </c>
    </row>
    <row r="1807" spans="1:59" x14ac:dyDescent="0.3">
      <c r="A1807">
        <v>1576</v>
      </c>
      <c r="B1807">
        <v>5494</v>
      </c>
      <c r="C1807" t="s">
        <v>4751</v>
      </c>
      <c r="D1807" t="s">
        <v>4752</v>
      </c>
      <c r="E1807" t="s">
        <v>180</v>
      </c>
      <c r="F1807">
        <v>-117.287897</v>
      </c>
      <c r="G1807">
        <v>34.065722999999998</v>
      </c>
      <c r="H1807" t="s">
        <v>449</v>
      </c>
      <c r="I1807">
        <v>0.9</v>
      </c>
      <c r="J1807">
        <v>3.6</v>
      </c>
      <c r="K1807">
        <v>4.5</v>
      </c>
      <c r="L1807" t="s">
        <v>31</v>
      </c>
      <c r="M1807" t="s">
        <v>129</v>
      </c>
      <c r="N1807" t="s">
        <v>235</v>
      </c>
      <c r="O1807">
        <v>0</v>
      </c>
      <c r="P1807" t="s">
        <v>275</v>
      </c>
      <c r="R1807" t="s">
        <v>155</v>
      </c>
      <c r="S1807" t="s">
        <v>144</v>
      </c>
      <c r="U1807" t="s">
        <v>42</v>
      </c>
      <c r="V1807" t="s">
        <v>145</v>
      </c>
      <c r="W1807" t="s">
        <v>146</v>
      </c>
      <c r="X1807" s="1">
        <v>37227</v>
      </c>
      <c r="Y1807" t="s">
        <v>157</v>
      </c>
      <c r="Z1807" t="s">
        <v>170</v>
      </c>
      <c r="AA1807" t="s">
        <v>4734</v>
      </c>
      <c r="AB1807" t="s">
        <v>148</v>
      </c>
      <c r="AC1807" t="s">
        <v>133</v>
      </c>
      <c r="AD1807" t="s">
        <v>60</v>
      </c>
      <c r="AE1807">
        <v>0</v>
      </c>
      <c r="AF1807" t="s">
        <v>327</v>
      </c>
      <c r="AG1807" t="s">
        <v>129</v>
      </c>
      <c r="AH1807" t="s">
        <v>129</v>
      </c>
      <c r="AI1807" t="s">
        <v>146</v>
      </c>
      <c r="AJ1807" t="s">
        <v>146</v>
      </c>
      <c r="AK1807" t="s">
        <v>146</v>
      </c>
      <c r="AL1807" t="s">
        <v>187</v>
      </c>
      <c r="AM1807" t="s">
        <v>1239</v>
      </c>
      <c r="AO1807" t="s">
        <v>136</v>
      </c>
      <c r="AP1807">
        <v>6</v>
      </c>
      <c r="AR1807" t="s">
        <v>164</v>
      </c>
      <c r="AT1807">
        <v>6</v>
      </c>
      <c r="AU1807">
        <v>30</v>
      </c>
      <c r="AW1807" t="s">
        <v>137</v>
      </c>
      <c r="AX1807" t="s">
        <v>138</v>
      </c>
      <c r="AZ1807" t="s">
        <v>42</v>
      </c>
      <c r="BD1807" t="s">
        <v>173</v>
      </c>
      <c r="BF1807">
        <v>-117.28789251241101</v>
      </c>
      <c r="BG1807">
        <v>34.065710014657199</v>
      </c>
    </row>
    <row r="1808" spans="1:59" x14ac:dyDescent="0.3">
      <c r="A1808">
        <v>1577</v>
      </c>
      <c r="B1808">
        <v>5560</v>
      </c>
      <c r="C1808" t="s">
        <v>4753</v>
      </c>
      <c r="D1808" t="s">
        <v>4754</v>
      </c>
      <c r="E1808" t="s">
        <v>180</v>
      </c>
      <c r="F1808">
        <v>-117.28562700000001</v>
      </c>
      <c r="G1808">
        <v>34.065742999999998</v>
      </c>
      <c r="H1808" t="s">
        <v>449</v>
      </c>
      <c r="I1808">
        <v>0.3</v>
      </c>
      <c r="J1808">
        <v>0.9</v>
      </c>
      <c r="K1808">
        <v>1.2</v>
      </c>
      <c r="L1808" t="s">
        <v>53</v>
      </c>
      <c r="M1808" t="s">
        <v>129</v>
      </c>
      <c r="N1808" t="s">
        <v>125</v>
      </c>
      <c r="O1808">
        <v>0</v>
      </c>
      <c r="P1808" t="s">
        <v>275</v>
      </c>
      <c r="R1808" t="s">
        <v>155</v>
      </c>
      <c r="S1808" t="s">
        <v>144</v>
      </c>
      <c r="U1808" t="s">
        <v>42</v>
      </c>
      <c r="V1808" t="s">
        <v>156</v>
      </c>
      <c r="W1808" t="s">
        <v>146</v>
      </c>
      <c r="X1808" s="1">
        <v>37227</v>
      </c>
      <c r="Y1808" t="s">
        <v>156</v>
      </c>
      <c r="Z1808" t="s">
        <v>170</v>
      </c>
      <c r="AA1808" t="s">
        <v>4734</v>
      </c>
      <c r="AB1808" t="s">
        <v>148</v>
      </c>
      <c r="AC1808" t="s">
        <v>133</v>
      </c>
      <c r="AD1808" t="s">
        <v>66</v>
      </c>
      <c r="AE1808">
        <v>0</v>
      </c>
      <c r="AF1808" t="s">
        <v>1223</v>
      </c>
      <c r="AG1808" t="s">
        <v>129</v>
      </c>
      <c r="AH1808" t="s">
        <v>129</v>
      </c>
      <c r="AI1808" t="s">
        <v>146</v>
      </c>
      <c r="AJ1808" t="s">
        <v>146</v>
      </c>
      <c r="AK1808" t="s">
        <v>146</v>
      </c>
      <c r="AL1808" t="s">
        <v>187</v>
      </c>
      <c r="AM1808" t="s">
        <v>4755</v>
      </c>
      <c r="AO1808" t="s">
        <v>136</v>
      </c>
      <c r="AP1808">
        <v>7</v>
      </c>
      <c r="AT1808">
        <v>7</v>
      </c>
      <c r="AU1808">
        <v>30</v>
      </c>
      <c r="AW1808" t="s">
        <v>137</v>
      </c>
      <c r="AX1808" t="s">
        <v>138</v>
      </c>
      <c r="AZ1808" t="s">
        <v>42</v>
      </c>
      <c r="BD1808" t="s">
        <v>173</v>
      </c>
      <c r="BF1808">
        <v>-117.28599199999999</v>
      </c>
      <c r="BG1808">
        <v>34.065759</v>
      </c>
    </row>
    <row r="1809" spans="1:59" x14ac:dyDescent="0.3">
      <c r="A1809">
        <v>1578</v>
      </c>
      <c r="B1809">
        <v>5495</v>
      </c>
      <c r="C1809" t="s">
        <v>4756</v>
      </c>
      <c r="D1809" t="s">
        <v>4757</v>
      </c>
      <c r="E1809" t="s">
        <v>180</v>
      </c>
      <c r="F1809">
        <v>-117.282633</v>
      </c>
      <c r="G1809">
        <v>34.065733000000002</v>
      </c>
      <c r="H1809" t="s">
        <v>449</v>
      </c>
      <c r="I1809">
        <v>0.4</v>
      </c>
      <c r="J1809">
        <v>4.9000000000000004</v>
      </c>
      <c r="K1809">
        <v>5.3</v>
      </c>
      <c r="L1809" t="s">
        <v>53</v>
      </c>
      <c r="M1809" t="s">
        <v>129</v>
      </c>
      <c r="N1809" t="s">
        <v>235</v>
      </c>
      <c r="O1809">
        <v>0</v>
      </c>
      <c r="P1809" t="s">
        <v>275</v>
      </c>
      <c r="R1809" t="s">
        <v>155</v>
      </c>
      <c r="S1809" t="s">
        <v>144</v>
      </c>
      <c r="U1809" t="s">
        <v>42</v>
      </c>
      <c r="V1809" t="s">
        <v>156</v>
      </c>
      <c r="W1809" t="s">
        <v>146</v>
      </c>
      <c r="X1809" s="1">
        <v>37227</v>
      </c>
      <c r="Y1809" t="s">
        <v>156</v>
      </c>
      <c r="Z1809" t="s">
        <v>170</v>
      </c>
      <c r="AA1809" t="s">
        <v>4734</v>
      </c>
      <c r="AB1809" t="s">
        <v>148</v>
      </c>
      <c r="AD1809" t="s">
        <v>66</v>
      </c>
      <c r="AE1809">
        <v>0</v>
      </c>
      <c r="AF1809" t="s">
        <v>1223</v>
      </c>
      <c r="AG1809" t="s">
        <v>129</v>
      </c>
      <c r="AH1809" t="s">
        <v>129</v>
      </c>
      <c r="AI1809" t="s">
        <v>146</v>
      </c>
      <c r="AJ1809" t="s">
        <v>146</v>
      </c>
      <c r="AK1809" t="s">
        <v>146</v>
      </c>
      <c r="AL1809" t="s">
        <v>187</v>
      </c>
      <c r="AM1809" t="s">
        <v>2827</v>
      </c>
      <c r="AO1809" t="s">
        <v>136</v>
      </c>
      <c r="AP1809">
        <v>7</v>
      </c>
      <c r="AT1809">
        <v>7</v>
      </c>
      <c r="AU1809">
        <v>30</v>
      </c>
      <c r="AW1809" t="s">
        <v>137</v>
      </c>
      <c r="AX1809" t="s">
        <v>138</v>
      </c>
      <c r="AZ1809" t="s">
        <v>42</v>
      </c>
      <c r="BD1809" t="s">
        <v>173</v>
      </c>
      <c r="BF1809">
        <v>-117.283085227282</v>
      </c>
      <c r="BG1809">
        <v>34.065723116509503</v>
      </c>
    </row>
    <row r="1810" spans="1:59" x14ac:dyDescent="0.3">
      <c r="A1810">
        <v>1579</v>
      </c>
      <c r="B1810">
        <v>5496</v>
      </c>
      <c r="C1810" t="s">
        <v>4758</v>
      </c>
      <c r="D1810" t="s">
        <v>4759</v>
      </c>
      <c r="E1810" t="s">
        <v>180</v>
      </c>
      <c r="F1810">
        <v>-117.280136</v>
      </c>
      <c r="G1810">
        <v>34.065747000000002</v>
      </c>
      <c r="H1810" t="s">
        <v>449</v>
      </c>
      <c r="I1810">
        <v>0.9</v>
      </c>
      <c r="J1810">
        <v>4.3</v>
      </c>
      <c r="K1810">
        <v>5.2</v>
      </c>
      <c r="L1810" t="s">
        <v>53</v>
      </c>
      <c r="M1810" t="s">
        <v>129</v>
      </c>
      <c r="N1810" t="s">
        <v>125</v>
      </c>
      <c r="O1810">
        <v>0</v>
      </c>
      <c r="P1810" t="s">
        <v>275</v>
      </c>
      <c r="Q1810" t="s">
        <v>432</v>
      </c>
      <c r="S1810" t="s">
        <v>144</v>
      </c>
      <c r="U1810" t="s">
        <v>42</v>
      </c>
      <c r="V1810" t="s">
        <v>157</v>
      </c>
      <c r="W1810" t="s">
        <v>146</v>
      </c>
      <c r="X1810" s="1">
        <v>37227</v>
      </c>
      <c r="Y1810" t="s">
        <v>130</v>
      </c>
      <c r="Z1810" t="s">
        <v>170</v>
      </c>
      <c r="AA1810" t="s">
        <v>4734</v>
      </c>
      <c r="AB1810" t="s">
        <v>148</v>
      </c>
      <c r="AC1810" t="s">
        <v>133</v>
      </c>
      <c r="AD1810" t="s">
        <v>65</v>
      </c>
      <c r="AE1810">
        <v>0</v>
      </c>
      <c r="AF1810" t="s">
        <v>1223</v>
      </c>
      <c r="AG1810" t="s">
        <v>129</v>
      </c>
      <c r="AH1810" t="s">
        <v>129</v>
      </c>
      <c r="AI1810" t="s">
        <v>146</v>
      </c>
      <c r="AJ1810" t="s">
        <v>146</v>
      </c>
      <c r="AK1810" t="s">
        <v>146</v>
      </c>
      <c r="AL1810" t="s">
        <v>187</v>
      </c>
      <c r="AM1810" t="s">
        <v>4180</v>
      </c>
      <c r="AO1810" t="s">
        <v>136</v>
      </c>
      <c r="AP1810">
        <v>4</v>
      </c>
      <c r="AT1810">
        <v>4</v>
      </c>
      <c r="AU1810">
        <v>30</v>
      </c>
      <c r="AW1810" t="s">
        <v>137</v>
      </c>
      <c r="AX1810" t="s">
        <v>138</v>
      </c>
      <c r="AZ1810" t="s">
        <v>42</v>
      </c>
      <c r="BD1810" t="s">
        <v>173</v>
      </c>
      <c r="BF1810">
        <v>-117.279803</v>
      </c>
      <c r="BG1810">
        <v>34.065779222484203</v>
      </c>
    </row>
    <row r="1811" spans="1:59" x14ac:dyDescent="0.3">
      <c r="A1811">
        <v>1580</v>
      </c>
      <c r="B1811">
        <v>5497</v>
      </c>
      <c r="C1811" t="s">
        <v>4760</v>
      </c>
      <c r="D1811" t="s">
        <v>4761</v>
      </c>
      <c r="E1811" t="s">
        <v>180</v>
      </c>
      <c r="F1811">
        <v>-117.274326</v>
      </c>
      <c r="G1811">
        <v>34.066225000000003</v>
      </c>
      <c r="H1811" t="s">
        <v>449</v>
      </c>
      <c r="I1811">
        <v>0</v>
      </c>
      <c r="J1811">
        <v>0</v>
      </c>
      <c r="K1811">
        <v>0</v>
      </c>
      <c r="L1811" t="s">
        <v>53</v>
      </c>
      <c r="M1811" t="s">
        <v>129</v>
      </c>
      <c r="N1811" t="s">
        <v>125</v>
      </c>
      <c r="O1811">
        <v>0</v>
      </c>
      <c r="P1811" t="s">
        <v>275</v>
      </c>
      <c r="R1811" t="s">
        <v>155</v>
      </c>
      <c r="S1811" t="s">
        <v>144</v>
      </c>
      <c r="U1811" t="s">
        <v>42</v>
      </c>
      <c r="V1811" t="s">
        <v>156</v>
      </c>
      <c r="W1811" t="s">
        <v>146</v>
      </c>
      <c r="X1811" s="1">
        <v>37227</v>
      </c>
      <c r="Y1811" t="s">
        <v>145</v>
      </c>
      <c r="Z1811" t="s">
        <v>170</v>
      </c>
      <c r="AA1811" t="s">
        <v>4734</v>
      </c>
      <c r="AB1811" t="s">
        <v>148</v>
      </c>
      <c r="AC1811" t="s">
        <v>133</v>
      </c>
      <c r="AD1811" t="s">
        <v>66</v>
      </c>
      <c r="AE1811">
        <v>0</v>
      </c>
      <c r="AF1811" t="s">
        <v>1223</v>
      </c>
      <c r="AG1811" t="s">
        <v>146</v>
      </c>
      <c r="AH1811" t="s">
        <v>146</v>
      </c>
      <c r="AI1811" t="s">
        <v>146</v>
      </c>
      <c r="AJ1811" t="s">
        <v>146</v>
      </c>
      <c r="AK1811" t="s">
        <v>146</v>
      </c>
      <c r="AL1811" t="s">
        <v>187</v>
      </c>
      <c r="AM1811" t="s">
        <v>4762</v>
      </c>
      <c r="AO1811" t="s">
        <v>136</v>
      </c>
      <c r="AP1811">
        <v>5</v>
      </c>
      <c r="AT1811">
        <v>10</v>
      </c>
      <c r="AU1811">
        <v>30</v>
      </c>
      <c r="AW1811" t="s">
        <v>137</v>
      </c>
      <c r="AX1811" t="s">
        <v>138</v>
      </c>
      <c r="AZ1811" t="s">
        <v>42</v>
      </c>
      <c r="BD1811" t="s">
        <v>1341</v>
      </c>
      <c r="BF1811">
        <v>-117.274368934322</v>
      </c>
      <c r="BG1811">
        <v>34.066239790735999</v>
      </c>
    </row>
    <row r="1812" spans="1:59" x14ac:dyDescent="0.3">
      <c r="A1812">
        <v>1581</v>
      </c>
      <c r="B1812">
        <v>5561</v>
      </c>
      <c r="C1812" t="s">
        <v>4763</v>
      </c>
      <c r="D1812" t="s">
        <v>4764</v>
      </c>
      <c r="E1812" t="s">
        <v>180</v>
      </c>
      <c r="F1812">
        <v>-117.271888</v>
      </c>
      <c r="G1812">
        <v>34.065722000000001</v>
      </c>
      <c r="H1812" t="s">
        <v>449</v>
      </c>
      <c r="I1812">
        <v>0.9</v>
      </c>
      <c r="J1812">
        <v>3</v>
      </c>
      <c r="K1812">
        <v>3.9</v>
      </c>
      <c r="L1812" t="s">
        <v>53</v>
      </c>
      <c r="M1812" t="s">
        <v>129</v>
      </c>
      <c r="N1812" t="s">
        <v>125</v>
      </c>
      <c r="O1812">
        <v>0</v>
      </c>
      <c r="P1812" t="s">
        <v>3362</v>
      </c>
      <c r="R1812" t="s">
        <v>155</v>
      </c>
      <c r="S1812" t="s">
        <v>144</v>
      </c>
      <c r="U1812" t="s">
        <v>42</v>
      </c>
      <c r="V1812" t="s">
        <v>145</v>
      </c>
      <c r="W1812" t="s">
        <v>146</v>
      </c>
      <c r="X1812" s="1">
        <v>37227</v>
      </c>
      <c r="Y1812" t="s">
        <v>145</v>
      </c>
      <c r="Z1812" t="s">
        <v>170</v>
      </c>
      <c r="AA1812" t="s">
        <v>4765</v>
      </c>
      <c r="AB1812" t="s">
        <v>148</v>
      </c>
      <c r="AC1812" t="s">
        <v>133</v>
      </c>
      <c r="AD1812" t="s">
        <v>66</v>
      </c>
      <c r="AE1812">
        <v>0</v>
      </c>
      <c r="AF1812" t="s">
        <v>1223</v>
      </c>
      <c r="AG1812" t="s">
        <v>146</v>
      </c>
      <c r="AH1812" t="s">
        <v>146</v>
      </c>
      <c r="AI1812" t="s">
        <v>146</v>
      </c>
      <c r="AJ1812" t="s">
        <v>146</v>
      </c>
      <c r="AK1812" t="s">
        <v>146</v>
      </c>
      <c r="AL1812" t="s">
        <v>187</v>
      </c>
      <c r="AO1812" t="s">
        <v>136</v>
      </c>
      <c r="AP1812">
        <v>5</v>
      </c>
      <c r="AT1812">
        <v>15</v>
      </c>
      <c r="AU1812">
        <v>30</v>
      </c>
      <c r="AW1812" t="s">
        <v>137</v>
      </c>
      <c r="AX1812" t="s">
        <v>138</v>
      </c>
      <c r="AZ1812" t="s">
        <v>42</v>
      </c>
      <c r="BD1812" t="s">
        <v>173</v>
      </c>
      <c r="BF1812">
        <v>-117.271231395266</v>
      </c>
      <c r="BG1812">
        <v>34.065654453242701</v>
      </c>
    </row>
    <row r="1813" spans="1:59" x14ac:dyDescent="0.3">
      <c r="A1813">
        <v>1582</v>
      </c>
      <c r="B1813">
        <v>5498</v>
      </c>
      <c r="C1813" t="s">
        <v>4766</v>
      </c>
      <c r="D1813" t="s">
        <v>4767</v>
      </c>
      <c r="E1813" t="s">
        <v>180</v>
      </c>
      <c r="F1813">
        <v>-117.26899400000001</v>
      </c>
      <c r="G1813">
        <v>34.067056999999998</v>
      </c>
      <c r="H1813" t="s">
        <v>449</v>
      </c>
      <c r="I1813">
        <v>0.1</v>
      </c>
      <c r="J1813">
        <v>0.9</v>
      </c>
      <c r="K1813">
        <v>1</v>
      </c>
      <c r="L1813" t="s">
        <v>53</v>
      </c>
      <c r="M1813" t="s">
        <v>129</v>
      </c>
      <c r="N1813" t="s">
        <v>125</v>
      </c>
      <c r="O1813">
        <v>0</v>
      </c>
      <c r="P1813" t="s">
        <v>275</v>
      </c>
      <c r="R1813" t="s">
        <v>155</v>
      </c>
      <c r="S1813" t="s">
        <v>144</v>
      </c>
      <c r="U1813" t="s">
        <v>42</v>
      </c>
      <c r="V1813" t="s">
        <v>156</v>
      </c>
      <c r="W1813" t="s">
        <v>146</v>
      </c>
      <c r="X1813" s="1">
        <v>37227</v>
      </c>
      <c r="Y1813" t="s">
        <v>145</v>
      </c>
      <c r="Z1813" t="s">
        <v>170</v>
      </c>
      <c r="AA1813" t="s">
        <v>4734</v>
      </c>
      <c r="AB1813" t="s">
        <v>148</v>
      </c>
      <c r="AC1813" t="s">
        <v>133</v>
      </c>
      <c r="AD1813" t="s">
        <v>66</v>
      </c>
      <c r="AE1813">
        <v>0</v>
      </c>
      <c r="AF1813" t="s">
        <v>4768</v>
      </c>
      <c r="AG1813" t="s">
        <v>146</v>
      </c>
      <c r="AH1813" t="s">
        <v>146</v>
      </c>
      <c r="AI1813" t="s">
        <v>146</v>
      </c>
      <c r="AJ1813" t="s">
        <v>146</v>
      </c>
      <c r="AK1813" t="s">
        <v>146</v>
      </c>
      <c r="AL1813" t="s">
        <v>187</v>
      </c>
      <c r="AO1813" t="s">
        <v>136</v>
      </c>
      <c r="AP1813">
        <v>5</v>
      </c>
      <c r="AT1813">
        <v>10</v>
      </c>
      <c r="AU1813">
        <v>20</v>
      </c>
      <c r="AW1813" t="s">
        <v>137</v>
      </c>
      <c r="AX1813" t="s">
        <v>138</v>
      </c>
      <c r="AZ1813" t="s">
        <v>42</v>
      </c>
      <c r="BD1813" t="s">
        <v>173</v>
      </c>
      <c r="BF1813">
        <v>-117.269014575558</v>
      </c>
      <c r="BG1813">
        <v>34.067014919836197</v>
      </c>
    </row>
    <row r="1814" spans="1:59" x14ac:dyDescent="0.3">
      <c r="A1814">
        <v>1583</v>
      </c>
      <c r="B1814">
        <v>5499</v>
      </c>
      <c r="C1814" t="s">
        <v>4769</v>
      </c>
      <c r="D1814" t="s">
        <v>4770</v>
      </c>
      <c r="E1814" t="s">
        <v>180</v>
      </c>
      <c r="F1814">
        <v>-117.268029</v>
      </c>
      <c r="G1814">
        <v>34.068415000000002</v>
      </c>
      <c r="H1814" t="s">
        <v>449</v>
      </c>
      <c r="I1814">
        <v>0</v>
      </c>
      <c r="J1814">
        <v>0</v>
      </c>
      <c r="K1814">
        <v>0</v>
      </c>
      <c r="L1814" t="s">
        <v>53</v>
      </c>
      <c r="M1814" t="s">
        <v>129</v>
      </c>
      <c r="N1814" t="s">
        <v>125</v>
      </c>
      <c r="O1814">
        <v>0</v>
      </c>
      <c r="P1814" t="s">
        <v>662</v>
      </c>
      <c r="R1814" t="s">
        <v>66</v>
      </c>
      <c r="S1814" t="s">
        <v>144</v>
      </c>
      <c r="U1814" t="s">
        <v>42</v>
      </c>
      <c r="V1814" t="s">
        <v>145</v>
      </c>
      <c r="W1814" t="s">
        <v>146</v>
      </c>
      <c r="X1814" s="1">
        <v>37227</v>
      </c>
      <c r="Y1814" t="s">
        <v>145</v>
      </c>
      <c r="Z1814" t="s">
        <v>170</v>
      </c>
      <c r="AA1814" t="s">
        <v>4771</v>
      </c>
      <c r="AB1814" t="s">
        <v>148</v>
      </c>
      <c r="AC1814" t="s">
        <v>133</v>
      </c>
      <c r="AD1814" t="s">
        <v>66</v>
      </c>
      <c r="AE1814">
        <v>0</v>
      </c>
      <c r="AF1814" t="s">
        <v>1223</v>
      </c>
      <c r="AG1814" t="s">
        <v>146</v>
      </c>
      <c r="AH1814" t="s">
        <v>146</v>
      </c>
      <c r="AI1814" t="s">
        <v>146</v>
      </c>
      <c r="AJ1814" t="s">
        <v>146</v>
      </c>
      <c r="AK1814" t="s">
        <v>146</v>
      </c>
      <c r="AL1814" t="s">
        <v>187</v>
      </c>
      <c r="AO1814" t="s">
        <v>136</v>
      </c>
      <c r="AP1814">
        <v>6</v>
      </c>
      <c r="AT1814">
        <v>9</v>
      </c>
      <c r="AU1814">
        <v>23</v>
      </c>
      <c r="AW1814" t="s">
        <v>137</v>
      </c>
      <c r="AX1814" t="s">
        <v>138</v>
      </c>
      <c r="AZ1814" t="s">
        <v>42</v>
      </c>
      <c r="BD1814" t="s">
        <v>1341</v>
      </c>
      <c r="BF1814">
        <v>-117.26810999999999</v>
      </c>
      <c r="BG1814">
        <v>34.068384000000002</v>
      </c>
    </row>
    <row r="1815" spans="1:59" x14ac:dyDescent="0.3">
      <c r="A1815">
        <v>1584</v>
      </c>
      <c r="B1815">
        <v>5502</v>
      </c>
      <c r="C1815" t="s">
        <v>4772</v>
      </c>
      <c r="D1815" t="s">
        <v>4773</v>
      </c>
      <c r="E1815" t="s">
        <v>339</v>
      </c>
      <c r="F1815">
        <v>-117.261348</v>
      </c>
      <c r="G1815">
        <v>34.062277000000002</v>
      </c>
      <c r="H1815" t="s">
        <v>449</v>
      </c>
      <c r="I1815">
        <v>0.6</v>
      </c>
      <c r="J1815">
        <v>2.1</v>
      </c>
      <c r="K1815">
        <v>2.7</v>
      </c>
      <c r="L1815" t="s">
        <v>53</v>
      </c>
      <c r="M1815" t="s">
        <v>129</v>
      </c>
      <c r="N1815" t="s">
        <v>235</v>
      </c>
      <c r="O1815">
        <v>0</v>
      </c>
      <c r="P1815" t="s">
        <v>195</v>
      </c>
      <c r="R1815" t="s">
        <v>66</v>
      </c>
      <c r="S1815" t="s">
        <v>144</v>
      </c>
      <c r="T1815" t="s">
        <v>42</v>
      </c>
      <c r="U1815" t="s">
        <v>42</v>
      </c>
      <c r="V1815" t="s">
        <v>156</v>
      </c>
      <c r="W1815" t="s">
        <v>146</v>
      </c>
      <c r="X1815" s="1">
        <v>37227</v>
      </c>
      <c r="Y1815" t="s">
        <v>145</v>
      </c>
      <c r="Z1815" t="s">
        <v>131</v>
      </c>
      <c r="AA1815" t="s">
        <v>4774</v>
      </c>
      <c r="AB1815" t="s">
        <v>148</v>
      </c>
      <c r="AC1815" t="s">
        <v>133</v>
      </c>
      <c r="AD1815" t="s">
        <v>63</v>
      </c>
      <c r="AE1815">
        <v>0</v>
      </c>
      <c r="AF1815" t="s">
        <v>4775</v>
      </c>
      <c r="AG1815" t="s">
        <v>146</v>
      </c>
      <c r="AH1815" t="s">
        <v>146</v>
      </c>
      <c r="AI1815" t="s">
        <v>146</v>
      </c>
      <c r="AJ1815" t="s">
        <v>146</v>
      </c>
      <c r="AK1815" t="s">
        <v>146</v>
      </c>
      <c r="AL1815" t="s">
        <v>150</v>
      </c>
      <c r="AO1815" t="s">
        <v>136</v>
      </c>
      <c r="AP1815">
        <v>8</v>
      </c>
      <c r="AQ1815" t="s">
        <v>151</v>
      </c>
      <c r="AR1815" t="s">
        <v>538</v>
      </c>
      <c r="AS1815" t="s">
        <v>53</v>
      </c>
      <c r="AT1815">
        <v>8</v>
      </c>
      <c r="AU1815">
        <v>50</v>
      </c>
      <c r="AV1815" t="s">
        <v>150</v>
      </c>
      <c r="AW1815" t="s">
        <v>137</v>
      </c>
      <c r="AX1815" t="s">
        <v>138</v>
      </c>
      <c r="AY1815" t="s">
        <v>53</v>
      </c>
      <c r="AZ1815" t="s">
        <v>42</v>
      </c>
      <c r="BA1815" t="s">
        <v>42</v>
      </c>
      <c r="BF1815">
        <v>-117.26134623588</v>
      </c>
      <c r="BG1815">
        <v>34.062265007289596</v>
      </c>
    </row>
    <row r="1816" spans="1:59" x14ac:dyDescent="0.3">
      <c r="A1816">
        <v>1585</v>
      </c>
      <c r="B1816">
        <v>5503</v>
      </c>
      <c r="C1816" t="s">
        <v>4776</v>
      </c>
      <c r="D1816" t="s">
        <v>4777</v>
      </c>
      <c r="E1816" t="s">
        <v>339</v>
      </c>
      <c r="F1816">
        <v>-117.26159800000001</v>
      </c>
      <c r="G1816">
        <v>34.058447999999999</v>
      </c>
      <c r="H1816" t="s">
        <v>449</v>
      </c>
      <c r="I1816">
        <v>0.1</v>
      </c>
      <c r="J1816">
        <v>0.2</v>
      </c>
      <c r="K1816">
        <v>0.3</v>
      </c>
      <c r="L1816" t="s">
        <v>31</v>
      </c>
      <c r="M1816" t="s">
        <v>129</v>
      </c>
      <c r="N1816" t="s">
        <v>125</v>
      </c>
      <c r="O1816">
        <v>0</v>
      </c>
      <c r="P1816" t="s">
        <v>275</v>
      </c>
      <c r="R1816" t="s">
        <v>66</v>
      </c>
      <c r="S1816" t="s">
        <v>144</v>
      </c>
      <c r="T1816" t="s">
        <v>202</v>
      </c>
      <c r="U1816" t="s">
        <v>28</v>
      </c>
      <c r="V1816" t="s">
        <v>156</v>
      </c>
      <c r="W1816" t="s">
        <v>146</v>
      </c>
      <c r="X1816" s="1">
        <v>37227</v>
      </c>
      <c r="Y1816" t="s">
        <v>157</v>
      </c>
      <c r="Z1816" t="s">
        <v>131</v>
      </c>
      <c r="AA1816" t="s">
        <v>4778</v>
      </c>
      <c r="AB1816" t="s">
        <v>204</v>
      </c>
      <c r="AC1816" t="s">
        <v>133</v>
      </c>
      <c r="AD1816" t="s">
        <v>59</v>
      </c>
      <c r="AE1816">
        <v>0</v>
      </c>
      <c r="AG1816" t="s">
        <v>129</v>
      </c>
      <c r="AH1816" t="s">
        <v>129</v>
      </c>
      <c r="AI1816" t="s">
        <v>146</v>
      </c>
      <c r="AJ1816" t="s">
        <v>146</v>
      </c>
      <c r="AK1816" t="s">
        <v>146</v>
      </c>
      <c r="AL1816" t="s">
        <v>150</v>
      </c>
      <c r="AM1816" t="s">
        <v>4779</v>
      </c>
      <c r="AO1816" t="s">
        <v>136</v>
      </c>
      <c r="AP1816">
        <v>5</v>
      </c>
      <c r="AQ1816" t="s">
        <v>164</v>
      </c>
      <c r="AR1816" t="s">
        <v>164</v>
      </c>
      <c r="AS1816" t="s">
        <v>53</v>
      </c>
      <c r="AT1816">
        <v>9</v>
      </c>
      <c r="AU1816">
        <v>18</v>
      </c>
      <c r="AV1816" t="s">
        <v>150</v>
      </c>
      <c r="AW1816" t="s">
        <v>137</v>
      </c>
      <c r="AX1816" t="s">
        <v>138</v>
      </c>
      <c r="AY1816" t="s">
        <v>53</v>
      </c>
      <c r="AZ1816" t="s">
        <v>42</v>
      </c>
      <c r="BA1816" t="s">
        <v>42</v>
      </c>
      <c r="BF1816">
        <v>-117.261606824472</v>
      </c>
      <c r="BG1816">
        <v>34.058467359887402</v>
      </c>
    </row>
    <row r="1817" spans="1:59" x14ac:dyDescent="0.3">
      <c r="A1817">
        <v>1586</v>
      </c>
      <c r="B1817">
        <v>5505</v>
      </c>
      <c r="C1817" t="s">
        <v>4780</v>
      </c>
      <c r="D1817" t="s">
        <v>4781</v>
      </c>
      <c r="E1817" t="s">
        <v>339</v>
      </c>
      <c r="F1817">
        <v>-117.26247600000001</v>
      </c>
      <c r="G1817">
        <v>34.052031999999997</v>
      </c>
      <c r="H1817" t="s">
        <v>449</v>
      </c>
      <c r="I1817">
        <v>0.3</v>
      </c>
      <c r="J1817">
        <v>1.9</v>
      </c>
      <c r="K1817">
        <v>2.2000000000000002</v>
      </c>
      <c r="L1817" t="s">
        <v>33</v>
      </c>
      <c r="M1817" t="s">
        <v>129</v>
      </c>
      <c r="N1817" t="s">
        <v>125</v>
      </c>
      <c r="O1817">
        <v>0</v>
      </c>
      <c r="P1817" t="s">
        <v>275</v>
      </c>
      <c r="R1817" t="s">
        <v>196</v>
      </c>
      <c r="S1817" t="s">
        <v>144</v>
      </c>
      <c r="T1817" t="s">
        <v>202</v>
      </c>
      <c r="U1817" t="s">
        <v>28</v>
      </c>
      <c r="V1817" t="s">
        <v>156</v>
      </c>
      <c r="W1817" t="s">
        <v>146</v>
      </c>
      <c r="X1817" s="1">
        <v>37227</v>
      </c>
      <c r="Y1817" t="s">
        <v>157</v>
      </c>
      <c r="Z1817" t="s">
        <v>131</v>
      </c>
      <c r="AA1817" t="s">
        <v>4778</v>
      </c>
      <c r="AB1817" t="s">
        <v>204</v>
      </c>
      <c r="AC1817" t="s">
        <v>133</v>
      </c>
      <c r="AD1817" t="s">
        <v>59</v>
      </c>
      <c r="AE1817">
        <v>0</v>
      </c>
      <c r="AG1817" t="s">
        <v>129</v>
      </c>
      <c r="AH1817" t="s">
        <v>129</v>
      </c>
      <c r="AI1817" t="s">
        <v>146</v>
      </c>
      <c r="AJ1817" t="s">
        <v>146</v>
      </c>
      <c r="AK1817" t="s">
        <v>146</v>
      </c>
      <c r="AL1817" t="s">
        <v>150</v>
      </c>
      <c r="AM1817" t="s">
        <v>888</v>
      </c>
      <c r="AO1817" t="s">
        <v>136</v>
      </c>
      <c r="AP1817">
        <v>5</v>
      </c>
      <c r="AQ1817" t="s">
        <v>164</v>
      </c>
      <c r="AR1817" t="s">
        <v>164</v>
      </c>
      <c r="AS1817" t="s">
        <v>53</v>
      </c>
      <c r="AT1817">
        <v>9</v>
      </c>
      <c r="AU1817">
        <v>18</v>
      </c>
      <c r="AV1817" t="s">
        <v>150</v>
      </c>
      <c r="AW1817" t="s">
        <v>137</v>
      </c>
      <c r="AX1817" t="s">
        <v>138</v>
      </c>
      <c r="AY1817" t="s">
        <v>53</v>
      </c>
      <c r="AZ1817" t="s">
        <v>42</v>
      </c>
      <c r="BA1817" t="s">
        <v>42</v>
      </c>
      <c r="BF1817">
        <v>-117.262516210003</v>
      </c>
      <c r="BG1817">
        <v>34.0520534401861</v>
      </c>
    </row>
    <row r="1818" spans="1:59" x14ac:dyDescent="0.3">
      <c r="A1818">
        <v>1587</v>
      </c>
      <c r="B1818">
        <v>5506</v>
      </c>
      <c r="C1818" t="s">
        <v>4782</v>
      </c>
      <c r="D1818" t="s">
        <v>4783</v>
      </c>
      <c r="E1818" t="s">
        <v>339</v>
      </c>
      <c r="F1818">
        <v>-117.26124299999999</v>
      </c>
      <c r="G1818">
        <v>34.051310000000001</v>
      </c>
      <c r="H1818" t="s">
        <v>449</v>
      </c>
      <c r="I1818">
        <v>0.2</v>
      </c>
      <c r="J1818">
        <v>1.8</v>
      </c>
      <c r="K1818">
        <v>2</v>
      </c>
      <c r="L1818" t="s">
        <v>31</v>
      </c>
      <c r="M1818" t="s">
        <v>129</v>
      </c>
      <c r="N1818" t="s">
        <v>125</v>
      </c>
      <c r="O1818">
        <v>0</v>
      </c>
      <c r="P1818" t="s">
        <v>275</v>
      </c>
      <c r="R1818" t="s">
        <v>196</v>
      </c>
      <c r="S1818" t="s">
        <v>144</v>
      </c>
      <c r="T1818" t="s">
        <v>202</v>
      </c>
      <c r="U1818" t="s">
        <v>28</v>
      </c>
      <c r="V1818" t="s">
        <v>156</v>
      </c>
      <c r="W1818" t="s">
        <v>146</v>
      </c>
      <c r="X1818" s="1">
        <v>37227</v>
      </c>
      <c r="Y1818" t="s">
        <v>145</v>
      </c>
      <c r="Z1818" t="s">
        <v>131</v>
      </c>
      <c r="AA1818" t="s">
        <v>4778</v>
      </c>
      <c r="AB1818" t="s">
        <v>204</v>
      </c>
      <c r="AC1818" t="s">
        <v>183</v>
      </c>
      <c r="AD1818" t="s">
        <v>59</v>
      </c>
      <c r="AE1818">
        <v>0</v>
      </c>
      <c r="AG1818" t="s">
        <v>146</v>
      </c>
      <c r="AH1818" t="s">
        <v>146</v>
      </c>
      <c r="AI1818" t="s">
        <v>146</v>
      </c>
      <c r="AJ1818" t="s">
        <v>146</v>
      </c>
      <c r="AK1818" t="s">
        <v>146</v>
      </c>
      <c r="AL1818" t="s">
        <v>150</v>
      </c>
      <c r="AO1818" t="s">
        <v>136</v>
      </c>
      <c r="AP1818">
        <v>7</v>
      </c>
      <c r="AQ1818" t="s">
        <v>164</v>
      </c>
      <c r="AR1818" t="s">
        <v>164</v>
      </c>
      <c r="AS1818" t="s">
        <v>53</v>
      </c>
      <c r="AT1818">
        <v>8</v>
      </c>
      <c r="AU1818">
        <v>50</v>
      </c>
      <c r="AV1818" t="s">
        <v>150</v>
      </c>
      <c r="AW1818" t="s">
        <v>37</v>
      </c>
      <c r="AX1818" t="s">
        <v>138</v>
      </c>
      <c r="AY1818" t="s">
        <v>53</v>
      </c>
      <c r="AZ1818" t="s">
        <v>42</v>
      </c>
      <c r="BA1818" t="s">
        <v>42</v>
      </c>
      <c r="BF1818">
        <v>-117.261244903638</v>
      </c>
      <c r="BG1818">
        <v>34.051405235423999</v>
      </c>
    </row>
    <row r="1819" spans="1:59" x14ac:dyDescent="0.3">
      <c r="A1819">
        <v>1588</v>
      </c>
      <c r="B1819">
        <v>5142</v>
      </c>
      <c r="C1819" t="s">
        <v>4784</v>
      </c>
      <c r="D1819" t="s">
        <v>4785</v>
      </c>
      <c r="E1819" t="s">
        <v>339</v>
      </c>
      <c r="F1819">
        <v>-117.26064599999999</v>
      </c>
      <c r="G1819">
        <v>34.048205000000003</v>
      </c>
      <c r="H1819" t="s">
        <v>4786</v>
      </c>
      <c r="I1819">
        <v>12.5</v>
      </c>
      <c r="J1819">
        <v>9.8000000000000007</v>
      </c>
      <c r="K1819">
        <v>22.3</v>
      </c>
      <c r="L1819" t="s">
        <v>33</v>
      </c>
      <c r="M1819" t="s">
        <v>129</v>
      </c>
      <c r="N1819" t="s">
        <v>125</v>
      </c>
      <c r="O1819">
        <v>0</v>
      </c>
      <c r="P1819" t="s">
        <v>275</v>
      </c>
      <c r="R1819" t="s">
        <v>196</v>
      </c>
      <c r="S1819" t="s">
        <v>144</v>
      </c>
      <c r="T1819" t="s">
        <v>202</v>
      </c>
      <c r="U1819" t="s">
        <v>21</v>
      </c>
      <c r="V1819" t="s">
        <v>156</v>
      </c>
      <c r="W1819" t="s">
        <v>146</v>
      </c>
      <c r="X1819" s="1">
        <v>25569</v>
      </c>
      <c r="Y1819" t="s">
        <v>157</v>
      </c>
      <c r="Z1819" t="s">
        <v>131</v>
      </c>
      <c r="AA1819" t="s">
        <v>4778</v>
      </c>
      <c r="AB1819" t="s">
        <v>204</v>
      </c>
      <c r="AC1819" t="s">
        <v>133</v>
      </c>
      <c r="AD1819" t="s">
        <v>59</v>
      </c>
      <c r="AE1819">
        <v>0</v>
      </c>
      <c r="AG1819" t="s">
        <v>129</v>
      </c>
      <c r="AH1819" t="s">
        <v>129</v>
      </c>
      <c r="AI1819" t="s">
        <v>146</v>
      </c>
      <c r="AJ1819" t="s">
        <v>146</v>
      </c>
      <c r="AK1819" t="s">
        <v>146</v>
      </c>
      <c r="AL1819" t="s">
        <v>150</v>
      </c>
      <c r="AM1819" t="s">
        <v>4787</v>
      </c>
      <c r="AO1819" t="s">
        <v>136</v>
      </c>
      <c r="AP1819">
        <v>5</v>
      </c>
      <c r="AQ1819" t="s">
        <v>164</v>
      </c>
      <c r="AR1819" t="s">
        <v>164</v>
      </c>
      <c r="AS1819" t="s">
        <v>53</v>
      </c>
      <c r="AT1819">
        <v>8</v>
      </c>
      <c r="AU1819">
        <v>20</v>
      </c>
      <c r="AV1819" t="s">
        <v>150</v>
      </c>
      <c r="AW1819" t="s">
        <v>137</v>
      </c>
      <c r="AX1819" t="s">
        <v>138</v>
      </c>
      <c r="AY1819" t="s">
        <v>53</v>
      </c>
      <c r="AZ1819" t="s">
        <v>42</v>
      </c>
      <c r="BA1819" t="s">
        <v>42</v>
      </c>
      <c r="BF1819">
        <v>-117.260813834591</v>
      </c>
      <c r="BG1819">
        <v>34.048149548016603</v>
      </c>
    </row>
    <row r="1820" spans="1:59" x14ac:dyDescent="0.3">
      <c r="A1820">
        <v>1589</v>
      </c>
      <c r="B1820">
        <v>22</v>
      </c>
      <c r="C1820" t="s">
        <v>4788</v>
      </c>
      <c r="D1820" t="s">
        <v>4789</v>
      </c>
      <c r="E1820" t="s">
        <v>339</v>
      </c>
      <c r="F1820">
        <v>-117.252353</v>
      </c>
      <c r="G1820">
        <v>34.050097000000001</v>
      </c>
      <c r="H1820" t="s">
        <v>449</v>
      </c>
      <c r="I1820">
        <v>12.6</v>
      </c>
      <c r="J1820">
        <v>12.6</v>
      </c>
      <c r="K1820">
        <v>25.2</v>
      </c>
      <c r="L1820" t="s">
        <v>37</v>
      </c>
      <c r="M1820" t="s">
        <v>129</v>
      </c>
      <c r="N1820" t="s">
        <v>235</v>
      </c>
      <c r="O1820">
        <v>0</v>
      </c>
      <c r="P1820" t="s">
        <v>275</v>
      </c>
      <c r="R1820" t="s">
        <v>196</v>
      </c>
      <c r="S1820" t="s">
        <v>144</v>
      </c>
      <c r="T1820" t="s">
        <v>169</v>
      </c>
      <c r="U1820" t="s">
        <v>40</v>
      </c>
      <c r="V1820" t="s">
        <v>156</v>
      </c>
      <c r="W1820" t="s">
        <v>146</v>
      </c>
      <c r="X1820" s="1">
        <v>25569</v>
      </c>
      <c r="Y1820" t="s">
        <v>145</v>
      </c>
      <c r="Z1820" t="s">
        <v>203</v>
      </c>
      <c r="AA1820" t="s">
        <v>457</v>
      </c>
      <c r="AB1820" t="s">
        <v>148</v>
      </c>
      <c r="AC1820" t="s">
        <v>183</v>
      </c>
      <c r="AD1820" t="s">
        <v>40</v>
      </c>
      <c r="AE1820">
        <v>0</v>
      </c>
      <c r="AG1820" t="s">
        <v>146</v>
      </c>
      <c r="AH1820" t="s">
        <v>146</v>
      </c>
      <c r="AI1820" t="s">
        <v>146</v>
      </c>
      <c r="AJ1820" t="s">
        <v>146</v>
      </c>
      <c r="AK1820" t="s">
        <v>146</v>
      </c>
      <c r="AL1820" t="s">
        <v>187</v>
      </c>
      <c r="AO1820" t="s">
        <v>136</v>
      </c>
      <c r="AP1820">
        <v>5</v>
      </c>
      <c r="AQ1820" t="s">
        <v>294</v>
      </c>
      <c r="AR1820" t="s">
        <v>152</v>
      </c>
      <c r="AS1820" t="s">
        <v>294</v>
      </c>
      <c r="AT1820">
        <v>10</v>
      </c>
      <c r="AU1820">
        <v>20</v>
      </c>
      <c r="AW1820" t="s">
        <v>46</v>
      </c>
      <c r="AX1820" t="s">
        <v>138</v>
      </c>
      <c r="AY1820" t="s">
        <v>53</v>
      </c>
      <c r="AZ1820" t="s">
        <v>42</v>
      </c>
      <c r="BA1820" t="s">
        <v>42</v>
      </c>
      <c r="BF1820">
        <v>-117.25232635582</v>
      </c>
      <c r="BG1820">
        <v>34.050167888311101</v>
      </c>
    </row>
    <row r="1821" spans="1:59" x14ac:dyDescent="0.3">
      <c r="A1821">
        <v>1590</v>
      </c>
      <c r="B1821">
        <v>5508</v>
      </c>
      <c r="C1821" t="s">
        <v>4790</v>
      </c>
      <c r="D1821" t="s">
        <v>4791</v>
      </c>
      <c r="E1821" t="s">
        <v>339</v>
      </c>
      <c r="F1821">
        <v>-117.254402</v>
      </c>
      <c r="G1821">
        <v>34.050336999999999</v>
      </c>
      <c r="H1821" t="s">
        <v>449</v>
      </c>
      <c r="I1821">
        <v>0.2</v>
      </c>
      <c r="J1821">
        <v>0.3</v>
      </c>
      <c r="K1821">
        <v>0.5</v>
      </c>
      <c r="L1821" t="s">
        <v>53</v>
      </c>
      <c r="M1821" t="s">
        <v>129</v>
      </c>
      <c r="N1821" t="s">
        <v>125</v>
      </c>
      <c r="O1821">
        <v>0</v>
      </c>
      <c r="P1821" t="s">
        <v>275</v>
      </c>
      <c r="R1821" t="s">
        <v>196</v>
      </c>
      <c r="S1821" t="s">
        <v>465</v>
      </c>
      <c r="T1821" t="s">
        <v>42</v>
      </c>
      <c r="U1821" t="s">
        <v>42</v>
      </c>
      <c r="V1821" t="s">
        <v>156</v>
      </c>
      <c r="W1821" t="s">
        <v>146</v>
      </c>
      <c r="X1821" s="1">
        <v>37227</v>
      </c>
      <c r="Y1821" t="s">
        <v>130</v>
      </c>
      <c r="Z1821" t="s">
        <v>131</v>
      </c>
      <c r="AA1821" t="s">
        <v>457</v>
      </c>
      <c r="AB1821" t="s">
        <v>148</v>
      </c>
      <c r="AD1821" t="s">
        <v>66</v>
      </c>
      <c r="AE1821">
        <v>0</v>
      </c>
      <c r="AF1821" t="s">
        <v>321</v>
      </c>
      <c r="AG1821" t="s">
        <v>129</v>
      </c>
      <c r="AH1821" t="s">
        <v>129</v>
      </c>
      <c r="AI1821" t="s">
        <v>129</v>
      </c>
      <c r="AJ1821" t="s">
        <v>146</v>
      </c>
      <c r="AK1821" t="s">
        <v>146</v>
      </c>
      <c r="AL1821" t="s">
        <v>177</v>
      </c>
      <c r="AM1821" t="s">
        <v>468</v>
      </c>
      <c r="AO1821" t="s">
        <v>136</v>
      </c>
      <c r="AP1821">
        <v>4</v>
      </c>
      <c r="AQ1821" t="s">
        <v>151</v>
      </c>
      <c r="AR1821" t="s">
        <v>538</v>
      </c>
      <c r="AS1821" t="s">
        <v>53</v>
      </c>
      <c r="AT1821">
        <v>0</v>
      </c>
      <c r="AU1821">
        <v>0</v>
      </c>
      <c r="AV1821" t="s">
        <v>172</v>
      </c>
      <c r="AW1821" t="s">
        <v>137</v>
      </c>
      <c r="AX1821" t="s">
        <v>138</v>
      </c>
      <c r="AY1821" t="s">
        <v>53</v>
      </c>
      <c r="AZ1821" t="s">
        <v>42</v>
      </c>
      <c r="BA1821" t="s">
        <v>42</v>
      </c>
      <c r="BF1821">
        <v>-117.254423457584</v>
      </c>
      <c r="BG1821">
        <v>34.050345889262303</v>
      </c>
    </row>
    <row r="1822" spans="1:59" x14ac:dyDescent="0.3">
      <c r="A1822">
        <v>1591</v>
      </c>
      <c r="B1822">
        <v>5509</v>
      </c>
      <c r="C1822" t="s">
        <v>4792</v>
      </c>
      <c r="D1822" t="s">
        <v>4793</v>
      </c>
      <c r="E1822" t="s">
        <v>339</v>
      </c>
      <c r="F1822">
        <v>-117.256856</v>
      </c>
      <c r="G1822">
        <v>34.050274999999999</v>
      </c>
      <c r="H1822" t="s">
        <v>449</v>
      </c>
      <c r="I1822">
        <v>0</v>
      </c>
      <c r="J1822">
        <v>0</v>
      </c>
      <c r="K1822">
        <v>0</v>
      </c>
      <c r="L1822" t="s">
        <v>53</v>
      </c>
      <c r="M1822" t="s">
        <v>129</v>
      </c>
      <c r="N1822" t="s">
        <v>125</v>
      </c>
      <c r="O1822">
        <v>0</v>
      </c>
      <c r="P1822" t="s">
        <v>275</v>
      </c>
      <c r="R1822" t="s">
        <v>196</v>
      </c>
      <c r="S1822" t="s">
        <v>465</v>
      </c>
      <c r="T1822" t="s">
        <v>42</v>
      </c>
      <c r="U1822" t="s">
        <v>42</v>
      </c>
      <c r="V1822" t="s">
        <v>156</v>
      </c>
      <c r="W1822" t="s">
        <v>146</v>
      </c>
      <c r="X1822" s="1">
        <v>37227</v>
      </c>
      <c r="Y1822" t="s">
        <v>130</v>
      </c>
      <c r="Z1822" t="s">
        <v>131</v>
      </c>
      <c r="AA1822" t="s">
        <v>457</v>
      </c>
      <c r="AB1822" t="s">
        <v>148</v>
      </c>
      <c r="AD1822" t="s">
        <v>66</v>
      </c>
      <c r="AE1822">
        <v>0</v>
      </c>
      <c r="AF1822" t="s">
        <v>321</v>
      </c>
      <c r="AG1822" t="s">
        <v>129</v>
      </c>
      <c r="AH1822" t="s">
        <v>129</v>
      </c>
      <c r="AI1822" t="s">
        <v>129</v>
      </c>
      <c r="AJ1822" t="s">
        <v>146</v>
      </c>
      <c r="AK1822" t="s">
        <v>146</v>
      </c>
      <c r="AL1822" t="s">
        <v>150</v>
      </c>
      <c r="AM1822" t="s">
        <v>468</v>
      </c>
      <c r="AO1822" t="s">
        <v>136</v>
      </c>
      <c r="AP1822">
        <v>4</v>
      </c>
      <c r="AQ1822" t="s">
        <v>151</v>
      </c>
      <c r="AR1822" t="s">
        <v>538</v>
      </c>
      <c r="AS1822" t="s">
        <v>53</v>
      </c>
      <c r="AT1822">
        <v>0</v>
      </c>
      <c r="AU1822">
        <v>0</v>
      </c>
      <c r="AV1822" t="s">
        <v>150</v>
      </c>
      <c r="AW1822" t="s">
        <v>137</v>
      </c>
      <c r="AX1822" t="s">
        <v>138</v>
      </c>
      <c r="AY1822" t="s">
        <v>53</v>
      </c>
      <c r="AZ1822" t="s">
        <v>42</v>
      </c>
      <c r="BA1822" t="s">
        <v>42</v>
      </c>
      <c r="BF1822">
        <v>-117.25705126462</v>
      </c>
      <c r="BG1822">
        <v>34.050339003199902</v>
      </c>
    </row>
    <row r="1823" spans="1:59" x14ac:dyDescent="0.3">
      <c r="A1823">
        <v>1592</v>
      </c>
      <c r="B1823">
        <v>5511</v>
      </c>
      <c r="C1823" t="s">
        <v>4794</v>
      </c>
      <c r="D1823" t="s">
        <v>4795</v>
      </c>
      <c r="E1823" t="s">
        <v>339</v>
      </c>
      <c r="F1823">
        <v>-117.262789</v>
      </c>
      <c r="G1823">
        <v>34.053505000000001</v>
      </c>
      <c r="H1823" t="s">
        <v>449</v>
      </c>
      <c r="I1823">
        <v>1.5</v>
      </c>
      <c r="J1823">
        <v>0.1</v>
      </c>
      <c r="K1823">
        <v>1.6</v>
      </c>
      <c r="L1823" t="s">
        <v>31</v>
      </c>
      <c r="M1823" t="s">
        <v>129</v>
      </c>
      <c r="N1823" t="s">
        <v>125</v>
      </c>
      <c r="O1823">
        <v>0</v>
      </c>
      <c r="P1823" t="s">
        <v>275</v>
      </c>
      <c r="R1823" t="s">
        <v>196</v>
      </c>
      <c r="S1823" t="s">
        <v>144</v>
      </c>
      <c r="T1823" t="s">
        <v>202</v>
      </c>
      <c r="U1823" t="s">
        <v>28</v>
      </c>
      <c r="V1823" t="s">
        <v>156</v>
      </c>
      <c r="W1823" t="s">
        <v>146</v>
      </c>
      <c r="X1823" s="1">
        <v>25569</v>
      </c>
      <c r="Y1823" t="s">
        <v>157</v>
      </c>
      <c r="Z1823" t="s">
        <v>203</v>
      </c>
      <c r="AA1823" t="s">
        <v>457</v>
      </c>
      <c r="AB1823" t="s">
        <v>204</v>
      </c>
      <c r="AC1823" t="s">
        <v>133</v>
      </c>
      <c r="AD1823" t="s">
        <v>59</v>
      </c>
      <c r="AE1823">
        <v>0</v>
      </c>
      <c r="AG1823" t="s">
        <v>129</v>
      </c>
      <c r="AH1823" t="s">
        <v>129</v>
      </c>
      <c r="AI1823" t="s">
        <v>146</v>
      </c>
      <c r="AJ1823" t="s">
        <v>146</v>
      </c>
      <c r="AK1823" t="s">
        <v>146</v>
      </c>
      <c r="AL1823" t="s">
        <v>187</v>
      </c>
      <c r="AM1823" t="s">
        <v>4796</v>
      </c>
      <c r="AO1823" t="s">
        <v>136</v>
      </c>
      <c r="AP1823">
        <v>6</v>
      </c>
      <c r="AQ1823" t="s">
        <v>164</v>
      </c>
      <c r="AR1823" t="s">
        <v>164</v>
      </c>
      <c r="AS1823" t="s">
        <v>152</v>
      </c>
      <c r="AT1823">
        <v>6</v>
      </c>
      <c r="AU1823">
        <v>50</v>
      </c>
      <c r="AV1823" t="s">
        <v>172</v>
      </c>
      <c r="AW1823" t="s">
        <v>37</v>
      </c>
      <c r="AX1823" t="s">
        <v>46</v>
      </c>
      <c r="AY1823" t="s">
        <v>604</v>
      </c>
      <c r="AZ1823" t="s">
        <v>42</v>
      </c>
      <c r="BA1823" t="s">
        <v>42</v>
      </c>
      <c r="BF1823">
        <v>-117.262789</v>
      </c>
      <c r="BG1823">
        <v>34.053505000000001</v>
      </c>
    </row>
    <row r="1824" spans="1:59" x14ac:dyDescent="0.3">
      <c r="A1824">
        <v>1593</v>
      </c>
      <c r="B1824">
        <v>5562</v>
      </c>
      <c r="C1824" t="s">
        <v>4797</v>
      </c>
      <c r="D1824" t="s">
        <v>4798</v>
      </c>
      <c r="E1824" t="s">
        <v>339</v>
      </c>
      <c r="F1824">
        <v>-117.26128199999999</v>
      </c>
      <c r="G1824">
        <v>34.058971</v>
      </c>
      <c r="H1824" t="s">
        <v>449</v>
      </c>
      <c r="I1824">
        <v>0.1</v>
      </c>
      <c r="J1824">
        <v>0.2</v>
      </c>
      <c r="K1824">
        <v>0.3</v>
      </c>
      <c r="L1824" t="s">
        <v>53</v>
      </c>
      <c r="M1824" t="s">
        <v>129</v>
      </c>
      <c r="N1824" t="s">
        <v>125</v>
      </c>
      <c r="O1824">
        <v>0</v>
      </c>
      <c r="P1824" t="s">
        <v>275</v>
      </c>
      <c r="S1824" t="s">
        <v>144</v>
      </c>
      <c r="T1824" t="s">
        <v>42</v>
      </c>
      <c r="U1824" t="s">
        <v>42</v>
      </c>
      <c r="V1824" t="s">
        <v>156</v>
      </c>
      <c r="W1824" t="s">
        <v>146</v>
      </c>
      <c r="X1824" s="1">
        <v>37227</v>
      </c>
      <c r="Y1824" t="s">
        <v>157</v>
      </c>
      <c r="Z1824" t="s">
        <v>131</v>
      </c>
      <c r="AA1824" t="s">
        <v>457</v>
      </c>
      <c r="AB1824" t="s">
        <v>148</v>
      </c>
      <c r="AC1824" t="s">
        <v>133</v>
      </c>
      <c r="AD1824" t="s">
        <v>66</v>
      </c>
      <c r="AE1824">
        <v>0</v>
      </c>
      <c r="AF1824" t="s">
        <v>321</v>
      </c>
      <c r="AG1824" t="s">
        <v>129</v>
      </c>
      <c r="AH1824" t="s">
        <v>129</v>
      </c>
      <c r="AI1824" t="s">
        <v>146</v>
      </c>
      <c r="AJ1824" t="s">
        <v>146</v>
      </c>
      <c r="AK1824" t="s">
        <v>146</v>
      </c>
      <c r="AL1824" t="s">
        <v>150</v>
      </c>
      <c r="AM1824" t="s">
        <v>888</v>
      </c>
      <c r="AO1824" t="s">
        <v>136</v>
      </c>
      <c r="AP1824">
        <v>5</v>
      </c>
      <c r="AQ1824" t="s">
        <v>151</v>
      </c>
      <c r="AR1824" t="s">
        <v>538</v>
      </c>
      <c r="AS1824" t="s">
        <v>53</v>
      </c>
      <c r="AT1824">
        <v>5</v>
      </c>
      <c r="AU1824">
        <v>50</v>
      </c>
      <c r="AV1824" t="s">
        <v>150</v>
      </c>
      <c r="AW1824" t="s">
        <v>137</v>
      </c>
      <c r="AX1824" t="s">
        <v>138</v>
      </c>
      <c r="AY1824" t="s">
        <v>53</v>
      </c>
      <c r="AZ1824" t="s">
        <v>42</v>
      </c>
      <c r="BA1824" t="s">
        <v>42</v>
      </c>
      <c r="BF1824">
        <v>-117.261082443308</v>
      </c>
      <c r="BG1824">
        <v>34.059175433729202</v>
      </c>
    </row>
    <row r="1825" spans="1:59" x14ac:dyDescent="0.3">
      <c r="A1825">
        <v>1594</v>
      </c>
      <c r="B1825">
        <v>5512</v>
      </c>
      <c r="C1825" t="s">
        <v>4799</v>
      </c>
      <c r="D1825" t="s">
        <v>4800</v>
      </c>
      <c r="E1825" t="s">
        <v>339</v>
      </c>
      <c r="F1825">
        <v>-117.261185</v>
      </c>
      <c r="G1825">
        <v>34.061880000000002</v>
      </c>
      <c r="H1825" t="s">
        <v>449</v>
      </c>
      <c r="I1825">
        <v>1.6</v>
      </c>
      <c r="J1825">
        <v>1.2</v>
      </c>
      <c r="K1825">
        <v>2.8</v>
      </c>
      <c r="L1825" t="s">
        <v>53</v>
      </c>
      <c r="M1825" t="s">
        <v>129</v>
      </c>
      <c r="N1825" t="s">
        <v>235</v>
      </c>
      <c r="O1825">
        <v>0</v>
      </c>
      <c r="P1825" t="s">
        <v>275</v>
      </c>
      <c r="S1825" t="s">
        <v>144</v>
      </c>
      <c r="T1825" t="s">
        <v>42</v>
      </c>
      <c r="U1825" t="s">
        <v>42</v>
      </c>
      <c r="V1825" t="s">
        <v>156</v>
      </c>
      <c r="W1825" t="s">
        <v>146</v>
      </c>
      <c r="X1825" s="1">
        <v>37227</v>
      </c>
      <c r="Y1825" t="s">
        <v>157</v>
      </c>
      <c r="Z1825" t="s">
        <v>131</v>
      </c>
      <c r="AA1825" t="s">
        <v>457</v>
      </c>
      <c r="AB1825" t="s">
        <v>148</v>
      </c>
      <c r="AC1825" t="s">
        <v>133</v>
      </c>
      <c r="AD1825" t="s">
        <v>66</v>
      </c>
      <c r="AE1825">
        <v>0</v>
      </c>
      <c r="AF1825" t="s">
        <v>4801</v>
      </c>
      <c r="AG1825" t="s">
        <v>129</v>
      </c>
      <c r="AH1825" t="s">
        <v>129</v>
      </c>
      <c r="AI1825" t="s">
        <v>146</v>
      </c>
      <c r="AJ1825" t="s">
        <v>146</v>
      </c>
      <c r="AK1825" t="s">
        <v>146</v>
      </c>
      <c r="AL1825" t="s">
        <v>150</v>
      </c>
      <c r="AM1825" t="s">
        <v>1731</v>
      </c>
      <c r="AO1825" t="s">
        <v>136</v>
      </c>
      <c r="AP1825">
        <v>6</v>
      </c>
      <c r="AQ1825" t="s">
        <v>151</v>
      </c>
      <c r="AR1825" t="s">
        <v>538</v>
      </c>
      <c r="AS1825" t="s">
        <v>53</v>
      </c>
      <c r="AT1825">
        <v>6</v>
      </c>
      <c r="AU1825">
        <v>25</v>
      </c>
      <c r="AV1825" t="s">
        <v>150</v>
      </c>
      <c r="AW1825" t="s">
        <v>137</v>
      </c>
      <c r="AX1825" t="s">
        <v>138</v>
      </c>
      <c r="AY1825" t="s">
        <v>53</v>
      </c>
      <c r="AZ1825" t="s">
        <v>42</v>
      </c>
      <c r="BA1825" t="s">
        <v>42</v>
      </c>
      <c r="BF1825">
        <v>-117.26105518110001</v>
      </c>
      <c r="BG1825">
        <v>34.062086204238199</v>
      </c>
    </row>
    <row r="1826" spans="1:59" x14ac:dyDescent="0.3">
      <c r="A1826">
        <v>1595</v>
      </c>
      <c r="B1826">
        <v>5513</v>
      </c>
      <c r="C1826" t="s">
        <v>4802</v>
      </c>
      <c r="D1826" t="s">
        <v>4803</v>
      </c>
      <c r="E1826" t="s">
        <v>180</v>
      </c>
      <c r="F1826">
        <v>-117.261002</v>
      </c>
      <c r="G1826">
        <v>34.067284999999998</v>
      </c>
      <c r="H1826" t="s">
        <v>453</v>
      </c>
      <c r="I1826">
        <v>3.4</v>
      </c>
      <c r="J1826">
        <v>7.7</v>
      </c>
      <c r="K1826">
        <v>11.1</v>
      </c>
      <c r="L1826" t="s">
        <v>53</v>
      </c>
      <c r="M1826" t="s">
        <v>129</v>
      </c>
      <c r="N1826" t="s">
        <v>125</v>
      </c>
      <c r="O1826">
        <v>0</v>
      </c>
      <c r="P1826" t="s">
        <v>341</v>
      </c>
      <c r="R1826" t="s">
        <v>155</v>
      </c>
      <c r="S1826" t="s">
        <v>144</v>
      </c>
      <c r="U1826" t="s">
        <v>42</v>
      </c>
      <c r="V1826" t="s">
        <v>145</v>
      </c>
      <c r="W1826" t="s">
        <v>146</v>
      </c>
      <c r="X1826" s="1">
        <v>37227</v>
      </c>
      <c r="Y1826" t="s">
        <v>145</v>
      </c>
      <c r="Z1826" t="s">
        <v>170</v>
      </c>
      <c r="AA1826" t="s">
        <v>342</v>
      </c>
      <c r="AB1826" t="s">
        <v>148</v>
      </c>
      <c r="AD1826" t="s">
        <v>66</v>
      </c>
      <c r="AE1826">
        <v>0</v>
      </c>
      <c r="AF1826" t="s">
        <v>1202</v>
      </c>
      <c r="AG1826" t="s">
        <v>146</v>
      </c>
      <c r="AH1826" t="s">
        <v>146</v>
      </c>
      <c r="AI1826" t="s">
        <v>146</v>
      </c>
      <c r="AJ1826" t="s">
        <v>146</v>
      </c>
      <c r="AK1826" t="s">
        <v>146</v>
      </c>
      <c r="AL1826" t="s">
        <v>187</v>
      </c>
      <c r="AO1826" t="s">
        <v>136</v>
      </c>
      <c r="AP1826">
        <v>8</v>
      </c>
      <c r="AT1826">
        <v>8</v>
      </c>
      <c r="AU1826">
        <v>30</v>
      </c>
      <c r="AW1826" t="s">
        <v>137</v>
      </c>
      <c r="AX1826" t="s">
        <v>138</v>
      </c>
      <c r="AZ1826" t="s">
        <v>42</v>
      </c>
      <c r="BD1826" t="s">
        <v>173</v>
      </c>
      <c r="BF1826">
        <v>-117.26098842576</v>
      </c>
      <c r="BG1826">
        <v>34.067249790136302</v>
      </c>
    </row>
    <row r="1827" spans="1:59" x14ac:dyDescent="0.3">
      <c r="A1827">
        <v>1596</v>
      </c>
      <c r="B1827">
        <v>5514</v>
      </c>
      <c r="C1827" t="s">
        <v>4804</v>
      </c>
      <c r="D1827" t="s">
        <v>4805</v>
      </c>
      <c r="E1827" t="s">
        <v>180</v>
      </c>
      <c r="F1827">
        <v>-117.263834</v>
      </c>
      <c r="G1827">
        <v>34.069119000000001</v>
      </c>
      <c r="H1827" t="s">
        <v>449</v>
      </c>
      <c r="I1827">
        <v>1.6</v>
      </c>
      <c r="J1827">
        <v>0.4</v>
      </c>
      <c r="K1827">
        <v>2</v>
      </c>
      <c r="L1827" t="s">
        <v>53</v>
      </c>
      <c r="M1827" t="s">
        <v>129</v>
      </c>
      <c r="N1827" t="s">
        <v>235</v>
      </c>
      <c r="O1827">
        <v>0</v>
      </c>
      <c r="P1827" t="s">
        <v>275</v>
      </c>
      <c r="S1827" t="s">
        <v>144</v>
      </c>
      <c r="U1827" t="s">
        <v>42</v>
      </c>
      <c r="V1827" t="s">
        <v>145</v>
      </c>
      <c r="W1827" t="s">
        <v>146</v>
      </c>
      <c r="X1827" s="1">
        <v>37227</v>
      </c>
      <c r="Y1827" t="s">
        <v>156</v>
      </c>
      <c r="Z1827" t="s">
        <v>170</v>
      </c>
      <c r="AA1827" t="s">
        <v>457</v>
      </c>
      <c r="AB1827" t="s">
        <v>148</v>
      </c>
      <c r="AD1827" t="s">
        <v>66</v>
      </c>
      <c r="AE1827">
        <v>0</v>
      </c>
      <c r="AF1827" t="s">
        <v>1223</v>
      </c>
      <c r="AG1827" t="s">
        <v>129</v>
      </c>
      <c r="AH1827" t="s">
        <v>129</v>
      </c>
      <c r="AI1827" t="s">
        <v>146</v>
      </c>
      <c r="AJ1827" t="s">
        <v>146</v>
      </c>
      <c r="AK1827" t="s">
        <v>146</v>
      </c>
      <c r="AL1827" t="s">
        <v>187</v>
      </c>
      <c r="AM1827" t="s">
        <v>2827</v>
      </c>
      <c r="AO1827" t="s">
        <v>136</v>
      </c>
      <c r="AP1827">
        <v>7</v>
      </c>
      <c r="AT1827">
        <v>7</v>
      </c>
      <c r="AU1827">
        <v>50</v>
      </c>
      <c r="AW1827" t="s">
        <v>137</v>
      </c>
      <c r="AX1827" t="s">
        <v>138</v>
      </c>
      <c r="AZ1827" t="s">
        <v>42</v>
      </c>
      <c r="BD1827" t="s">
        <v>173</v>
      </c>
      <c r="BF1827">
        <v>-117.26382300300899</v>
      </c>
      <c r="BG1827">
        <v>34.069158104407101</v>
      </c>
    </row>
    <row r="1828" spans="1:59" x14ac:dyDescent="0.3">
      <c r="A1828">
        <v>1597</v>
      </c>
      <c r="B1828">
        <v>5516</v>
      </c>
      <c r="C1828" t="s">
        <v>4806</v>
      </c>
      <c r="D1828" t="s">
        <v>4807</v>
      </c>
      <c r="E1828" t="s">
        <v>180</v>
      </c>
      <c r="F1828">
        <v>-117.269728</v>
      </c>
      <c r="G1828">
        <v>34.066443</v>
      </c>
      <c r="H1828" t="s">
        <v>449</v>
      </c>
      <c r="I1828">
        <v>2.5</v>
      </c>
      <c r="J1828">
        <v>0.6</v>
      </c>
      <c r="K1828">
        <v>3.1</v>
      </c>
      <c r="L1828" t="s">
        <v>53</v>
      </c>
      <c r="M1828" t="s">
        <v>129</v>
      </c>
      <c r="N1828" t="s">
        <v>125</v>
      </c>
      <c r="O1828">
        <v>0</v>
      </c>
      <c r="P1828" t="s">
        <v>275</v>
      </c>
      <c r="R1828" t="s">
        <v>155</v>
      </c>
      <c r="S1828" t="s">
        <v>144</v>
      </c>
      <c r="U1828" t="s">
        <v>42</v>
      </c>
      <c r="V1828" t="s">
        <v>145</v>
      </c>
      <c r="W1828" t="s">
        <v>146</v>
      </c>
      <c r="X1828" s="1">
        <v>37227</v>
      </c>
      <c r="Y1828" t="s">
        <v>145</v>
      </c>
      <c r="Z1828" t="s">
        <v>170</v>
      </c>
      <c r="AA1828" t="s">
        <v>457</v>
      </c>
      <c r="AB1828" t="s">
        <v>148</v>
      </c>
      <c r="AD1828" t="s">
        <v>66</v>
      </c>
      <c r="AE1828">
        <v>0</v>
      </c>
      <c r="AF1828" t="s">
        <v>4768</v>
      </c>
      <c r="AG1828" t="s">
        <v>146</v>
      </c>
      <c r="AH1828" t="s">
        <v>146</v>
      </c>
      <c r="AI1828" t="s">
        <v>146</v>
      </c>
      <c r="AJ1828" t="s">
        <v>146</v>
      </c>
      <c r="AK1828" t="s">
        <v>146</v>
      </c>
      <c r="AL1828" t="s">
        <v>187</v>
      </c>
      <c r="AO1828" t="s">
        <v>136</v>
      </c>
      <c r="AP1828">
        <v>5</v>
      </c>
      <c r="AT1828">
        <v>10</v>
      </c>
      <c r="AU1828">
        <v>50</v>
      </c>
      <c r="AW1828" t="s">
        <v>137</v>
      </c>
      <c r="AX1828" t="s">
        <v>138</v>
      </c>
      <c r="AZ1828" t="s">
        <v>42</v>
      </c>
      <c r="BD1828" t="s">
        <v>173</v>
      </c>
      <c r="BF1828">
        <v>-117.26926880578399</v>
      </c>
      <c r="BG1828">
        <v>34.0671700062626</v>
      </c>
    </row>
    <row r="1829" spans="1:59" x14ac:dyDescent="0.3">
      <c r="A1829">
        <v>1598</v>
      </c>
      <c r="B1829">
        <v>5563</v>
      </c>
      <c r="C1829" t="s">
        <v>4808</v>
      </c>
      <c r="D1829" t="s">
        <v>4809</v>
      </c>
      <c r="E1829" t="s">
        <v>180</v>
      </c>
      <c r="F1829">
        <v>-117.273083</v>
      </c>
      <c r="G1829">
        <v>34.066031000000002</v>
      </c>
      <c r="H1829" t="s">
        <v>449</v>
      </c>
      <c r="I1829">
        <v>2.1</v>
      </c>
      <c r="J1829">
        <v>0.6</v>
      </c>
      <c r="K1829">
        <v>2.7</v>
      </c>
      <c r="L1829" t="s">
        <v>53</v>
      </c>
      <c r="M1829" t="s">
        <v>129</v>
      </c>
      <c r="N1829" t="s">
        <v>125</v>
      </c>
      <c r="O1829">
        <v>0</v>
      </c>
      <c r="P1829" t="s">
        <v>275</v>
      </c>
      <c r="R1829" t="s">
        <v>155</v>
      </c>
      <c r="S1829" t="s">
        <v>144</v>
      </c>
      <c r="U1829" t="s">
        <v>42</v>
      </c>
      <c r="V1829" t="s">
        <v>145</v>
      </c>
      <c r="W1829" t="s">
        <v>146</v>
      </c>
      <c r="X1829" s="1">
        <v>37227</v>
      </c>
      <c r="Y1829" t="s">
        <v>145</v>
      </c>
      <c r="Z1829" t="s">
        <v>170</v>
      </c>
      <c r="AA1829" t="s">
        <v>457</v>
      </c>
      <c r="AB1829" t="s">
        <v>148</v>
      </c>
      <c r="AC1829" t="s">
        <v>133</v>
      </c>
      <c r="AD1829" t="s">
        <v>66</v>
      </c>
      <c r="AE1829">
        <v>0</v>
      </c>
      <c r="AF1829" t="s">
        <v>1223</v>
      </c>
      <c r="AG1829" t="s">
        <v>146</v>
      </c>
      <c r="AH1829" t="s">
        <v>146</v>
      </c>
      <c r="AI1829" t="s">
        <v>146</v>
      </c>
      <c r="AJ1829" t="s">
        <v>146</v>
      </c>
      <c r="AK1829" t="s">
        <v>146</v>
      </c>
      <c r="AL1829" t="s">
        <v>187</v>
      </c>
      <c r="AO1829" t="s">
        <v>136</v>
      </c>
      <c r="AP1829">
        <v>5</v>
      </c>
      <c r="AT1829">
        <v>8</v>
      </c>
      <c r="AU1829">
        <v>30</v>
      </c>
      <c r="AW1829" t="s">
        <v>137</v>
      </c>
      <c r="AX1829" t="s">
        <v>138</v>
      </c>
      <c r="AZ1829" t="s">
        <v>42</v>
      </c>
      <c r="BD1829" t="s">
        <v>173</v>
      </c>
      <c r="BF1829">
        <v>-117.272104530184</v>
      </c>
      <c r="BG1829">
        <v>34.0659243476752</v>
      </c>
    </row>
    <row r="1830" spans="1:59" x14ac:dyDescent="0.3">
      <c r="A1830">
        <v>1599</v>
      </c>
      <c r="B1830">
        <v>7035</v>
      </c>
      <c r="C1830" t="s">
        <v>4810</v>
      </c>
      <c r="D1830" t="s">
        <v>4811</v>
      </c>
      <c r="E1830" t="s">
        <v>180</v>
      </c>
      <c r="F1830">
        <v>-117.27597799999999</v>
      </c>
      <c r="G1830">
        <v>34.066510999999998</v>
      </c>
      <c r="H1830" t="s">
        <v>449</v>
      </c>
      <c r="I1830">
        <v>1.4</v>
      </c>
      <c r="J1830">
        <v>0.2</v>
      </c>
      <c r="K1830">
        <v>1.6</v>
      </c>
      <c r="L1830" t="s">
        <v>31</v>
      </c>
      <c r="M1830" t="s">
        <v>129</v>
      </c>
      <c r="N1830" t="s">
        <v>125</v>
      </c>
      <c r="O1830">
        <v>0</v>
      </c>
      <c r="P1830" t="s">
        <v>275</v>
      </c>
      <c r="R1830" t="s">
        <v>155</v>
      </c>
      <c r="S1830" t="s">
        <v>144</v>
      </c>
      <c r="U1830" t="s">
        <v>42</v>
      </c>
      <c r="V1830" t="s">
        <v>145</v>
      </c>
      <c r="W1830" t="s">
        <v>146</v>
      </c>
      <c r="X1830" s="1">
        <v>37227</v>
      </c>
      <c r="Y1830" t="s">
        <v>145</v>
      </c>
      <c r="Z1830" t="s">
        <v>170</v>
      </c>
      <c r="AA1830" t="s">
        <v>457</v>
      </c>
      <c r="AB1830" t="s">
        <v>148</v>
      </c>
      <c r="AC1830" t="s">
        <v>133</v>
      </c>
      <c r="AD1830" t="s">
        <v>66</v>
      </c>
      <c r="AE1830">
        <v>0</v>
      </c>
      <c r="AG1830" t="s">
        <v>146</v>
      </c>
      <c r="AH1830" t="s">
        <v>146</v>
      </c>
      <c r="AI1830" t="s">
        <v>146</v>
      </c>
      <c r="AJ1830" t="s">
        <v>146</v>
      </c>
      <c r="AK1830" t="s">
        <v>146</v>
      </c>
      <c r="AL1830" t="s">
        <v>187</v>
      </c>
      <c r="AO1830" t="s">
        <v>136</v>
      </c>
      <c r="AP1830">
        <v>5</v>
      </c>
      <c r="AR1830" t="s">
        <v>164</v>
      </c>
      <c r="AT1830">
        <v>9</v>
      </c>
      <c r="AU1830">
        <v>20</v>
      </c>
      <c r="AW1830" t="s">
        <v>137</v>
      </c>
      <c r="AX1830" t="s">
        <v>138</v>
      </c>
      <c r="AZ1830" t="s">
        <v>42</v>
      </c>
      <c r="BD1830" t="s">
        <v>173</v>
      </c>
      <c r="BF1830">
        <v>-117.276410371848</v>
      </c>
      <c r="BG1830">
        <v>34.066449675477202</v>
      </c>
    </row>
    <row r="1831" spans="1:59" x14ac:dyDescent="0.3">
      <c r="A1831">
        <v>1600</v>
      </c>
      <c r="B1831">
        <v>5518</v>
      </c>
      <c r="C1831" t="s">
        <v>4812</v>
      </c>
      <c r="D1831" t="s">
        <v>4813</v>
      </c>
      <c r="E1831" t="s">
        <v>180</v>
      </c>
      <c r="F1831">
        <v>-117.27942299999999</v>
      </c>
      <c r="G1831">
        <v>34.065874000000001</v>
      </c>
      <c r="H1831" t="s">
        <v>449</v>
      </c>
      <c r="I1831">
        <v>7.1</v>
      </c>
      <c r="J1831">
        <v>2.5</v>
      </c>
      <c r="K1831">
        <v>9.6</v>
      </c>
      <c r="L1831" t="s">
        <v>31</v>
      </c>
      <c r="M1831" t="s">
        <v>129</v>
      </c>
      <c r="N1831" t="s">
        <v>235</v>
      </c>
      <c r="O1831">
        <v>0</v>
      </c>
      <c r="P1831" t="s">
        <v>275</v>
      </c>
      <c r="R1831" t="s">
        <v>155</v>
      </c>
      <c r="S1831" t="s">
        <v>144</v>
      </c>
      <c r="U1831" t="s">
        <v>42</v>
      </c>
      <c r="V1831" t="s">
        <v>145</v>
      </c>
      <c r="W1831" t="s">
        <v>146</v>
      </c>
      <c r="X1831" s="1">
        <v>37227</v>
      </c>
      <c r="Y1831" t="s">
        <v>157</v>
      </c>
      <c r="Z1831" t="s">
        <v>181</v>
      </c>
      <c r="AA1831" t="s">
        <v>457</v>
      </c>
      <c r="AB1831" t="s">
        <v>148</v>
      </c>
      <c r="AD1831" t="s">
        <v>60</v>
      </c>
      <c r="AE1831">
        <v>0</v>
      </c>
      <c r="AF1831" t="s">
        <v>327</v>
      </c>
      <c r="AG1831" t="s">
        <v>129</v>
      </c>
      <c r="AH1831" t="s">
        <v>129</v>
      </c>
      <c r="AI1831" t="s">
        <v>146</v>
      </c>
      <c r="AJ1831" t="s">
        <v>146</v>
      </c>
      <c r="AK1831" t="s">
        <v>146</v>
      </c>
      <c r="AL1831" t="s">
        <v>187</v>
      </c>
      <c r="AM1831" t="s">
        <v>1239</v>
      </c>
      <c r="AO1831" t="s">
        <v>136</v>
      </c>
      <c r="AP1831">
        <v>6</v>
      </c>
      <c r="AR1831" t="s">
        <v>164</v>
      </c>
      <c r="AT1831">
        <v>6</v>
      </c>
      <c r="AU1831">
        <v>30</v>
      </c>
      <c r="AW1831" t="s">
        <v>137</v>
      </c>
      <c r="AX1831" t="s">
        <v>138</v>
      </c>
      <c r="AZ1831" t="s">
        <v>42</v>
      </c>
      <c r="BD1831" t="s">
        <v>173</v>
      </c>
      <c r="BF1831">
        <v>-117.280388595245</v>
      </c>
      <c r="BG1831">
        <v>34.065959321907698</v>
      </c>
    </row>
    <row r="1832" spans="1:59" x14ac:dyDescent="0.3">
      <c r="A1832">
        <v>1794</v>
      </c>
      <c r="B1832">
        <v>8079</v>
      </c>
      <c r="C1832" t="s">
        <v>4814</v>
      </c>
      <c r="D1832" t="s">
        <v>4815</v>
      </c>
      <c r="E1832" t="s">
        <v>998</v>
      </c>
      <c r="F1832">
        <v>34.021613000000002</v>
      </c>
      <c r="G1832">
        <v>-117.038832</v>
      </c>
      <c r="H1832" t="s">
        <v>3472</v>
      </c>
      <c r="I1832">
        <v>0</v>
      </c>
      <c r="J1832">
        <v>0</v>
      </c>
      <c r="K1832">
        <v>0</v>
      </c>
      <c r="L1832" t="s">
        <v>55</v>
      </c>
      <c r="M1832" t="s">
        <v>129</v>
      </c>
      <c r="O1832">
        <v>0</v>
      </c>
      <c r="P1832" t="s">
        <v>607</v>
      </c>
      <c r="S1832" t="s">
        <v>144</v>
      </c>
      <c r="T1832" t="s">
        <v>42</v>
      </c>
      <c r="U1832" t="s">
        <v>42</v>
      </c>
      <c r="V1832" t="s">
        <v>3032</v>
      </c>
      <c r="X1832" s="1">
        <v>25569</v>
      </c>
      <c r="Y1832" t="s">
        <v>145</v>
      </c>
      <c r="Z1832" t="s">
        <v>170</v>
      </c>
      <c r="AB1832" t="s">
        <v>148</v>
      </c>
      <c r="AD1832" t="s">
        <v>66</v>
      </c>
      <c r="AE1832">
        <v>0</v>
      </c>
      <c r="AG1832" t="s">
        <v>146</v>
      </c>
      <c r="AH1832" t="s">
        <v>146</v>
      </c>
      <c r="AI1832" t="s">
        <v>146</v>
      </c>
      <c r="AJ1832" t="s">
        <v>146</v>
      </c>
      <c r="AK1832" t="s">
        <v>146</v>
      </c>
      <c r="AL1832" t="s">
        <v>187</v>
      </c>
      <c r="AN1832" t="s">
        <v>610</v>
      </c>
      <c r="AO1832" t="s">
        <v>136</v>
      </c>
      <c r="AP1832">
        <v>5</v>
      </c>
      <c r="AQ1832" t="s">
        <v>151</v>
      </c>
      <c r="AR1832" t="s">
        <v>1007</v>
      </c>
      <c r="AS1832" t="s">
        <v>53</v>
      </c>
      <c r="AT1832">
        <v>8</v>
      </c>
      <c r="AU1832">
        <v>30</v>
      </c>
      <c r="AW1832" t="s">
        <v>137</v>
      </c>
      <c r="AX1832" t="s">
        <v>138</v>
      </c>
      <c r="AY1832" t="s">
        <v>53</v>
      </c>
      <c r="AZ1832" t="s">
        <v>42</v>
      </c>
      <c r="BA1832" t="s">
        <v>42</v>
      </c>
      <c r="BF1832">
        <v>-117.038865</v>
      </c>
      <c r="BG1832">
        <v>34.021639999999998</v>
      </c>
    </row>
    <row r="1833" spans="1:59" x14ac:dyDescent="0.3">
      <c r="A1833">
        <v>1868</v>
      </c>
      <c r="B1833">
        <v>7911</v>
      </c>
      <c r="C1833" t="s">
        <v>4816</v>
      </c>
      <c r="D1833" t="s">
        <v>4817</v>
      </c>
      <c r="E1833" t="s">
        <v>259</v>
      </c>
      <c r="F1833">
        <v>-117.65063499999999</v>
      </c>
      <c r="G1833">
        <v>34.063288</v>
      </c>
      <c r="H1833" t="s">
        <v>305</v>
      </c>
      <c r="I1833">
        <v>37.4</v>
      </c>
      <c r="J1833">
        <v>46.3</v>
      </c>
      <c r="K1833">
        <v>83.7</v>
      </c>
      <c r="L1833" t="s">
        <v>51</v>
      </c>
      <c r="N1833" t="s">
        <v>235</v>
      </c>
      <c r="O1833">
        <v>0</v>
      </c>
      <c r="P1833" t="s">
        <v>253</v>
      </c>
      <c r="R1833" t="s">
        <v>196</v>
      </c>
      <c r="S1833" t="s">
        <v>144</v>
      </c>
      <c r="T1833" t="s">
        <v>169</v>
      </c>
      <c r="U1833" t="s">
        <v>38</v>
      </c>
      <c r="V1833" t="s">
        <v>145</v>
      </c>
      <c r="W1833" t="s">
        <v>146</v>
      </c>
      <c r="X1833" s="1">
        <v>25569</v>
      </c>
      <c r="Y1833" t="s">
        <v>145</v>
      </c>
      <c r="Z1833" t="s">
        <v>203</v>
      </c>
      <c r="AA1833" t="s">
        <v>1507</v>
      </c>
      <c r="AC1833" t="s">
        <v>133</v>
      </c>
      <c r="AD1833" t="s">
        <v>38</v>
      </c>
      <c r="AE1833">
        <v>0</v>
      </c>
      <c r="AG1833" t="s">
        <v>146</v>
      </c>
      <c r="AH1833" t="s">
        <v>146</v>
      </c>
      <c r="AI1833" t="s">
        <v>146</v>
      </c>
      <c r="AJ1833" t="s">
        <v>146</v>
      </c>
      <c r="AK1833" t="s">
        <v>146</v>
      </c>
      <c r="AL1833" t="s">
        <v>187</v>
      </c>
      <c r="AO1833" t="s">
        <v>136</v>
      </c>
      <c r="AP1833">
        <v>15</v>
      </c>
      <c r="AQ1833" t="s">
        <v>294</v>
      </c>
      <c r="AR1833" t="s">
        <v>294</v>
      </c>
      <c r="AT1833">
        <v>15</v>
      </c>
      <c r="AU1833">
        <v>42</v>
      </c>
      <c r="AW1833" t="s">
        <v>137</v>
      </c>
      <c r="AX1833" t="s">
        <v>138</v>
      </c>
      <c r="AZ1833" t="s">
        <v>42</v>
      </c>
      <c r="BB1833" t="s">
        <v>4818</v>
      </c>
      <c r="BC1833" t="s">
        <v>3828</v>
      </c>
      <c r="BF1833">
        <v>-117.650785294477</v>
      </c>
      <c r="BG1833">
        <v>34.063456000000002</v>
      </c>
    </row>
    <row r="1834" spans="1:59" x14ac:dyDescent="0.3">
      <c r="A1834">
        <v>1795</v>
      </c>
      <c r="B1834">
        <v>8080</v>
      </c>
      <c r="C1834" t="s">
        <v>4819</v>
      </c>
      <c r="D1834" t="s">
        <v>4820</v>
      </c>
      <c r="E1834" t="s">
        <v>998</v>
      </c>
      <c r="F1834">
        <v>34.019269000000001</v>
      </c>
      <c r="G1834">
        <v>-117.03883500000001</v>
      </c>
      <c r="H1834" t="s">
        <v>3472</v>
      </c>
      <c r="I1834">
        <v>0</v>
      </c>
      <c r="J1834">
        <v>0</v>
      </c>
      <c r="K1834">
        <v>0</v>
      </c>
      <c r="L1834" t="s">
        <v>55</v>
      </c>
      <c r="M1834" t="s">
        <v>129</v>
      </c>
      <c r="O1834">
        <v>0</v>
      </c>
      <c r="P1834" t="s">
        <v>607</v>
      </c>
      <c r="S1834" t="s">
        <v>127</v>
      </c>
      <c r="T1834" t="s">
        <v>42</v>
      </c>
      <c r="U1834" t="s">
        <v>42</v>
      </c>
      <c r="V1834" t="s">
        <v>3032</v>
      </c>
      <c r="W1834" t="s">
        <v>146</v>
      </c>
      <c r="X1834" s="1">
        <v>25569</v>
      </c>
      <c r="Y1834" t="s">
        <v>130</v>
      </c>
      <c r="Z1834" t="s">
        <v>181</v>
      </c>
      <c r="AB1834" t="s">
        <v>148</v>
      </c>
      <c r="AD1834" t="s">
        <v>66</v>
      </c>
      <c r="AE1834">
        <v>0</v>
      </c>
      <c r="AF1834" t="s">
        <v>1015</v>
      </c>
      <c r="AG1834" t="s">
        <v>129</v>
      </c>
      <c r="AH1834" t="s">
        <v>129</v>
      </c>
      <c r="AI1834" t="s">
        <v>129</v>
      </c>
      <c r="AJ1834" t="s">
        <v>146</v>
      </c>
      <c r="AK1834" t="s">
        <v>146</v>
      </c>
      <c r="AL1834" t="s">
        <v>187</v>
      </c>
      <c r="AN1834" t="s">
        <v>389</v>
      </c>
      <c r="AO1834" t="s">
        <v>136</v>
      </c>
      <c r="AP1834">
        <v>5</v>
      </c>
      <c r="AQ1834" t="s">
        <v>151</v>
      </c>
      <c r="AR1834" t="s">
        <v>1007</v>
      </c>
      <c r="AS1834" t="s">
        <v>53</v>
      </c>
      <c r="AT1834">
        <v>0</v>
      </c>
      <c r="AU1834">
        <v>0</v>
      </c>
      <c r="AW1834" t="s">
        <v>137</v>
      </c>
      <c r="AX1834" t="s">
        <v>138</v>
      </c>
      <c r="AY1834" t="s">
        <v>53</v>
      </c>
      <c r="AZ1834" t="s">
        <v>42</v>
      </c>
      <c r="BA1834" t="s">
        <v>42</v>
      </c>
      <c r="BF1834">
        <v>-117.03889187473401</v>
      </c>
      <c r="BG1834">
        <v>34.019102919978302</v>
      </c>
    </row>
    <row r="1835" spans="1:59" x14ac:dyDescent="0.3">
      <c r="A1835">
        <v>1869</v>
      </c>
      <c r="B1835">
        <v>8554</v>
      </c>
      <c r="C1835" t="s">
        <v>4821</v>
      </c>
      <c r="D1835" t="s">
        <v>4822</v>
      </c>
      <c r="E1835" t="s">
        <v>259</v>
      </c>
      <c r="F1835">
        <v>-117.641312</v>
      </c>
      <c r="G1835">
        <v>34.067225999999998</v>
      </c>
      <c r="H1835" t="s">
        <v>3738</v>
      </c>
      <c r="I1835">
        <v>5.2</v>
      </c>
      <c r="J1835">
        <v>4.3</v>
      </c>
      <c r="K1835">
        <v>9.5</v>
      </c>
      <c r="L1835" t="s">
        <v>53</v>
      </c>
      <c r="N1835" t="s">
        <v>125</v>
      </c>
      <c r="O1835">
        <v>0</v>
      </c>
      <c r="P1835" t="s">
        <v>253</v>
      </c>
      <c r="R1835" t="s">
        <v>66</v>
      </c>
      <c r="S1835" t="s">
        <v>465</v>
      </c>
      <c r="U1835" t="s">
        <v>42</v>
      </c>
      <c r="V1835" t="s">
        <v>156</v>
      </c>
      <c r="W1835" t="s">
        <v>146</v>
      </c>
      <c r="X1835" s="1">
        <v>37227</v>
      </c>
      <c r="Y1835" t="s">
        <v>130</v>
      </c>
      <c r="Z1835" t="s">
        <v>170</v>
      </c>
      <c r="AA1835" t="s">
        <v>1507</v>
      </c>
      <c r="AC1835" t="s">
        <v>183</v>
      </c>
      <c r="AD1835" t="s">
        <v>66</v>
      </c>
      <c r="AE1835">
        <v>0</v>
      </c>
      <c r="AF1835" t="s">
        <v>1162</v>
      </c>
      <c r="AG1835" t="s">
        <v>129</v>
      </c>
      <c r="AH1835" t="s">
        <v>129</v>
      </c>
      <c r="AI1835" t="s">
        <v>129</v>
      </c>
      <c r="AJ1835" t="s">
        <v>129</v>
      </c>
      <c r="AK1835" t="s">
        <v>146</v>
      </c>
      <c r="AL1835" t="s">
        <v>159</v>
      </c>
      <c r="AO1835" t="s">
        <v>136</v>
      </c>
      <c r="AP1835">
        <v>5</v>
      </c>
      <c r="AW1835" t="s">
        <v>137</v>
      </c>
      <c r="AX1835" t="s">
        <v>138</v>
      </c>
      <c r="AZ1835" t="s">
        <v>42</v>
      </c>
      <c r="BF1835">
        <v>-117.641308</v>
      </c>
      <c r="BG1835">
        <v>34.067292000000002</v>
      </c>
    </row>
    <row r="1836" spans="1:59" x14ac:dyDescent="0.3">
      <c r="A1836">
        <v>1870</v>
      </c>
      <c r="B1836">
        <v>5955</v>
      </c>
      <c r="C1836" t="s">
        <v>4823</v>
      </c>
      <c r="D1836" t="s">
        <v>4824</v>
      </c>
      <c r="E1836" t="s">
        <v>259</v>
      </c>
      <c r="F1836">
        <v>-117.641277</v>
      </c>
      <c r="G1836">
        <v>34.068438</v>
      </c>
      <c r="H1836" t="s">
        <v>3738</v>
      </c>
      <c r="I1836">
        <v>1.5</v>
      </c>
      <c r="J1836">
        <v>0.9</v>
      </c>
      <c r="K1836">
        <v>2.4</v>
      </c>
      <c r="L1836" t="s">
        <v>53</v>
      </c>
      <c r="N1836" t="s">
        <v>125</v>
      </c>
      <c r="O1836">
        <v>0</v>
      </c>
      <c r="P1836" t="s">
        <v>253</v>
      </c>
      <c r="R1836" t="s">
        <v>66</v>
      </c>
      <c r="S1836" t="s">
        <v>127</v>
      </c>
      <c r="U1836" t="s">
        <v>42</v>
      </c>
      <c r="V1836" t="s">
        <v>156</v>
      </c>
      <c r="W1836" t="s">
        <v>146</v>
      </c>
      <c r="X1836" s="1">
        <v>37227</v>
      </c>
      <c r="Y1836" t="s">
        <v>130</v>
      </c>
      <c r="Z1836" t="s">
        <v>181</v>
      </c>
      <c r="AA1836" t="s">
        <v>1507</v>
      </c>
      <c r="AC1836" t="s">
        <v>245</v>
      </c>
      <c r="AD1836" t="s">
        <v>66</v>
      </c>
      <c r="AE1836">
        <v>0</v>
      </c>
      <c r="AG1836" t="s">
        <v>129</v>
      </c>
      <c r="AH1836" t="s">
        <v>129</v>
      </c>
      <c r="AI1836" t="s">
        <v>129</v>
      </c>
      <c r="AJ1836" t="s">
        <v>129</v>
      </c>
      <c r="AK1836" t="s">
        <v>146</v>
      </c>
      <c r="AL1836" t="s">
        <v>187</v>
      </c>
      <c r="AO1836" t="s">
        <v>136</v>
      </c>
      <c r="AP1836">
        <v>5</v>
      </c>
      <c r="AW1836" t="s">
        <v>137</v>
      </c>
      <c r="AX1836" t="s">
        <v>138</v>
      </c>
      <c r="AZ1836" t="s">
        <v>42</v>
      </c>
      <c r="BF1836">
        <v>-117.641277</v>
      </c>
      <c r="BG1836">
        <v>34.068438</v>
      </c>
    </row>
    <row r="1837" spans="1:59" x14ac:dyDescent="0.3">
      <c r="A1837">
        <v>1172</v>
      </c>
      <c r="B1837">
        <v>8461</v>
      </c>
      <c r="C1837" t="s">
        <v>4825</v>
      </c>
      <c r="D1837" t="s">
        <v>4826</v>
      </c>
      <c r="E1837" t="s">
        <v>180</v>
      </c>
      <c r="F1837">
        <v>-117.285222</v>
      </c>
      <c r="G1837">
        <v>34.09648</v>
      </c>
      <c r="H1837" t="s">
        <v>340</v>
      </c>
      <c r="I1837">
        <v>0.2</v>
      </c>
      <c r="J1837">
        <v>1.3</v>
      </c>
      <c r="K1837">
        <v>1.5</v>
      </c>
      <c r="L1837" t="s">
        <v>53</v>
      </c>
      <c r="M1837" t="s">
        <v>129</v>
      </c>
      <c r="O1837">
        <v>0</v>
      </c>
      <c r="P1837" t="s">
        <v>607</v>
      </c>
      <c r="S1837" t="s">
        <v>144</v>
      </c>
      <c r="U1837" t="s">
        <v>42</v>
      </c>
      <c r="V1837" t="s">
        <v>156</v>
      </c>
      <c r="W1837" t="s">
        <v>146</v>
      </c>
      <c r="X1837" s="1">
        <v>37227</v>
      </c>
      <c r="Y1837" t="s">
        <v>157</v>
      </c>
      <c r="Z1837" t="s">
        <v>131</v>
      </c>
      <c r="AB1837" t="s">
        <v>148</v>
      </c>
      <c r="AD1837" t="s">
        <v>66</v>
      </c>
      <c r="AE1837">
        <v>0</v>
      </c>
      <c r="AF1837" t="s">
        <v>1223</v>
      </c>
      <c r="AG1837" t="s">
        <v>129</v>
      </c>
      <c r="AH1837" t="s">
        <v>129</v>
      </c>
      <c r="AI1837" t="s">
        <v>146</v>
      </c>
      <c r="AJ1837" t="s">
        <v>146</v>
      </c>
      <c r="AK1837" t="s">
        <v>146</v>
      </c>
      <c r="AL1837" t="s">
        <v>150</v>
      </c>
      <c r="AM1837" t="s">
        <v>332</v>
      </c>
      <c r="AO1837" t="s">
        <v>136</v>
      </c>
      <c r="AP1837">
        <v>5</v>
      </c>
      <c r="AT1837">
        <v>5</v>
      </c>
      <c r="AU1837">
        <v>10</v>
      </c>
      <c r="AV1837" t="s">
        <v>150</v>
      </c>
      <c r="AW1837" t="s">
        <v>137</v>
      </c>
      <c r="AX1837" t="s">
        <v>138</v>
      </c>
      <c r="AZ1837" t="s">
        <v>42</v>
      </c>
      <c r="BD1837" t="s">
        <v>173</v>
      </c>
      <c r="BF1837">
        <v>-117.285241</v>
      </c>
      <c r="BG1837">
        <v>34.096483999999997</v>
      </c>
    </row>
    <row r="1838" spans="1:59" x14ac:dyDescent="0.3">
      <c r="A1838">
        <v>1796</v>
      </c>
      <c r="B1838">
        <v>8081</v>
      </c>
      <c r="C1838" t="s">
        <v>4827</v>
      </c>
      <c r="D1838" t="s">
        <v>4828</v>
      </c>
      <c r="E1838" t="s">
        <v>998</v>
      </c>
      <c r="F1838">
        <v>34.016226000000003</v>
      </c>
      <c r="G1838">
        <v>-117.038839</v>
      </c>
      <c r="H1838" t="s">
        <v>3472</v>
      </c>
      <c r="I1838">
        <v>2</v>
      </c>
      <c r="J1838">
        <v>0</v>
      </c>
      <c r="K1838">
        <v>2</v>
      </c>
      <c r="L1838" t="s">
        <v>55</v>
      </c>
      <c r="M1838" t="s">
        <v>129</v>
      </c>
      <c r="O1838">
        <v>0</v>
      </c>
      <c r="P1838" t="s">
        <v>607</v>
      </c>
      <c r="S1838" t="s">
        <v>144</v>
      </c>
      <c r="U1838" t="s">
        <v>42</v>
      </c>
      <c r="V1838" t="s">
        <v>156</v>
      </c>
      <c r="W1838" t="s">
        <v>146</v>
      </c>
      <c r="X1838" s="1">
        <v>25569</v>
      </c>
      <c r="Y1838" t="s">
        <v>156</v>
      </c>
      <c r="Z1838" t="s">
        <v>66</v>
      </c>
      <c r="AB1838" t="s">
        <v>148</v>
      </c>
      <c r="AD1838" t="s">
        <v>66</v>
      </c>
      <c r="AE1838">
        <v>0</v>
      </c>
      <c r="AG1838" t="s">
        <v>146</v>
      </c>
      <c r="AH1838" t="s">
        <v>146</v>
      </c>
      <c r="AI1838" t="s">
        <v>146</v>
      </c>
      <c r="AJ1838" t="s">
        <v>146</v>
      </c>
      <c r="AK1838" t="s">
        <v>146</v>
      </c>
      <c r="AL1838" t="s">
        <v>187</v>
      </c>
      <c r="AN1838" t="s">
        <v>610</v>
      </c>
      <c r="AO1838" t="s">
        <v>136</v>
      </c>
      <c r="AP1838">
        <v>8</v>
      </c>
      <c r="AR1838" t="s">
        <v>1007</v>
      </c>
      <c r="AT1838">
        <v>8</v>
      </c>
      <c r="AU1838">
        <v>30</v>
      </c>
      <c r="AW1838" t="s">
        <v>137</v>
      </c>
      <c r="AX1838" t="s">
        <v>138</v>
      </c>
      <c r="AZ1838" t="s">
        <v>42</v>
      </c>
      <c r="BD1838" t="s">
        <v>173</v>
      </c>
      <c r="BF1838">
        <v>-117.03896855985199</v>
      </c>
      <c r="BG1838">
        <v>34.016857180066197</v>
      </c>
    </row>
    <row r="1839" spans="1:59" x14ac:dyDescent="0.3">
      <c r="A1839">
        <v>1173</v>
      </c>
      <c r="B1839">
        <v>8463</v>
      </c>
      <c r="C1839" t="s">
        <v>4829</v>
      </c>
      <c r="D1839" t="s">
        <v>4830</v>
      </c>
      <c r="E1839" t="s">
        <v>180</v>
      </c>
      <c r="F1839">
        <v>-117.28406699999999</v>
      </c>
      <c r="G1839">
        <v>34.092077000000003</v>
      </c>
      <c r="H1839" t="s">
        <v>340</v>
      </c>
      <c r="I1839">
        <v>2.2999999999999998</v>
      </c>
      <c r="J1839">
        <v>6</v>
      </c>
      <c r="K1839">
        <v>8.3000000000000007</v>
      </c>
      <c r="L1839" t="s">
        <v>53</v>
      </c>
      <c r="M1839" t="s">
        <v>129</v>
      </c>
      <c r="O1839">
        <v>0</v>
      </c>
      <c r="P1839" t="s">
        <v>607</v>
      </c>
      <c r="S1839" t="s">
        <v>144</v>
      </c>
      <c r="U1839" t="s">
        <v>42</v>
      </c>
      <c r="V1839" t="s">
        <v>145</v>
      </c>
      <c r="W1839" t="s">
        <v>146</v>
      </c>
      <c r="X1839" s="1">
        <v>37227</v>
      </c>
      <c r="Y1839" t="s">
        <v>145</v>
      </c>
      <c r="Z1839" t="s">
        <v>131</v>
      </c>
      <c r="AB1839" t="s">
        <v>148</v>
      </c>
      <c r="AD1839" t="s">
        <v>66</v>
      </c>
      <c r="AE1839">
        <v>0</v>
      </c>
      <c r="AF1839" t="s">
        <v>1223</v>
      </c>
      <c r="AG1839" t="s">
        <v>146</v>
      </c>
      <c r="AH1839" t="s">
        <v>146</v>
      </c>
      <c r="AI1839" t="s">
        <v>146</v>
      </c>
      <c r="AJ1839" t="s">
        <v>146</v>
      </c>
      <c r="AK1839" t="s">
        <v>146</v>
      </c>
      <c r="AL1839" t="s">
        <v>150</v>
      </c>
      <c r="AO1839" t="s">
        <v>136</v>
      </c>
      <c r="AP1839">
        <v>10</v>
      </c>
      <c r="AT1839">
        <v>10</v>
      </c>
      <c r="AU1839">
        <v>30</v>
      </c>
      <c r="AV1839" t="s">
        <v>150</v>
      </c>
      <c r="AW1839" t="s">
        <v>137</v>
      </c>
      <c r="AX1839" t="s">
        <v>138</v>
      </c>
      <c r="AZ1839" t="s">
        <v>42</v>
      </c>
      <c r="BD1839" t="s">
        <v>173</v>
      </c>
      <c r="BF1839">
        <v>-117.28461311445</v>
      </c>
      <c r="BG1839">
        <v>34.092041690263002</v>
      </c>
    </row>
    <row r="1840" spans="1:59" x14ac:dyDescent="0.3">
      <c r="A1840">
        <v>1797</v>
      </c>
      <c r="B1840">
        <v>8140</v>
      </c>
      <c r="C1840" t="s">
        <v>4831</v>
      </c>
      <c r="D1840" t="s">
        <v>4832</v>
      </c>
      <c r="E1840" t="s">
        <v>998</v>
      </c>
      <c r="F1840">
        <v>34.010258</v>
      </c>
      <c r="G1840">
        <v>-117.038752</v>
      </c>
      <c r="H1840" t="s">
        <v>3472</v>
      </c>
      <c r="I1840">
        <v>0</v>
      </c>
      <c r="J1840">
        <v>2</v>
      </c>
      <c r="K1840">
        <v>2</v>
      </c>
      <c r="L1840" t="s">
        <v>55</v>
      </c>
      <c r="M1840" t="s">
        <v>129</v>
      </c>
      <c r="N1840" t="s">
        <v>214</v>
      </c>
      <c r="O1840">
        <v>0</v>
      </c>
      <c r="P1840" t="s">
        <v>341</v>
      </c>
      <c r="R1840" t="s">
        <v>66</v>
      </c>
      <c r="S1840" t="s">
        <v>144</v>
      </c>
      <c r="T1840" t="s">
        <v>42</v>
      </c>
      <c r="U1840" t="s">
        <v>42</v>
      </c>
      <c r="V1840" t="s">
        <v>156</v>
      </c>
      <c r="W1840" t="s">
        <v>146</v>
      </c>
      <c r="X1840" s="1">
        <v>37227</v>
      </c>
      <c r="Y1840" t="s">
        <v>156</v>
      </c>
      <c r="Z1840" t="s">
        <v>181</v>
      </c>
      <c r="AA1840" t="s">
        <v>4284</v>
      </c>
      <c r="AB1840" t="s">
        <v>148</v>
      </c>
      <c r="AC1840" t="s">
        <v>183</v>
      </c>
      <c r="AD1840" t="s">
        <v>66</v>
      </c>
      <c r="AE1840">
        <v>0</v>
      </c>
      <c r="AG1840" t="s">
        <v>129</v>
      </c>
      <c r="AH1840" t="s">
        <v>129</v>
      </c>
      <c r="AI1840" t="s">
        <v>146</v>
      </c>
      <c r="AJ1840" t="s">
        <v>146</v>
      </c>
      <c r="AK1840" t="s">
        <v>146</v>
      </c>
      <c r="AL1840" t="s">
        <v>187</v>
      </c>
      <c r="AM1840" t="s">
        <v>3481</v>
      </c>
      <c r="AN1840" t="s">
        <v>610</v>
      </c>
      <c r="AO1840" t="s">
        <v>136</v>
      </c>
      <c r="AP1840">
        <v>7</v>
      </c>
      <c r="AQ1840" t="s">
        <v>151</v>
      </c>
      <c r="AR1840" t="s">
        <v>1007</v>
      </c>
      <c r="AS1840" t="s">
        <v>53</v>
      </c>
      <c r="AT1840">
        <v>7</v>
      </c>
      <c r="AU1840">
        <v>50</v>
      </c>
      <c r="AW1840" t="s">
        <v>137</v>
      </c>
      <c r="AX1840" t="s">
        <v>138</v>
      </c>
      <c r="AY1840" t="s">
        <v>53</v>
      </c>
      <c r="AZ1840" t="s">
        <v>42</v>
      </c>
      <c r="BA1840" t="s">
        <v>42</v>
      </c>
      <c r="BF1840">
        <v>-117.038430135082</v>
      </c>
      <c r="BG1840">
        <v>34.010252557325501</v>
      </c>
    </row>
    <row r="1841" spans="1:59" x14ac:dyDescent="0.3">
      <c r="A1841">
        <v>1174</v>
      </c>
      <c r="B1841">
        <v>7022</v>
      </c>
      <c r="C1841" t="s">
        <v>4833</v>
      </c>
      <c r="D1841" t="s">
        <v>4834</v>
      </c>
      <c r="E1841" t="s">
        <v>180</v>
      </c>
      <c r="F1841">
        <v>-117.278301</v>
      </c>
      <c r="G1841">
        <v>34.092103999999999</v>
      </c>
      <c r="H1841" t="s">
        <v>340</v>
      </c>
      <c r="I1841">
        <v>3.9</v>
      </c>
      <c r="J1841">
        <v>10.7</v>
      </c>
      <c r="K1841">
        <v>14.6</v>
      </c>
      <c r="L1841" t="s">
        <v>31</v>
      </c>
      <c r="M1841" t="s">
        <v>129</v>
      </c>
      <c r="O1841">
        <v>0</v>
      </c>
      <c r="P1841" t="s">
        <v>341</v>
      </c>
      <c r="S1841" t="s">
        <v>144</v>
      </c>
      <c r="U1841" t="s">
        <v>42</v>
      </c>
      <c r="V1841" t="s">
        <v>145</v>
      </c>
      <c r="W1841" t="s">
        <v>146</v>
      </c>
      <c r="X1841" s="1">
        <v>37227</v>
      </c>
      <c r="Y1841" t="s">
        <v>145</v>
      </c>
      <c r="Z1841" t="s">
        <v>131</v>
      </c>
      <c r="AA1841" t="s">
        <v>4835</v>
      </c>
      <c r="AB1841" t="s">
        <v>148</v>
      </c>
      <c r="AD1841" t="s">
        <v>66</v>
      </c>
      <c r="AE1841">
        <v>0</v>
      </c>
      <c r="AG1841" t="s">
        <v>146</v>
      </c>
      <c r="AH1841" t="s">
        <v>146</v>
      </c>
      <c r="AI1841" t="s">
        <v>146</v>
      </c>
      <c r="AJ1841" t="s">
        <v>146</v>
      </c>
      <c r="AK1841" t="s">
        <v>146</v>
      </c>
      <c r="AL1841" t="s">
        <v>159</v>
      </c>
      <c r="AO1841" t="s">
        <v>136</v>
      </c>
      <c r="AP1841">
        <v>12</v>
      </c>
      <c r="AR1841" t="s">
        <v>400</v>
      </c>
      <c r="AT1841">
        <v>12</v>
      </c>
      <c r="AU1841">
        <v>30</v>
      </c>
      <c r="AV1841" t="s">
        <v>223</v>
      </c>
      <c r="AW1841" t="s">
        <v>137</v>
      </c>
      <c r="AX1841" t="s">
        <v>138</v>
      </c>
      <c r="AZ1841" t="s">
        <v>42</v>
      </c>
      <c r="BD1841" t="s">
        <v>173</v>
      </c>
      <c r="BF1841">
        <v>-117.27833104061</v>
      </c>
      <c r="BG1841">
        <v>34.092025812491002</v>
      </c>
    </row>
    <row r="1842" spans="1:59" x14ac:dyDescent="0.3">
      <c r="A1842">
        <v>1871</v>
      </c>
      <c r="B1842">
        <v>5956</v>
      </c>
      <c r="C1842" t="s">
        <v>4836</v>
      </c>
      <c r="D1842" t="s">
        <v>4837</v>
      </c>
      <c r="E1842" t="s">
        <v>259</v>
      </c>
      <c r="F1842">
        <v>-117.64129699999999</v>
      </c>
      <c r="G1842">
        <v>34.070988</v>
      </c>
      <c r="H1842" t="s">
        <v>3738</v>
      </c>
      <c r="I1842">
        <v>2.8</v>
      </c>
      <c r="J1842">
        <v>2.5</v>
      </c>
      <c r="K1842">
        <v>5.3</v>
      </c>
      <c r="L1842" t="s">
        <v>53</v>
      </c>
      <c r="N1842" t="s">
        <v>125</v>
      </c>
      <c r="O1842">
        <v>0</v>
      </c>
      <c r="P1842" t="s">
        <v>253</v>
      </c>
      <c r="R1842" t="s">
        <v>66</v>
      </c>
      <c r="S1842" t="s">
        <v>465</v>
      </c>
      <c r="U1842" t="s">
        <v>42</v>
      </c>
      <c r="V1842" t="s">
        <v>157</v>
      </c>
      <c r="W1842" t="s">
        <v>146</v>
      </c>
      <c r="X1842" s="1">
        <v>37227</v>
      </c>
      <c r="Y1842" t="s">
        <v>130</v>
      </c>
      <c r="Z1842" t="s">
        <v>181</v>
      </c>
      <c r="AA1842" t="s">
        <v>1507</v>
      </c>
      <c r="AC1842" t="s">
        <v>183</v>
      </c>
      <c r="AD1842" t="s">
        <v>66</v>
      </c>
      <c r="AE1842">
        <v>0</v>
      </c>
      <c r="AF1842" t="s">
        <v>467</v>
      </c>
      <c r="AG1842" t="s">
        <v>129</v>
      </c>
      <c r="AH1842" t="s">
        <v>129</v>
      </c>
      <c r="AI1842" t="s">
        <v>129</v>
      </c>
      <c r="AJ1842" t="s">
        <v>129</v>
      </c>
      <c r="AK1842" t="s">
        <v>146</v>
      </c>
      <c r="AL1842" t="s">
        <v>187</v>
      </c>
      <c r="AO1842" t="s">
        <v>136</v>
      </c>
      <c r="AP1842">
        <v>4</v>
      </c>
      <c r="AW1842" t="s">
        <v>137</v>
      </c>
      <c r="AX1842" t="s">
        <v>138</v>
      </c>
      <c r="AZ1842" t="s">
        <v>42</v>
      </c>
      <c r="BF1842">
        <v>-117.64129699999999</v>
      </c>
      <c r="BG1842">
        <v>34.070988</v>
      </c>
    </row>
    <row r="1843" spans="1:59" x14ac:dyDescent="0.3">
      <c r="A1843">
        <v>1798</v>
      </c>
      <c r="B1843">
        <v>8082</v>
      </c>
      <c r="C1843" t="s">
        <v>4838</v>
      </c>
      <c r="D1843" t="s">
        <v>4839</v>
      </c>
      <c r="E1843" t="s">
        <v>998</v>
      </c>
      <c r="F1843">
        <v>34.010223000000003</v>
      </c>
      <c r="G1843">
        <v>-117.034487</v>
      </c>
      <c r="H1843" t="s">
        <v>3472</v>
      </c>
      <c r="I1843">
        <v>4</v>
      </c>
      <c r="J1843">
        <v>8</v>
      </c>
      <c r="K1843">
        <v>12</v>
      </c>
      <c r="L1843" t="s">
        <v>55</v>
      </c>
      <c r="M1843" t="s">
        <v>129</v>
      </c>
      <c r="O1843">
        <v>0</v>
      </c>
      <c r="P1843" t="s">
        <v>607</v>
      </c>
      <c r="S1843" t="s">
        <v>144</v>
      </c>
      <c r="T1843" t="s">
        <v>66</v>
      </c>
      <c r="U1843" t="s">
        <v>42</v>
      </c>
      <c r="V1843" t="s">
        <v>128</v>
      </c>
      <c r="W1843" t="s">
        <v>129</v>
      </c>
      <c r="X1843" s="1">
        <v>25569</v>
      </c>
      <c r="Y1843" t="s">
        <v>130</v>
      </c>
      <c r="Z1843" t="s">
        <v>181</v>
      </c>
      <c r="AB1843" t="s">
        <v>148</v>
      </c>
      <c r="AD1843" t="s">
        <v>66</v>
      </c>
      <c r="AE1843">
        <v>0</v>
      </c>
      <c r="AG1843" t="s">
        <v>129</v>
      </c>
      <c r="AH1843" t="s">
        <v>146</v>
      </c>
      <c r="AI1843" t="s">
        <v>146</v>
      </c>
      <c r="AJ1843" t="s">
        <v>146</v>
      </c>
      <c r="AK1843" t="s">
        <v>129</v>
      </c>
      <c r="AL1843" t="s">
        <v>187</v>
      </c>
      <c r="AM1843" t="s">
        <v>4840</v>
      </c>
      <c r="AN1843" t="s">
        <v>610</v>
      </c>
      <c r="AO1843" t="s">
        <v>136</v>
      </c>
      <c r="AP1843">
        <v>6</v>
      </c>
      <c r="AQ1843" t="s">
        <v>151</v>
      </c>
      <c r="AR1843" t="s">
        <v>1007</v>
      </c>
      <c r="AS1843" t="s">
        <v>53</v>
      </c>
      <c r="AT1843">
        <v>8</v>
      </c>
      <c r="AU1843">
        <v>30</v>
      </c>
      <c r="AW1843" t="s">
        <v>137</v>
      </c>
      <c r="AX1843" t="s">
        <v>138</v>
      </c>
      <c r="AY1843" t="s">
        <v>53</v>
      </c>
      <c r="AZ1843" t="s">
        <v>42</v>
      </c>
      <c r="BA1843" t="s">
        <v>42</v>
      </c>
      <c r="BF1843">
        <v>-117.034645786315</v>
      </c>
      <c r="BG1843">
        <v>34.009143317453798</v>
      </c>
    </row>
    <row r="1844" spans="1:59" x14ac:dyDescent="0.3">
      <c r="A1844">
        <v>1175</v>
      </c>
      <c r="B1844">
        <v>7023</v>
      </c>
      <c r="C1844" t="s">
        <v>4841</v>
      </c>
      <c r="D1844" t="s">
        <v>4842</v>
      </c>
      <c r="E1844" t="s">
        <v>180</v>
      </c>
      <c r="F1844">
        <v>-117.271022</v>
      </c>
      <c r="G1844">
        <v>34.092064000000001</v>
      </c>
      <c r="H1844" t="s">
        <v>340</v>
      </c>
      <c r="I1844">
        <v>0.9</v>
      </c>
      <c r="J1844">
        <v>7.6</v>
      </c>
      <c r="K1844">
        <v>8.5</v>
      </c>
      <c r="L1844" t="s">
        <v>53</v>
      </c>
      <c r="M1844" t="s">
        <v>129</v>
      </c>
      <c r="O1844">
        <v>0</v>
      </c>
      <c r="P1844" t="s">
        <v>341</v>
      </c>
      <c r="S1844" t="s">
        <v>144</v>
      </c>
      <c r="U1844" t="s">
        <v>42</v>
      </c>
      <c r="V1844" t="s">
        <v>128</v>
      </c>
      <c r="W1844" t="s">
        <v>129</v>
      </c>
      <c r="X1844" s="1">
        <v>37227</v>
      </c>
      <c r="Y1844" t="s">
        <v>130</v>
      </c>
      <c r="Z1844" t="s">
        <v>66</v>
      </c>
      <c r="AA1844" t="s">
        <v>1087</v>
      </c>
      <c r="AB1844" t="s">
        <v>148</v>
      </c>
      <c r="AD1844" t="s">
        <v>66</v>
      </c>
      <c r="AE1844">
        <v>0</v>
      </c>
      <c r="AF1844" t="s">
        <v>467</v>
      </c>
      <c r="AG1844" t="s">
        <v>129</v>
      </c>
      <c r="AH1844" t="s">
        <v>129</v>
      </c>
      <c r="AI1844" t="s">
        <v>129</v>
      </c>
      <c r="AJ1844" t="s">
        <v>129</v>
      </c>
      <c r="AK1844" t="s">
        <v>129</v>
      </c>
      <c r="AL1844" t="s">
        <v>187</v>
      </c>
      <c r="AM1844" t="s">
        <v>810</v>
      </c>
      <c r="AO1844" t="s">
        <v>136</v>
      </c>
      <c r="AP1844">
        <v>0</v>
      </c>
      <c r="AT1844">
        <v>0</v>
      </c>
      <c r="AU1844">
        <v>0</v>
      </c>
      <c r="AW1844" t="s">
        <v>137</v>
      </c>
      <c r="AX1844" t="s">
        <v>138</v>
      </c>
      <c r="AZ1844" t="s">
        <v>42</v>
      </c>
      <c r="BD1844" t="s">
        <v>173</v>
      </c>
      <c r="BF1844">
        <v>-117.271022</v>
      </c>
      <c r="BG1844">
        <v>34.092064000000001</v>
      </c>
    </row>
    <row r="1845" spans="1:59" x14ac:dyDescent="0.3">
      <c r="A1845">
        <v>1872</v>
      </c>
      <c r="B1845">
        <v>5957</v>
      </c>
      <c r="C1845" t="s">
        <v>4843</v>
      </c>
      <c r="D1845" t="s">
        <v>4844</v>
      </c>
      <c r="E1845" t="s">
        <v>259</v>
      </c>
      <c r="F1845">
        <v>-117.641284</v>
      </c>
      <c r="G1845">
        <v>34.074612000000002</v>
      </c>
      <c r="H1845" t="s">
        <v>3738</v>
      </c>
      <c r="I1845">
        <v>1.2</v>
      </c>
      <c r="J1845">
        <v>0.8</v>
      </c>
      <c r="K1845">
        <v>2</v>
      </c>
      <c r="L1845" t="s">
        <v>53</v>
      </c>
      <c r="N1845" t="s">
        <v>125</v>
      </c>
      <c r="O1845">
        <v>0</v>
      </c>
      <c r="P1845" t="s">
        <v>253</v>
      </c>
      <c r="R1845" t="s">
        <v>66</v>
      </c>
      <c r="S1845" t="s">
        <v>465</v>
      </c>
      <c r="U1845" t="s">
        <v>42</v>
      </c>
      <c r="V1845" t="s">
        <v>156</v>
      </c>
      <c r="W1845" t="s">
        <v>146</v>
      </c>
      <c r="X1845" s="1">
        <v>37227</v>
      </c>
      <c r="Y1845" t="s">
        <v>130</v>
      </c>
      <c r="Z1845" t="s">
        <v>170</v>
      </c>
      <c r="AA1845" t="s">
        <v>1507</v>
      </c>
      <c r="AC1845" t="s">
        <v>183</v>
      </c>
      <c r="AD1845" t="s">
        <v>66</v>
      </c>
      <c r="AE1845">
        <v>0</v>
      </c>
      <c r="AF1845" t="s">
        <v>467</v>
      </c>
      <c r="AG1845" t="s">
        <v>129</v>
      </c>
      <c r="AH1845" t="s">
        <v>129</v>
      </c>
      <c r="AI1845" t="s">
        <v>129</v>
      </c>
      <c r="AJ1845" t="s">
        <v>129</v>
      </c>
      <c r="AK1845" t="s">
        <v>146</v>
      </c>
      <c r="AL1845" t="s">
        <v>187</v>
      </c>
      <c r="AO1845" t="s">
        <v>136</v>
      </c>
      <c r="AP1845">
        <v>5</v>
      </c>
      <c r="AW1845" t="s">
        <v>137</v>
      </c>
      <c r="AX1845" t="s">
        <v>138</v>
      </c>
      <c r="AZ1845" t="s">
        <v>42</v>
      </c>
      <c r="BF1845">
        <v>-117.641284</v>
      </c>
      <c r="BG1845">
        <v>34.074612000000002</v>
      </c>
    </row>
    <row r="1846" spans="1:59" x14ac:dyDescent="0.3">
      <c r="A1846">
        <v>1799</v>
      </c>
      <c r="B1846">
        <v>8083</v>
      </c>
      <c r="C1846" t="s">
        <v>4845</v>
      </c>
      <c r="D1846" t="s">
        <v>4846</v>
      </c>
      <c r="E1846" t="s">
        <v>998</v>
      </c>
      <c r="F1846">
        <v>34.004863</v>
      </c>
      <c r="G1846">
        <v>-117.034462</v>
      </c>
      <c r="H1846" t="s">
        <v>3472</v>
      </c>
      <c r="I1846">
        <v>2</v>
      </c>
      <c r="J1846">
        <v>0</v>
      </c>
      <c r="K1846">
        <v>2</v>
      </c>
      <c r="L1846" t="s">
        <v>55</v>
      </c>
      <c r="M1846" t="s">
        <v>129</v>
      </c>
      <c r="O1846">
        <v>0</v>
      </c>
      <c r="P1846" t="s">
        <v>607</v>
      </c>
      <c r="S1846" t="s">
        <v>144</v>
      </c>
      <c r="T1846" t="s">
        <v>42</v>
      </c>
      <c r="U1846" t="s">
        <v>42</v>
      </c>
      <c r="V1846" t="s">
        <v>128</v>
      </c>
      <c r="W1846" t="s">
        <v>129</v>
      </c>
      <c r="X1846" s="1">
        <v>25569</v>
      </c>
      <c r="Y1846" t="s">
        <v>130</v>
      </c>
      <c r="Z1846" t="s">
        <v>181</v>
      </c>
      <c r="AB1846" t="s">
        <v>148</v>
      </c>
      <c r="AD1846" t="s">
        <v>66</v>
      </c>
      <c r="AE1846">
        <v>0</v>
      </c>
      <c r="AG1846" t="s">
        <v>129</v>
      </c>
      <c r="AH1846" t="s">
        <v>146</v>
      </c>
      <c r="AI1846" t="s">
        <v>129</v>
      </c>
      <c r="AJ1846" t="s">
        <v>129</v>
      </c>
      <c r="AK1846" t="s">
        <v>129</v>
      </c>
      <c r="AL1846" t="s">
        <v>187</v>
      </c>
      <c r="AM1846" t="s">
        <v>4847</v>
      </c>
      <c r="AN1846" t="s">
        <v>610</v>
      </c>
      <c r="AO1846" t="s">
        <v>136</v>
      </c>
      <c r="AP1846">
        <v>0</v>
      </c>
      <c r="AQ1846" t="s">
        <v>151</v>
      </c>
      <c r="AR1846" t="s">
        <v>1007</v>
      </c>
      <c r="AS1846" t="s">
        <v>53</v>
      </c>
      <c r="AT1846">
        <v>9</v>
      </c>
      <c r="AU1846">
        <v>25</v>
      </c>
      <c r="AW1846" t="s">
        <v>137</v>
      </c>
      <c r="AX1846" t="s">
        <v>138</v>
      </c>
      <c r="AY1846" t="s">
        <v>53</v>
      </c>
      <c r="AZ1846" t="s">
        <v>42</v>
      </c>
      <c r="BA1846" t="s">
        <v>42</v>
      </c>
      <c r="BF1846">
        <v>-117.03487990585499</v>
      </c>
      <c r="BG1846">
        <v>34.004909355312002</v>
      </c>
    </row>
    <row r="1847" spans="1:59" x14ac:dyDescent="0.3">
      <c r="A1847">
        <v>1873</v>
      </c>
      <c r="B1847">
        <v>5958</v>
      </c>
      <c r="C1847" t="s">
        <v>4848</v>
      </c>
      <c r="D1847" t="s">
        <v>4849</v>
      </c>
      <c r="E1847" t="s">
        <v>259</v>
      </c>
      <c r="F1847">
        <v>-117.641316</v>
      </c>
      <c r="G1847">
        <v>34.077744000000003</v>
      </c>
      <c r="H1847" t="s">
        <v>3738</v>
      </c>
      <c r="I1847">
        <v>7.5</v>
      </c>
      <c r="J1847">
        <v>4.2</v>
      </c>
      <c r="K1847">
        <v>11.7</v>
      </c>
      <c r="L1847" t="s">
        <v>53</v>
      </c>
      <c r="N1847" t="s">
        <v>125</v>
      </c>
      <c r="O1847">
        <v>0</v>
      </c>
      <c r="P1847" t="s">
        <v>253</v>
      </c>
      <c r="R1847" t="s">
        <v>66</v>
      </c>
      <c r="S1847" t="s">
        <v>465</v>
      </c>
      <c r="U1847" t="s">
        <v>42</v>
      </c>
      <c r="V1847" t="s">
        <v>156</v>
      </c>
      <c r="W1847" t="s">
        <v>146</v>
      </c>
      <c r="X1847" s="1">
        <v>37227</v>
      </c>
      <c r="Y1847" t="s">
        <v>130</v>
      </c>
      <c r="Z1847" t="s">
        <v>170</v>
      </c>
      <c r="AA1847" t="s">
        <v>1507</v>
      </c>
      <c r="AC1847" t="s">
        <v>183</v>
      </c>
      <c r="AD1847" t="s">
        <v>66</v>
      </c>
      <c r="AE1847">
        <v>0</v>
      </c>
      <c r="AF1847" t="s">
        <v>1162</v>
      </c>
      <c r="AG1847" t="s">
        <v>129</v>
      </c>
      <c r="AH1847" t="s">
        <v>129</v>
      </c>
      <c r="AI1847" t="s">
        <v>129</v>
      </c>
      <c r="AJ1847" t="s">
        <v>129</v>
      </c>
      <c r="AK1847" t="s">
        <v>146</v>
      </c>
      <c r="AL1847" t="s">
        <v>187</v>
      </c>
      <c r="AO1847" t="s">
        <v>136</v>
      </c>
      <c r="AP1847">
        <v>5</v>
      </c>
      <c r="AW1847" t="s">
        <v>137</v>
      </c>
      <c r="AX1847" t="s">
        <v>138</v>
      </c>
      <c r="AZ1847" t="s">
        <v>42</v>
      </c>
      <c r="BF1847">
        <v>-117.641316</v>
      </c>
      <c r="BG1847">
        <v>34.077744000000003</v>
      </c>
    </row>
    <row r="1848" spans="1:59" x14ac:dyDescent="0.3">
      <c r="A1848">
        <v>1800</v>
      </c>
      <c r="B1848">
        <v>8084</v>
      </c>
      <c r="C1848" t="s">
        <v>4850</v>
      </c>
      <c r="D1848" t="s">
        <v>4851</v>
      </c>
      <c r="E1848" t="s">
        <v>998</v>
      </c>
      <c r="F1848">
        <v>34.004682000000003</v>
      </c>
      <c r="G1848">
        <v>-117.03895300000001</v>
      </c>
      <c r="H1848" t="s">
        <v>3472</v>
      </c>
      <c r="I1848">
        <v>0</v>
      </c>
      <c r="J1848">
        <v>0</v>
      </c>
      <c r="K1848">
        <v>0</v>
      </c>
      <c r="L1848" t="s">
        <v>55</v>
      </c>
      <c r="M1848" t="s">
        <v>129</v>
      </c>
      <c r="O1848">
        <v>0</v>
      </c>
      <c r="P1848" t="s">
        <v>607</v>
      </c>
      <c r="S1848" t="s">
        <v>465</v>
      </c>
      <c r="T1848" t="s">
        <v>42</v>
      </c>
      <c r="U1848" t="s">
        <v>42</v>
      </c>
      <c r="V1848" t="s">
        <v>157</v>
      </c>
      <c r="W1848" t="s">
        <v>146</v>
      </c>
      <c r="X1848" s="1">
        <v>25569</v>
      </c>
      <c r="Y1848" t="s">
        <v>130</v>
      </c>
      <c r="Z1848" t="s">
        <v>181</v>
      </c>
      <c r="AB1848" t="s">
        <v>148</v>
      </c>
      <c r="AD1848" t="s">
        <v>66</v>
      </c>
      <c r="AE1848">
        <v>0</v>
      </c>
      <c r="AF1848" t="s">
        <v>1015</v>
      </c>
      <c r="AG1848" t="s">
        <v>129</v>
      </c>
      <c r="AH1848" t="s">
        <v>129</v>
      </c>
      <c r="AI1848" t="s">
        <v>129</v>
      </c>
      <c r="AJ1848" t="s">
        <v>146</v>
      </c>
      <c r="AK1848" t="s">
        <v>146</v>
      </c>
      <c r="AL1848" t="s">
        <v>187</v>
      </c>
      <c r="AM1848" t="s">
        <v>4852</v>
      </c>
      <c r="AN1848" t="s">
        <v>389</v>
      </c>
      <c r="AO1848" t="s">
        <v>136</v>
      </c>
      <c r="AP1848">
        <v>5</v>
      </c>
      <c r="AQ1848" t="s">
        <v>151</v>
      </c>
      <c r="AR1848" t="s">
        <v>1007</v>
      </c>
      <c r="AS1848" t="s">
        <v>53</v>
      </c>
      <c r="AT1848">
        <v>0</v>
      </c>
      <c r="AU1848">
        <v>0</v>
      </c>
      <c r="AW1848" t="s">
        <v>137</v>
      </c>
      <c r="AX1848" t="s">
        <v>138</v>
      </c>
      <c r="AY1848" t="s">
        <v>53</v>
      </c>
      <c r="AZ1848" t="s">
        <v>42</v>
      </c>
      <c r="BA1848" t="s">
        <v>42</v>
      </c>
      <c r="BF1848">
        <v>-117.03897016587599</v>
      </c>
      <c r="BG1848">
        <v>34.004691000000001</v>
      </c>
    </row>
    <row r="1849" spans="1:59" x14ac:dyDescent="0.3">
      <c r="A1849">
        <v>1874</v>
      </c>
      <c r="B1849">
        <v>5959</v>
      </c>
      <c r="C1849" t="s">
        <v>4853</v>
      </c>
      <c r="D1849" t="s">
        <v>4854</v>
      </c>
      <c r="E1849" t="s">
        <v>259</v>
      </c>
      <c r="F1849">
        <v>-117.636427</v>
      </c>
      <c r="G1849">
        <v>34.077891999999999</v>
      </c>
      <c r="H1849" t="s">
        <v>3738</v>
      </c>
      <c r="I1849">
        <v>1.1000000000000001</v>
      </c>
      <c r="J1849">
        <v>2.8</v>
      </c>
      <c r="K1849">
        <v>3.9</v>
      </c>
      <c r="L1849" t="s">
        <v>53</v>
      </c>
      <c r="N1849" t="s">
        <v>125</v>
      </c>
      <c r="O1849">
        <v>0</v>
      </c>
      <c r="P1849" t="s">
        <v>253</v>
      </c>
      <c r="R1849" t="s">
        <v>66</v>
      </c>
      <c r="S1849" t="s">
        <v>144</v>
      </c>
      <c r="U1849" t="s">
        <v>42</v>
      </c>
      <c r="V1849" t="s">
        <v>157</v>
      </c>
      <c r="W1849" t="s">
        <v>146</v>
      </c>
      <c r="X1849" s="1">
        <v>37227</v>
      </c>
      <c r="Y1849" t="s">
        <v>157</v>
      </c>
      <c r="Z1849" t="s">
        <v>181</v>
      </c>
      <c r="AA1849" t="s">
        <v>1507</v>
      </c>
      <c r="AD1849" t="s">
        <v>66</v>
      </c>
      <c r="AE1849">
        <v>0</v>
      </c>
      <c r="AG1849" t="s">
        <v>129</v>
      </c>
      <c r="AH1849" t="s">
        <v>129</v>
      </c>
      <c r="AI1849" t="s">
        <v>146</v>
      </c>
      <c r="AJ1849" t="s">
        <v>146</v>
      </c>
      <c r="AK1849" t="s">
        <v>146</v>
      </c>
      <c r="AL1849" t="s">
        <v>187</v>
      </c>
      <c r="AO1849" t="s">
        <v>136</v>
      </c>
      <c r="AP1849">
        <v>5</v>
      </c>
      <c r="AT1849">
        <v>5</v>
      </c>
      <c r="AU1849">
        <v>25</v>
      </c>
      <c r="AW1849" t="s">
        <v>137</v>
      </c>
      <c r="AX1849" t="s">
        <v>138</v>
      </c>
      <c r="AZ1849" t="s">
        <v>42</v>
      </c>
      <c r="BF1849">
        <v>-117.636427</v>
      </c>
      <c r="BG1849">
        <v>34.077891999999999</v>
      </c>
    </row>
    <row r="1850" spans="1:59" x14ac:dyDescent="0.3">
      <c r="A1850">
        <v>1176</v>
      </c>
      <c r="B1850">
        <v>8465</v>
      </c>
      <c r="C1850" t="s">
        <v>4855</v>
      </c>
      <c r="D1850" t="s">
        <v>4856</v>
      </c>
      <c r="E1850" t="s">
        <v>180</v>
      </c>
      <c r="F1850">
        <v>-117.265852</v>
      </c>
      <c r="G1850">
        <v>34.092066000000003</v>
      </c>
      <c r="H1850" t="s">
        <v>340</v>
      </c>
      <c r="I1850">
        <v>1.1000000000000001</v>
      </c>
      <c r="J1850">
        <v>2.2999999999999998</v>
      </c>
      <c r="K1850">
        <v>3.4</v>
      </c>
      <c r="L1850" t="s">
        <v>53</v>
      </c>
      <c r="M1850" t="s">
        <v>129</v>
      </c>
      <c r="O1850">
        <v>0</v>
      </c>
      <c r="P1850" t="s">
        <v>607</v>
      </c>
      <c r="S1850" t="s">
        <v>144</v>
      </c>
      <c r="U1850" t="s">
        <v>42</v>
      </c>
      <c r="V1850" t="s">
        <v>145</v>
      </c>
      <c r="W1850" t="s">
        <v>146</v>
      </c>
      <c r="X1850" s="1">
        <v>37227</v>
      </c>
      <c r="Y1850" t="s">
        <v>157</v>
      </c>
      <c r="Z1850" t="s">
        <v>66</v>
      </c>
      <c r="AB1850" t="s">
        <v>148</v>
      </c>
      <c r="AD1850" t="s">
        <v>66</v>
      </c>
      <c r="AE1850">
        <v>0</v>
      </c>
      <c r="AF1850" t="s">
        <v>1223</v>
      </c>
      <c r="AG1850" t="s">
        <v>129</v>
      </c>
      <c r="AH1850" t="s">
        <v>129</v>
      </c>
      <c r="AI1850" t="s">
        <v>146</v>
      </c>
      <c r="AJ1850" t="s">
        <v>146</v>
      </c>
      <c r="AK1850" t="s">
        <v>146</v>
      </c>
      <c r="AL1850" t="s">
        <v>187</v>
      </c>
      <c r="AM1850" t="s">
        <v>1236</v>
      </c>
      <c r="AO1850" t="s">
        <v>136</v>
      </c>
      <c r="AP1850">
        <v>6</v>
      </c>
      <c r="AT1850">
        <v>6</v>
      </c>
      <c r="AU1850">
        <v>30</v>
      </c>
      <c r="AW1850" t="s">
        <v>137</v>
      </c>
      <c r="AX1850" t="s">
        <v>138</v>
      </c>
      <c r="AZ1850" t="s">
        <v>42</v>
      </c>
      <c r="BD1850" t="s">
        <v>173</v>
      </c>
      <c r="BF1850">
        <v>-117.265371347948</v>
      </c>
      <c r="BG1850">
        <v>34.092034014096598</v>
      </c>
    </row>
    <row r="1851" spans="1:59" x14ac:dyDescent="0.3">
      <c r="A1851">
        <v>1177</v>
      </c>
      <c r="B1851">
        <v>6821</v>
      </c>
      <c r="C1851" t="s">
        <v>4857</v>
      </c>
      <c r="D1851" t="s">
        <v>4858</v>
      </c>
      <c r="E1851" t="s">
        <v>180</v>
      </c>
      <c r="F1851">
        <v>-117.25977</v>
      </c>
      <c r="G1851">
        <v>34.092103000000002</v>
      </c>
      <c r="H1851" t="s">
        <v>340</v>
      </c>
      <c r="I1851">
        <v>1.8</v>
      </c>
      <c r="J1851">
        <v>0.7</v>
      </c>
      <c r="K1851">
        <v>2.5</v>
      </c>
      <c r="L1851" t="s">
        <v>53</v>
      </c>
      <c r="M1851" t="s">
        <v>129</v>
      </c>
      <c r="N1851" t="s">
        <v>293</v>
      </c>
      <c r="O1851">
        <v>0</v>
      </c>
      <c r="P1851" t="s">
        <v>341</v>
      </c>
      <c r="R1851" t="s">
        <v>66</v>
      </c>
      <c r="S1851" t="s">
        <v>144</v>
      </c>
      <c r="U1851" t="s">
        <v>42</v>
      </c>
      <c r="V1851" t="s">
        <v>145</v>
      </c>
      <c r="W1851" t="s">
        <v>146</v>
      </c>
      <c r="X1851" s="1">
        <v>37227</v>
      </c>
      <c r="Y1851" t="s">
        <v>145</v>
      </c>
      <c r="Z1851" t="s">
        <v>181</v>
      </c>
      <c r="AA1851" t="s">
        <v>342</v>
      </c>
      <c r="AB1851" t="s">
        <v>148</v>
      </c>
      <c r="AD1851" t="s">
        <v>66</v>
      </c>
      <c r="AE1851">
        <v>0</v>
      </c>
      <c r="AF1851" t="s">
        <v>1223</v>
      </c>
      <c r="AG1851" t="s">
        <v>146</v>
      </c>
      <c r="AH1851" t="s">
        <v>146</v>
      </c>
      <c r="AI1851" t="s">
        <v>146</v>
      </c>
      <c r="AJ1851" t="s">
        <v>146</v>
      </c>
      <c r="AK1851" t="s">
        <v>146</v>
      </c>
      <c r="AL1851" t="s">
        <v>187</v>
      </c>
      <c r="AO1851" t="s">
        <v>136</v>
      </c>
      <c r="AP1851">
        <v>5</v>
      </c>
      <c r="AT1851">
        <v>5</v>
      </c>
      <c r="AU1851">
        <v>30</v>
      </c>
      <c r="AW1851" t="s">
        <v>137</v>
      </c>
      <c r="AX1851" t="s">
        <v>138</v>
      </c>
      <c r="AZ1851" t="s">
        <v>42</v>
      </c>
      <c r="BD1851" t="s">
        <v>173</v>
      </c>
      <c r="BF1851">
        <v>-117.259913766501</v>
      </c>
      <c r="BG1851">
        <v>34.091672967056098</v>
      </c>
    </row>
    <row r="1852" spans="1:59" x14ac:dyDescent="0.3">
      <c r="A1852">
        <v>1178</v>
      </c>
      <c r="B1852">
        <v>7750</v>
      </c>
      <c r="C1852" t="s">
        <v>4859</v>
      </c>
      <c r="D1852" t="s">
        <v>4860</v>
      </c>
      <c r="E1852" t="s">
        <v>180</v>
      </c>
      <c r="F1852">
        <v>-117.25977399999999</v>
      </c>
      <c r="G1852">
        <v>34.088836999999998</v>
      </c>
      <c r="H1852" t="s">
        <v>340</v>
      </c>
      <c r="I1852">
        <v>1.2</v>
      </c>
      <c r="J1852">
        <v>3.2</v>
      </c>
      <c r="K1852">
        <v>4.4000000000000004</v>
      </c>
      <c r="L1852" t="s">
        <v>53</v>
      </c>
      <c r="M1852" t="s">
        <v>129</v>
      </c>
      <c r="O1852">
        <v>0</v>
      </c>
      <c r="P1852" t="s">
        <v>341</v>
      </c>
      <c r="S1852" t="s">
        <v>144</v>
      </c>
      <c r="U1852" t="s">
        <v>42</v>
      </c>
      <c r="V1852" t="s">
        <v>145</v>
      </c>
      <c r="W1852" t="s">
        <v>146</v>
      </c>
      <c r="X1852" s="1">
        <v>37227</v>
      </c>
      <c r="Y1852" t="s">
        <v>157</v>
      </c>
      <c r="Z1852" t="s">
        <v>181</v>
      </c>
      <c r="AA1852" t="s">
        <v>342</v>
      </c>
      <c r="AB1852" t="s">
        <v>148</v>
      </c>
      <c r="AD1852" t="s">
        <v>66</v>
      </c>
      <c r="AE1852">
        <v>0</v>
      </c>
      <c r="AF1852" t="s">
        <v>1223</v>
      </c>
      <c r="AG1852" t="s">
        <v>129</v>
      </c>
      <c r="AH1852" t="s">
        <v>129</v>
      </c>
      <c r="AI1852" t="s">
        <v>146</v>
      </c>
      <c r="AJ1852" t="s">
        <v>146</v>
      </c>
      <c r="AK1852" t="s">
        <v>146</v>
      </c>
      <c r="AL1852" t="s">
        <v>187</v>
      </c>
      <c r="AM1852" t="s">
        <v>1236</v>
      </c>
      <c r="AO1852" t="s">
        <v>136</v>
      </c>
      <c r="AP1852">
        <v>6</v>
      </c>
      <c r="AT1852">
        <v>6</v>
      </c>
      <c r="AU1852">
        <v>30</v>
      </c>
      <c r="AW1852" t="s">
        <v>137</v>
      </c>
      <c r="AX1852" t="s">
        <v>138</v>
      </c>
      <c r="AZ1852" t="s">
        <v>42</v>
      </c>
      <c r="BD1852" t="s">
        <v>173</v>
      </c>
      <c r="BF1852">
        <v>-117.259885579993</v>
      </c>
      <c r="BG1852">
        <v>34.088808566941701</v>
      </c>
    </row>
    <row r="1853" spans="1:59" x14ac:dyDescent="0.3">
      <c r="A1853">
        <v>1875</v>
      </c>
      <c r="B1853">
        <v>5960</v>
      </c>
      <c r="C1853" t="s">
        <v>4861</v>
      </c>
      <c r="D1853" t="s">
        <v>4862</v>
      </c>
      <c r="E1853" t="s">
        <v>259</v>
      </c>
      <c r="F1853">
        <v>-117.631638</v>
      </c>
      <c r="G1853">
        <v>34.0779</v>
      </c>
      <c r="H1853" t="s">
        <v>3738</v>
      </c>
      <c r="I1853">
        <v>13.8</v>
      </c>
      <c r="J1853">
        <v>11.6</v>
      </c>
      <c r="K1853">
        <v>25.4</v>
      </c>
      <c r="L1853" t="s">
        <v>31</v>
      </c>
      <c r="N1853" t="s">
        <v>125</v>
      </c>
      <c r="O1853">
        <v>0</v>
      </c>
      <c r="P1853" t="s">
        <v>195</v>
      </c>
      <c r="R1853" t="s">
        <v>196</v>
      </c>
      <c r="S1853" t="s">
        <v>144</v>
      </c>
      <c r="T1853" t="s">
        <v>202</v>
      </c>
      <c r="U1853" t="s">
        <v>28</v>
      </c>
      <c r="V1853" t="s">
        <v>145</v>
      </c>
      <c r="W1853" t="s">
        <v>146</v>
      </c>
      <c r="X1853" s="1">
        <v>37227</v>
      </c>
      <c r="Y1853" t="s">
        <v>145</v>
      </c>
      <c r="Z1853" t="s">
        <v>203</v>
      </c>
      <c r="AA1853" t="s">
        <v>3927</v>
      </c>
      <c r="AB1853" t="s">
        <v>204</v>
      </c>
      <c r="AC1853" t="s">
        <v>183</v>
      </c>
      <c r="AD1853" t="s">
        <v>59</v>
      </c>
      <c r="AE1853">
        <v>0</v>
      </c>
      <c r="AG1853" t="s">
        <v>146</v>
      </c>
      <c r="AH1853" t="s">
        <v>146</v>
      </c>
      <c r="AI1853" t="s">
        <v>146</v>
      </c>
      <c r="AJ1853" t="s">
        <v>146</v>
      </c>
      <c r="AK1853" t="s">
        <v>146</v>
      </c>
      <c r="AL1853" t="s">
        <v>187</v>
      </c>
      <c r="AO1853" t="s">
        <v>136</v>
      </c>
      <c r="AP1853">
        <v>5</v>
      </c>
      <c r="AQ1853" t="s">
        <v>354</v>
      </c>
      <c r="AR1853" t="s">
        <v>354</v>
      </c>
      <c r="AT1853">
        <v>10</v>
      </c>
      <c r="AU1853">
        <v>34</v>
      </c>
      <c r="AW1853" t="s">
        <v>137</v>
      </c>
      <c r="AX1853" t="s">
        <v>138</v>
      </c>
      <c r="AZ1853" t="s">
        <v>42</v>
      </c>
      <c r="BF1853">
        <v>-117.631799</v>
      </c>
      <c r="BG1853">
        <v>34.077928</v>
      </c>
    </row>
    <row r="1854" spans="1:59" x14ac:dyDescent="0.3">
      <c r="A1854">
        <v>1179</v>
      </c>
      <c r="B1854">
        <v>7751</v>
      </c>
      <c r="C1854" t="s">
        <v>4863</v>
      </c>
      <c r="D1854" t="s">
        <v>4864</v>
      </c>
      <c r="E1854" t="s">
        <v>180</v>
      </c>
      <c r="F1854">
        <v>-117.25984099999999</v>
      </c>
      <c r="G1854">
        <v>34.085594999999998</v>
      </c>
      <c r="H1854" t="s">
        <v>340</v>
      </c>
      <c r="I1854">
        <v>3.6</v>
      </c>
      <c r="J1854">
        <v>11.6</v>
      </c>
      <c r="K1854">
        <v>15.2</v>
      </c>
      <c r="L1854" t="s">
        <v>31</v>
      </c>
      <c r="M1854" t="s">
        <v>129</v>
      </c>
      <c r="N1854" t="s">
        <v>293</v>
      </c>
      <c r="O1854">
        <v>0</v>
      </c>
      <c r="P1854" t="s">
        <v>195</v>
      </c>
      <c r="S1854" t="s">
        <v>144</v>
      </c>
      <c r="T1854" t="s">
        <v>202</v>
      </c>
      <c r="U1854" t="s">
        <v>28</v>
      </c>
      <c r="V1854" t="s">
        <v>145</v>
      </c>
      <c r="W1854" t="s">
        <v>146</v>
      </c>
      <c r="X1854" s="1">
        <v>37227</v>
      </c>
      <c r="Y1854" t="s">
        <v>145</v>
      </c>
      <c r="Z1854" t="s">
        <v>203</v>
      </c>
      <c r="AA1854" t="s">
        <v>4865</v>
      </c>
      <c r="AB1854" t="s">
        <v>204</v>
      </c>
      <c r="AC1854" t="s">
        <v>133</v>
      </c>
      <c r="AD1854" t="s">
        <v>59</v>
      </c>
      <c r="AE1854">
        <v>0</v>
      </c>
      <c r="AG1854" t="s">
        <v>146</v>
      </c>
      <c r="AH1854" t="s">
        <v>146</v>
      </c>
      <c r="AI1854" t="s">
        <v>146</v>
      </c>
      <c r="AJ1854" t="s">
        <v>146</v>
      </c>
      <c r="AK1854" t="s">
        <v>146</v>
      </c>
      <c r="AL1854" t="s">
        <v>187</v>
      </c>
      <c r="AO1854" t="s">
        <v>136</v>
      </c>
      <c r="AP1854">
        <v>6</v>
      </c>
      <c r="AQ1854" t="s">
        <v>164</v>
      </c>
      <c r="AR1854" t="s">
        <v>164</v>
      </c>
      <c r="AT1854">
        <v>10</v>
      </c>
      <c r="AU1854">
        <v>25</v>
      </c>
      <c r="AW1854" t="s">
        <v>137</v>
      </c>
      <c r="AX1854" t="s">
        <v>138</v>
      </c>
      <c r="AZ1854" t="s">
        <v>42</v>
      </c>
      <c r="BD1854" t="s">
        <v>173</v>
      </c>
      <c r="BF1854">
        <v>-117.25984099999999</v>
      </c>
      <c r="BG1854">
        <v>34.085594999999998</v>
      </c>
    </row>
    <row r="1855" spans="1:59" x14ac:dyDescent="0.3">
      <c r="A1855">
        <v>1180</v>
      </c>
      <c r="B1855">
        <v>6823</v>
      </c>
      <c r="C1855" t="s">
        <v>4866</v>
      </c>
      <c r="D1855" t="s">
        <v>4867</v>
      </c>
      <c r="E1855" t="s">
        <v>180</v>
      </c>
      <c r="F1855">
        <v>-117.25984099999999</v>
      </c>
      <c r="G1855">
        <v>34.077812999999999</v>
      </c>
      <c r="H1855" t="s">
        <v>340</v>
      </c>
      <c r="I1855">
        <v>2.9</v>
      </c>
      <c r="J1855">
        <v>8.1</v>
      </c>
      <c r="K1855">
        <v>11</v>
      </c>
      <c r="L1855" t="s">
        <v>53</v>
      </c>
      <c r="M1855" t="s">
        <v>129</v>
      </c>
      <c r="O1855">
        <v>0</v>
      </c>
      <c r="P1855" t="s">
        <v>341</v>
      </c>
      <c r="S1855" t="s">
        <v>144</v>
      </c>
      <c r="U1855" t="s">
        <v>42</v>
      </c>
      <c r="V1855" t="s">
        <v>130</v>
      </c>
      <c r="W1855" t="s">
        <v>146</v>
      </c>
      <c r="X1855" s="1">
        <v>37227</v>
      </c>
      <c r="Y1855" t="s">
        <v>130</v>
      </c>
      <c r="Z1855" t="s">
        <v>170</v>
      </c>
      <c r="AA1855" t="s">
        <v>342</v>
      </c>
      <c r="AB1855" t="s">
        <v>148</v>
      </c>
      <c r="AD1855" t="s">
        <v>66</v>
      </c>
      <c r="AE1855">
        <v>0</v>
      </c>
      <c r="AG1855" t="s">
        <v>129</v>
      </c>
      <c r="AH1855" t="s">
        <v>129</v>
      </c>
      <c r="AI1855" t="s">
        <v>146</v>
      </c>
      <c r="AJ1855" t="s">
        <v>129</v>
      </c>
      <c r="AK1855" t="s">
        <v>146</v>
      </c>
      <c r="AL1855" t="s">
        <v>187</v>
      </c>
      <c r="AM1855" t="s">
        <v>4868</v>
      </c>
      <c r="AO1855" t="s">
        <v>136</v>
      </c>
      <c r="AP1855">
        <v>5</v>
      </c>
      <c r="AT1855">
        <v>5</v>
      </c>
      <c r="AU1855">
        <v>30</v>
      </c>
      <c r="AW1855" t="s">
        <v>137</v>
      </c>
      <c r="AX1855" t="s">
        <v>138</v>
      </c>
      <c r="AZ1855" t="s">
        <v>42</v>
      </c>
      <c r="BD1855" t="s">
        <v>173</v>
      </c>
      <c r="BF1855">
        <v>-117.259913956036</v>
      </c>
      <c r="BG1855">
        <v>34.078056488452098</v>
      </c>
    </row>
    <row r="1856" spans="1:59" x14ac:dyDescent="0.3">
      <c r="A1856">
        <v>1181</v>
      </c>
      <c r="B1856">
        <v>6824</v>
      </c>
      <c r="C1856" t="s">
        <v>4869</v>
      </c>
      <c r="D1856" t="s">
        <v>4870</v>
      </c>
      <c r="E1856" t="s">
        <v>180</v>
      </c>
      <c r="F1856">
        <v>-117.259771</v>
      </c>
      <c r="G1856">
        <v>34.074029000000003</v>
      </c>
      <c r="H1856" t="s">
        <v>340</v>
      </c>
      <c r="I1856">
        <v>3</v>
      </c>
      <c r="J1856">
        <v>2.5</v>
      </c>
      <c r="K1856">
        <v>5.5</v>
      </c>
      <c r="L1856" t="s">
        <v>53</v>
      </c>
      <c r="M1856" t="s">
        <v>129</v>
      </c>
      <c r="O1856">
        <v>0</v>
      </c>
      <c r="P1856" t="s">
        <v>341</v>
      </c>
      <c r="S1856" t="s">
        <v>144</v>
      </c>
      <c r="U1856" t="s">
        <v>42</v>
      </c>
      <c r="V1856" t="s">
        <v>156</v>
      </c>
      <c r="W1856" t="s">
        <v>146</v>
      </c>
      <c r="X1856" s="1">
        <v>37227</v>
      </c>
      <c r="Y1856" t="s">
        <v>156</v>
      </c>
      <c r="Z1856" t="s">
        <v>66</v>
      </c>
      <c r="AA1856" t="s">
        <v>342</v>
      </c>
      <c r="AB1856" t="s">
        <v>148</v>
      </c>
      <c r="AD1856" t="s">
        <v>66</v>
      </c>
      <c r="AE1856">
        <v>0</v>
      </c>
      <c r="AF1856" t="s">
        <v>467</v>
      </c>
      <c r="AG1856" t="s">
        <v>146</v>
      </c>
      <c r="AH1856" t="s">
        <v>146</v>
      </c>
      <c r="AI1856" t="s">
        <v>146</v>
      </c>
      <c r="AJ1856" t="s">
        <v>146</v>
      </c>
      <c r="AK1856" t="s">
        <v>146</v>
      </c>
      <c r="AL1856" t="s">
        <v>187</v>
      </c>
      <c r="AO1856" t="s">
        <v>136</v>
      </c>
      <c r="AP1856">
        <v>8</v>
      </c>
      <c r="AT1856">
        <v>8</v>
      </c>
      <c r="AU1856">
        <v>35</v>
      </c>
      <c r="AW1856" t="s">
        <v>137</v>
      </c>
      <c r="AX1856" t="s">
        <v>138</v>
      </c>
      <c r="AZ1856" t="s">
        <v>42</v>
      </c>
      <c r="BD1856" t="s">
        <v>173</v>
      </c>
      <c r="BF1856">
        <v>-117.259873996564</v>
      </c>
      <c r="BG1856">
        <v>34.0746546319507</v>
      </c>
    </row>
    <row r="1857" spans="1:59" x14ac:dyDescent="0.3">
      <c r="A1857">
        <v>1182</v>
      </c>
      <c r="B1857">
        <v>7858</v>
      </c>
      <c r="C1857" t="s">
        <v>4871</v>
      </c>
      <c r="D1857" t="s">
        <v>4872</v>
      </c>
      <c r="E1857" t="s">
        <v>180</v>
      </c>
      <c r="F1857">
        <v>-117.261318</v>
      </c>
      <c r="G1857">
        <v>34.071005999999997</v>
      </c>
      <c r="H1857" t="s">
        <v>340</v>
      </c>
      <c r="I1857">
        <v>7.9</v>
      </c>
      <c r="J1857">
        <v>7.2</v>
      </c>
      <c r="K1857">
        <v>15.1</v>
      </c>
      <c r="L1857" t="s">
        <v>31</v>
      </c>
      <c r="M1857" t="s">
        <v>129</v>
      </c>
      <c r="N1857" t="s">
        <v>293</v>
      </c>
      <c r="O1857">
        <v>0</v>
      </c>
      <c r="P1857" t="s">
        <v>341</v>
      </c>
      <c r="R1857" t="s">
        <v>155</v>
      </c>
      <c r="S1857" t="s">
        <v>144</v>
      </c>
      <c r="T1857" t="s">
        <v>202</v>
      </c>
      <c r="U1857" t="s">
        <v>28</v>
      </c>
      <c r="V1857" t="s">
        <v>156</v>
      </c>
      <c r="W1857" t="s">
        <v>146</v>
      </c>
      <c r="X1857" s="1">
        <v>37227</v>
      </c>
      <c r="Y1857" t="s">
        <v>145</v>
      </c>
      <c r="Z1857" t="s">
        <v>203</v>
      </c>
      <c r="AA1857" t="s">
        <v>342</v>
      </c>
      <c r="AB1857" t="s">
        <v>204</v>
      </c>
      <c r="AC1857" t="s">
        <v>133</v>
      </c>
      <c r="AD1857" t="s">
        <v>59</v>
      </c>
      <c r="AE1857">
        <v>0</v>
      </c>
      <c r="AG1857" t="s">
        <v>146</v>
      </c>
      <c r="AH1857" t="s">
        <v>146</v>
      </c>
      <c r="AI1857" t="s">
        <v>146</v>
      </c>
      <c r="AJ1857" t="s">
        <v>146</v>
      </c>
      <c r="AK1857" t="s">
        <v>146</v>
      </c>
      <c r="AL1857" t="s">
        <v>187</v>
      </c>
      <c r="AO1857" t="s">
        <v>136</v>
      </c>
      <c r="AP1857">
        <v>7</v>
      </c>
      <c r="AQ1857" t="s">
        <v>164</v>
      </c>
      <c r="AR1857" t="s">
        <v>164</v>
      </c>
      <c r="AT1857">
        <v>11</v>
      </c>
      <c r="AU1857">
        <v>35</v>
      </c>
      <c r="AW1857" t="s">
        <v>137</v>
      </c>
      <c r="AX1857" t="s">
        <v>138</v>
      </c>
      <c r="AZ1857" t="s">
        <v>42</v>
      </c>
      <c r="BD1857" t="s">
        <v>173</v>
      </c>
      <c r="BF1857">
        <v>-117.26140812215699</v>
      </c>
      <c r="BG1857">
        <v>34.070646957708099</v>
      </c>
    </row>
    <row r="1858" spans="1:59" x14ac:dyDescent="0.3">
      <c r="A1858">
        <v>1183</v>
      </c>
      <c r="B1858">
        <v>6826</v>
      </c>
      <c r="C1858" t="s">
        <v>4873</v>
      </c>
      <c r="D1858" t="s">
        <v>4874</v>
      </c>
      <c r="E1858" t="s">
        <v>339</v>
      </c>
      <c r="F1858">
        <v>-117.260722</v>
      </c>
      <c r="G1858">
        <v>34.062986000000002</v>
      </c>
      <c r="H1858" t="s">
        <v>340</v>
      </c>
      <c r="I1858">
        <v>8.1</v>
      </c>
      <c r="J1858">
        <v>2.6</v>
      </c>
      <c r="K1858">
        <v>10.7</v>
      </c>
      <c r="L1858" t="s">
        <v>53</v>
      </c>
      <c r="M1858" t="s">
        <v>129</v>
      </c>
      <c r="O1858">
        <v>0</v>
      </c>
      <c r="P1858" t="s">
        <v>341</v>
      </c>
      <c r="S1858" t="s">
        <v>263</v>
      </c>
      <c r="T1858" t="s">
        <v>42</v>
      </c>
      <c r="U1858" t="s">
        <v>42</v>
      </c>
      <c r="V1858" t="s">
        <v>156</v>
      </c>
      <c r="W1858" t="s">
        <v>146</v>
      </c>
      <c r="X1858" s="1">
        <v>37227</v>
      </c>
      <c r="Y1858" t="s">
        <v>145</v>
      </c>
      <c r="Z1858" t="s">
        <v>170</v>
      </c>
      <c r="AA1858" t="s">
        <v>342</v>
      </c>
      <c r="AB1858" t="s">
        <v>148</v>
      </c>
      <c r="AD1858" t="s">
        <v>61</v>
      </c>
      <c r="AE1858">
        <v>0</v>
      </c>
      <c r="AF1858" t="s">
        <v>4875</v>
      </c>
      <c r="AG1858" t="s">
        <v>146</v>
      </c>
      <c r="AH1858" t="s">
        <v>146</v>
      </c>
      <c r="AI1858" t="s">
        <v>146</v>
      </c>
      <c r="AJ1858" t="s">
        <v>146</v>
      </c>
      <c r="AK1858" t="s">
        <v>146</v>
      </c>
      <c r="AL1858" t="s">
        <v>187</v>
      </c>
      <c r="AO1858" t="s">
        <v>136</v>
      </c>
      <c r="AP1858">
        <v>6</v>
      </c>
      <c r="AQ1858" t="s">
        <v>151</v>
      </c>
      <c r="AR1858" t="s">
        <v>538</v>
      </c>
      <c r="AS1858" t="s">
        <v>53</v>
      </c>
      <c r="AT1858">
        <v>10</v>
      </c>
      <c r="AU1858">
        <v>40</v>
      </c>
      <c r="AW1858" t="s">
        <v>137</v>
      </c>
      <c r="AX1858" t="s">
        <v>138</v>
      </c>
      <c r="AY1858" t="s">
        <v>53</v>
      </c>
      <c r="AZ1858" t="s">
        <v>42</v>
      </c>
      <c r="BA1858" t="s">
        <v>42</v>
      </c>
      <c r="BF1858">
        <v>-117.26044305026301</v>
      </c>
      <c r="BG1858">
        <v>34.062951336716097</v>
      </c>
    </row>
    <row r="1859" spans="1:59" x14ac:dyDescent="0.3">
      <c r="A1859">
        <v>1184</v>
      </c>
      <c r="B1859">
        <v>6828</v>
      </c>
      <c r="C1859" t="s">
        <v>4876</v>
      </c>
      <c r="D1859" t="s">
        <v>4877</v>
      </c>
      <c r="E1859" t="s">
        <v>339</v>
      </c>
      <c r="F1859">
        <v>-117.247657</v>
      </c>
      <c r="G1859">
        <v>34.062978999999999</v>
      </c>
      <c r="H1859" t="s">
        <v>340</v>
      </c>
      <c r="I1859">
        <v>1.9</v>
      </c>
      <c r="J1859">
        <v>2.2000000000000002</v>
      </c>
      <c r="K1859">
        <v>4.0999999999999996</v>
      </c>
      <c r="L1859" t="s">
        <v>53</v>
      </c>
      <c r="M1859" t="s">
        <v>129</v>
      </c>
      <c r="O1859">
        <v>0</v>
      </c>
      <c r="P1859" t="s">
        <v>341</v>
      </c>
      <c r="S1859" t="s">
        <v>144</v>
      </c>
      <c r="T1859" t="s">
        <v>42</v>
      </c>
      <c r="U1859" t="s">
        <v>42</v>
      </c>
      <c r="V1859" t="s">
        <v>130</v>
      </c>
      <c r="W1859" t="s">
        <v>146</v>
      </c>
      <c r="X1859" s="1">
        <v>37227</v>
      </c>
      <c r="Y1859" t="s">
        <v>156</v>
      </c>
      <c r="Z1859" t="s">
        <v>170</v>
      </c>
      <c r="AA1859" t="s">
        <v>342</v>
      </c>
      <c r="AB1859" t="s">
        <v>148</v>
      </c>
      <c r="AD1859" t="s">
        <v>66</v>
      </c>
      <c r="AE1859">
        <v>0</v>
      </c>
      <c r="AF1859" t="s">
        <v>4878</v>
      </c>
      <c r="AG1859" t="s">
        <v>146</v>
      </c>
      <c r="AH1859" t="s">
        <v>146</v>
      </c>
      <c r="AI1859" t="s">
        <v>146</v>
      </c>
      <c r="AJ1859" t="s">
        <v>146</v>
      </c>
      <c r="AK1859" t="s">
        <v>146</v>
      </c>
      <c r="AL1859" t="s">
        <v>187</v>
      </c>
      <c r="AM1859" t="s">
        <v>4879</v>
      </c>
      <c r="AN1859" t="s">
        <v>389</v>
      </c>
      <c r="AO1859" t="s">
        <v>136</v>
      </c>
      <c r="AP1859">
        <v>10</v>
      </c>
      <c r="AQ1859" t="s">
        <v>151</v>
      </c>
      <c r="AR1859" t="s">
        <v>538</v>
      </c>
      <c r="AS1859" t="s">
        <v>53</v>
      </c>
      <c r="AT1859">
        <v>10</v>
      </c>
      <c r="AU1859">
        <v>20</v>
      </c>
      <c r="AW1859" t="s">
        <v>137</v>
      </c>
      <c r="AX1859" t="s">
        <v>138</v>
      </c>
      <c r="AY1859" t="s">
        <v>53</v>
      </c>
      <c r="AZ1859" t="s">
        <v>42</v>
      </c>
      <c r="BA1859" t="s">
        <v>42</v>
      </c>
      <c r="BF1859">
        <v>-117.247657</v>
      </c>
      <c r="BG1859">
        <v>34.062978999999999</v>
      </c>
    </row>
    <row r="1860" spans="1:59" x14ac:dyDescent="0.3">
      <c r="A1860">
        <v>1185</v>
      </c>
      <c r="B1860">
        <v>8612</v>
      </c>
      <c r="C1860" t="s">
        <v>4880</v>
      </c>
      <c r="D1860" t="s">
        <v>4881</v>
      </c>
      <c r="E1860" t="s">
        <v>339</v>
      </c>
      <c r="F1860">
        <v>-117.244339</v>
      </c>
      <c r="G1860">
        <v>34.063023000000001</v>
      </c>
      <c r="H1860" t="s">
        <v>340</v>
      </c>
      <c r="I1860">
        <v>5.0999999999999996</v>
      </c>
      <c r="J1860">
        <v>6.2</v>
      </c>
      <c r="K1860">
        <v>11.3</v>
      </c>
      <c r="L1860" t="s">
        <v>31</v>
      </c>
      <c r="M1860" t="s">
        <v>129</v>
      </c>
      <c r="O1860">
        <v>0</v>
      </c>
      <c r="P1860" t="s">
        <v>195</v>
      </c>
      <c r="S1860" t="s">
        <v>144</v>
      </c>
      <c r="T1860" t="s">
        <v>42</v>
      </c>
      <c r="U1860" t="s">
        <v>42</v>
      </c>
      <c r="V1860" t="s">
        <v>156</v>
      </c>
      <c r="W1860" t="s">
        <v>146</v>
      </c>
      <c r="X1860" s="1">
        <v>37227</v>
      </c>
      <c r="Y1860" t="s">
        <v>145</v>
      </c>
      <c r="Z1860" t="s">
        <v>181</v>
      </c>
      <c r="AA1860" t="s">
        <v>4882</v>
      </c>
      <c r="AB1860" t="s">
        <v>148</v>
      </c>
      <c r="AC1860" t="s">
        <v>133</v>
      </c>
      <c r="AD1860" t="s">
        <v>66</v>
      </c>
      <c r="AE1860">
        <v>0</v>
      </c>
      <c r="AF1860" t="s">
        <v>4883</v>
      </c>
      <c r="AG1860" t="s">
        <v>146</v>
      </c>
      <c r="AH1860" t="s">
        <v>146</v>
      </c>
      <c r="AI1860" t="s">
        <v>146</v>
      </c>
      <c r="AJ1860" t="s">
        <v>146</v>
      </c>
      <c r="AK1860" t="s">
        <v>146</v>
      </c>
      <c r="AL1860" t="s">
        <v>187</v>
      </c>
      <c r="AN1860" t="s">
        <v>389</v>
      </c>
      <c r="AO1860" t="s">
        <v>136</v>
      </c>
      <c r="AP1860">
        <v>5</v>
      </c>
      <c r="AQ1860" t="s">
        <v>151</v>
      </c>
      <c r="AR1860" t="s">
        <v>164</v>
      </c>
      <c r="AS1860" t="s">
        <v>53</v>
      </c>
      <c r="AT1860">
        <v>15</v>
      </c>
      <c r="AU1860">
        <v>20</v>
      </c>
      <c r="AW1860" t="s">
        <v>137</v>
      </c>
      <c r="AX1860" t="s">
        <v>138</v>
      </c>
      <c r="AY1860" t="s">
        <v>53</v>
      </c>
      <c r="AZ1860" t="s">
        <v>42</v>
      </c>
      <c r="BA1860" t="s">
        <v>42</v>
      </c>
      <c r="BF1860">
        <v>-117.244702707559</v>
      </c>
      <c r="BG1860">
        <v>34.062929675944403</v>
      </c>
    </row>
    <row r="1861" spans="1:59" x14ac:dyDescent="0.3">
      <c r="A1861">
        <v>1186</v>
      </c>
      <c r="B1861">
        <v>5174</v>
      </c>
      <c r="C1861" t="s">
        <v>4884</v>
      </c>
      <c r="D1861" t="s">
        <v>4885</v>
      </c>
      <c r="E1861" t="s">
        <v>339</v>
      </c>
      <c r="F1861">
        <v>-117.23515</v>
      </c>
      <c r="G1861">
        <v>34.063108999999997</v>
      </c>
      <c r="H1861" t="s">
        <v>340</v>
      </c>
      <c r="I1861">
        <v>2.7</v>
      </c>
      <c r="J1861">
        <v>2.4</v>
      </c>
      <c r="K1861">
        <v>5.0999999999999996</v>
      </c>
      <c r="L1861" t="s">
        <v>31</v>
      </c>
      <c r="M1861" t="s">
        <v>129</v>
      </c>
      <c r="N1861" t="s">
        <v>125</v>
      </c>
      <c r="O1861">
        <v>0</v>
      </c>
      <c r="P1861" t="s">
        <v>341</v>
      </c>
      <c r="R1861" t="s">
        <v>196</v>
      </c>
      <c r="S1861" t="s">
        <v>144</v>
      </c>
      <c r="T1861" t="s">
        <v>202</v>
      </c>
      <c r="U1861" t="s">
        <v>28</v>
      </c>
      <c r="V1861" t="s">
        <v>156</v>
      </c>
      <c r="W1861" t="s">
        <v>146</v>
      </c>
      <c r="X1861" s="1">
        <v>37227</v>
      </c>
      <c r="Y1861" t="s">
        <v>145</v>
      </c>
      <c r="Z1861" t="s">
        <v>203</v>
      </c>
      <c r="AA1861" t="s">
        <v>342</v>
      </c>
      <c r="AB1861" t="s">
        <v>204</v>
      </c>
      <c r="AD1861" t="s">
        <v>59</v>
      </c>
      <c r="AE1861">
        <v>0</v>
      </c>
      <c r="AG1861" t="s">
        <v>146</v>
      </c>
      <c r="AH1861" t="s">
        <v>146</v>
      </c>
      <c r="AI1861" t="s">
        <v>146</v>
      </c>
      <c r="AJ1861" t="s">
        <v>146</v>
      </c>
      <c r="AK1861" t="s">
        <v>146</v>
      </c>
      <c r="AL1861" t="s">
        <v>187</v>
      </c>
      <c r="AO1861" t="s">
        <v>136</v>
      </c>
      <c r="AP1861">
        <v>5</v>
      </c>
      <c r="AQ1861" t="s">
        <v>164</v>
      </c>
      <c r="AR1861" t="s">
        <v>164</v>
      </c>
      <c r="AS1861" t="s">
        <v>53</v>
      </c>
      <c r="AT1861">
        <v>18</v>
      </c>
      <c r="AU1861">
        <v>25</v>
      </c>
      <c r="AW1861" t="s">
        <v>137</v>
      </c>
      <c r="AX1861" t="s">
        <v>138</v>
      </c>
      <c r="AY1861" t="s">
        <v>53</v>
      </c>
      <c r="AZ1861" t="s">
        <v>42</v>
      </c>
      <c r="BA1861" t="s">
        <v>42</v>
      </c>
      <c r="BF1861">
        <v>-117.235331317346</v>
      </c>
      <c r="BG1861">
        <v>34.0631898807327</v>
      </c>
    </row>
    <row r="1862" spans="1:59" x14ac:dyDescent="0.3">
      <c r="A1862">
        <v>1187</v>
      </c>
      <c r="B1862">
        <v>5148</v>
      </c>
      <c r="C1862" t="s">
        <v>4886</v>
      </c>
      <c r="D1862" t="s">
        <v>4887</v>
      </c>
      <c r="E1862" t="s">
        <v>339</v>
      </c>
      <c r="F1862">
        <v>-117.241632</v>
      </c>
      <c r="G1862">
        <v>34.062997000000003</v>
      </c>
      <c r="H1862" t="s">
        <v>340</v>
      </c>
      <c r="I1862">
        <v>2.6</v>
      </c>
      <c r="J1862">
        <v>1.4</v>
      </c>
      <c r="K1862">
        <v>4</v>
      </c>
      <c r="L1862" t="s">
        <v>31</v>
      </c>
      <c r="M1862" t="s">
        <v>129</v>
      </c>
      <c r="N1862" t="s">
        <v>125</v>
      </c>
      <c r="O1862">
        <v>0</v>
      </c>
      <c r="P1862" t="s">
        <v>215</v>
      </c>
      <c r="R1862" t="s">
        <v>66</v>
      </c>
      <c r="S1862" t="s">
        <v>144</v>
      </c>
      <c r="T1862" t="s">
        <v>202</v>
      </c>
      <c r="U1862" t="s">
        <v>28</v>
      </c>
      <c r="V1862" t="s">
        <v>156</v>
      </c>
      <c r="W1862" t="s">
        <v>146</v>
      </c>
      <c r="X1862" s="1">
        <v>37227</v>
      </c>
      <c r="Y1862" t="s">
        <v>145</v>
      </c>
      <c r="Z1862" t="s">
        <v>203</v>
      </c>
      <c r="AA1862" t="s">
        <v>342</v>
      </c>
      <c r="AB1862" t="s">
        <v>204</v>
      </c>
      <c r="AC1862" t="s">
        <v>133</v>
      </c>
      <c r="AD1862" t="s">
        <v>63</v>
      </c>
      <c r="AE1862">
        <v>0</v>
      </c>
      <c r="AF1862" t="s">
        <v>4888</v>
      </c>
      <c r="AG1862" t="s">
        <v>146</v>
      </c>
      <c r="AH1862" t="s">
        <v>146</v>
      </c>
      <c r="AI1862" t="s">
        <v>146</v>
      </c>
      <c r="AJ1862" t="s">
        <v>146</v>
      </c>
      <c r="AK1862" t="s">
        <v>146</v>
      </c>
      <c r="AL1862" t="s">
        <v>187</v>
      </c>
      <c r="AN1862" t="s">
        <v>4408</v>
      </c>
      <c r="AO1862" t="s">
        <v>136</v>
      </c>
      <c r="AP1862">
        <v>5</v>
      </c>
      <c r="AQ1862" t="s">
        <v>164</v>
      </c>
      <c r="AR1862" t="s">
        <v>164</v>
      </c>
      <c r="AS1862" t="s">
        <v>53</v>
      </c>
      <c r="AT1862">
        <v>10</v>
      </c>
      <c r="AU1862">
        <v>40</v>
      </c>
      <c r="AW1862" t="s">
        <v>137</v>
      </c>
      <c r="AX1862" t="s">
        <v>138</v>
      </c>
      <c r="AY1862" t="s">
        <v>53</v>
      </c>
      <c r="AZ1862" t="s">
        <v>42</v>
      </c>
      <c r="BA1862" t="s">
        <v>42</v>
      </c>
      <c r="BF1862">
        <v>-117.241632</v>
      </c>
      <c r="BG1862">
        <v>34.062997000000003</v>
      </c>
    </row>
    <row r="1863" spans="1:59" x14ac:dyDescent="0.3">
      <c r="A1863">
        <v>1188</v>
      </c>
      <c r="B1863">
        <v>5150</v>
      </c>
      <c r="C1863" t="s">
        <v>4889</v>
      </c>
      <c r="D1863" t="s">
        <v>4890</v>
      </c>
      <c r="E1863" t="s">
        <v>339</v>
      </c>
      <c r="F1863">
        <v>-117.235192</v>
      </c>
      <c r="G1863">
        <v>34.063018999999997</v>
      </c>
      <c r="H1863" t="s">
        <v>340</v>
      </c>
      <c r="I1863">
        <v>4.8</v>
      </c>
      <c r="J1863">
        <v>5</v>
      </c>
      <c r="K1863">
        <v>9.8000000000000007</v>
      </c>
      <c r="L1863" t="s">
        <v>31</v>
      </c>
      <c r="M1863" t="s">
        <v>146</v>
      </c>
      <c r="N1863" t="s">
        <v>125</v>
      </c>
      <c r="O1863">
        <v>0</v>
      </c>
      <c r="P1863" t="s">
        <v>215</v>
      </c>
      <c r="R1863" t="s">
        <v>155</v>
      </c>
      <c r="S1863" t="s">
        <v>144</v>
      </c>
      <c r="T1863" t="s">
        <v>202</v>
      </c>
      <c r="U1863" t="s">
        <v>32</v>
      </c>
      <c r="V1863" t="s">
        <v>145</v>
      </c>
      <c r="W1863" t="s">
        <v>146</v>
      </c>
      <c r="X1863" s="1">
        <v>37227</v>
      </c>
      <c r="Y1863" t="s">
        <v>145</v>
      </c>
      <c r="Z1863" t="s">
        <v>203</v>
      </c>
      <c r="AA1863" t="s">
        <v>342</v>
      </c>
      <c r="AB1863" t="s">
        <v>204</v>
      </c>
      <c r="AD1863" t="s">
        <v>60</v>
      </c>
      <c r="AE1863">
        <v>0</v>
      </c>
      <c r="AF1863" t="s">
        <v>4891</v>
      </c>
      <c r="AG1863" t="s">
        <v>146</v>
      </c>
      <c r="AH1863" t="s">
        <v>146</v>
      </c>
      <c r="AI1863" t="s">
        <v>146</v>
      </c>
      <c r="AJ1863" t="s">
        <v>146</v>
      </c>
      <c r="AK1863" t="s">
        <v>146</v>
      </c>
      <c r="AL1863" t="s">
        <v>187</v>
      </c>
      <c r="AO1863" t="s">
        <v>136</v>
      </c>
      <c r="AP1863">
        <v>6</v>
      </c>
      <c r="AQ1863" t="s">
        <v>400</v>
      </c>
      <c r="AR1863" t="s">
        <v>400</v>
      </c>
      <c r="AS1863" t="s">
        <v>294</v>
      </c>
      <c r="AT1863">
        <v>12</v>
      </c>
      <c r="AU1863">
        <v>50</v>
      </c>
      <c r="AW1863" t="s">
        <v>44</v>
      </c>
      <c r="AX1863" t="s">
        <v>138</v>
      </c>
      <c r="AY1863" t="s">
        <v>53</v>
      </c>
      <c r="AZ1863" t="s">
        <v>42</v>
      </c>
      <c r="BA1863" t="s">
        <v>42</v>
      </c>
      <c r="BC1863" t="s">
        <v>202</v>
      </c>
      <c r="BD1863" t="s">
        <v>173</v>
      </c>
      <c r="BF1863">
        <v>-117.235860406519</v>
      </c>
      <c r="BG1863">
        <v>34.062942562974698</v>
      </c>
    </row>
    <row r="1864" spans="1:59" x14ac:dyDescent="0.3">
      <c r="A1864">
        <v>1189</v>
      </c>
      <c r="B1864">
        <v>5151</v>
      </c>
      <c r="C1864" t="s">
        <v>4892</v>
      </c>
      <c r="D1864" t="s">
        <v>4893</v>
      </c>
      <c r="E1864" t="s">
        <v>339</v>
      </c>
      <c r="F1864">
        <v>-117.231481</v>
      </c>
      <c r="G1864">
        <v>34.063029999999998</v>
      </c>
      <c r="H1864" t="s">
        <v>340</v>
      </c>
      <c r="I1864">
        <v>0</v>
      </c>
      <c r="J1864">
        <v>0</v>
      </c>
      <c r="K1864">
        <v>0</v>
      </c>
      <c r="L1864" t="s">
        <v>53</v>
      </c>
      <c r="M1864" t="s">
        <v>129</v>
      </c>
      <c r="N1864" t="s">
        <v>125</v>
      </c>
      <c r="O1864">
        <v>0</v>
      </c>
      <c r="P1864" t="s">
        <v>215</v>
      </c>
      <c r="R1864" t="s">
        <v>66</v>
      </c>
      <c r="S1864" t="s">
        <v>465</v>
      </c>
      <c r="T1864" t="s">
        <v>66</v>
      </c>
      <c r="U1864" t="s">
        <v>42</v>
      </c>
      <c r="V1864" t="s">
        <v>128</v>
      </c>
      <c r="W1864" t="s">
        <v>129</v>
      </c>
      <c r="X1864" s="1">
        <v>37227</v>
      </c>
      <c r="Y1864" t="s">
        <v>130</v>
      </c>
      <c r="Z1864" t="s">
        <v>170</v>
      </c>
      <c r="AA1864" t="s">
        <v>342</v>
      </c>
      <c r="AB1864" t="s">
        <v>148</v>
      </c>
      <c r="AD1864" t="s">
        <v>66</v>
      </c>
      <c r="AE1864">
        <v>0</v>
      </c>
      <c r="AF1864" t="s">
        <v>4894</v>
      </c>
      <c r="AG1864" t="s">
        <v>129</v>
      </c>
      <c r="AH1864" t="s">
        <v>129</v>
      </c>
      <c r="AI1864" t="s">
        <v>129</v>
      </c>
      <c r="AJ1864" t="s">
        <v>146</v>
      </c>
      <c r="AK1864" t="s">
        <v>146</v>
      </c>
      <c r="AL1864" t="s">
        <v>187</v>
      </c>
      <c r="AO1864" t="s">
        <v>136</v>
      </c>
      <c r="AP1864">
        <v>0</v>
      </c>
      <c r="AQ1864" t="s">
        <v>151</v>
      </c>
      <c r="AR1864" t="s">
        <v>538</v>
      </c>
      <c r="AS1864" t="s">
        <v>53</v>
      </c>
      <c r="AT1864">
        <v>0</v>
      </c>
      <c r="AU1864">
        <v>0</v>
      </c>
      <c r="AW1864" t="s">
        <v>137</v>
      </c>
      <c r="AX1864" t="s">
        <v>138</v>
      </c>
      <c r="AY1864" t="s">
        <v>53</v>
      </c>
      <c r="AZ1864" t="s">
        <v>42</v>
      </c>
      <c r="BA1864" t="s">
        <v>42</v>
      </c>
      <c r="BF1864">
        <v>-117.231483145898</v>
      </c>
      <c r="BG1864">
        <v>34.062969561599402</v>
      </c>
    </row>
    <row r="1865" spans="1:59" x14ac:dyDescent="0.3">
      <c r="A1865">
        <v>1876</v>
      </c>
      <c r="B1865">
        <v>8881</v>
      </c>
      <c r="C1865" t="s">
        <v>4895</v>
      </c>
      <c r="D1865" t="s">
        <v>4896</v>
      </c>
      <c r="E1865" t="s">
        <v>259</v>
      </c>
      <c r="F1865">
        <v>-117.628488</v>
      </c>
      <c r="G1865">
        <v>34.082037</v>
      </c>
      <c r="H1865" t="s">
        <v>3738</v>
      </c>
      <c r="I1865">
        <v>1.6</v>
      </c>
      <c r="J1865">
        <v>5.2</v>
      </c>
      <c r="K1865">
        <v>6.8</v>
      </c>
      <c r="L1865" t="s">
        <v>53</v>
      </c>
      <c r="O1865">
        <v>0</v>
      </c>
      <c r="S1865" t="s">
        <v>465</v>
      </c>
      <c r="U1865" t="s">
        <v>42</v>
      </c>
      <c r="V1865" t="s">
        <v>156</v>
      </c>
      <c r="W1865" t="s">
        <v>146</v>
      </c>
      <c r="Y1865" t="s">
        <v>130</v>
      </c>
      <c r="Z1865" t="s">
        <v>66</v>
      </c>
      <c r="AD1865" t="s">
        <v>66</v>
      </c>
      <c r="AE1865">
        <v>0</v>
      </c>
      <c r="AG1865" t="s">
        <v>129</v>
      </c>
      <c r="AH1865" t="s">
        <v>129</v>
      </c>
      <c r="AI1865" t="s">
        <v>129</v>
      </c>
      <c r="AJ1865" t="s">
        <v>129</v>
      </c>
      <c r="AK1865" t="s">
        <v>146</v>
      </c>
      <c r="AO1865" t="s">
        <v>136</v>
      </c>
      <c r="AP1865">
        <v>5</v>
      </c>
      <c r="AW1865" t="s">
        <v>137</v>
      </c>
      <c r="AX1865" t="s">
        <v>138</v>
      </c>
      <c r="AZ1865" t="s">
        <v>42</v>
      </c>
      <c r="BE1865" t="s">
        <v>4897</v>
      </c>
      <c r="BF1865">
        <v>-117.628488</v>
      </c>
      <c r="BG1865">
        <v>34.082037</v>
      </c>
    </row>
    <row r="1866" spans="1:59" x14ac:dyDescent="0.3">
      <c r="A1866">
        <v>1877</v>
      </c>
      <c r="B1866">
        <v>8882</v>
      </c>
      <c r="C1866" t="s">
        <v>4898</v>
      </c>
      <c r="D1866" t="s">
        <v>4899</v>
      </c>
      <c r="E1866" t="s">
        <v>259</v>
      </c>
      <c r="F1866">
        <v>-117.627736</v>
      </c>
      <c r="G1866">
        <v>34.084809999999997</v>
      </c>
      <c r="H1866" t="s">
        <v>3738</v>
      </c>
      <c r="I1866">
        <v>3.5</v>
      </c>
      <c r="J1866">
        <v>7.1</v>
      </c>
      <c r="K1866">
        <v>10.6</v>
      </c>
      <c r="L1866" t="s">
        <v>53</v>
      </c>
      <c r="O1866">
        <v>0</v>
      </c>
      <c r="S1866" t="s">
        <v>144</v>
      </c>
      <c r="U1866" t="s">
        <v>42</v>
      </c>
      <c r="V1866" t="s">
        <v>145</v>
      </c>
      <c r="W1866" t="s">
        <v>146</v>
      </c>
      <c r="Y1866" t="s">
        <v>145</v>
      </c>
      <c r="Z1866" t="s">
        <v>66</v>
      </c>
      <c r="AD1866" t="s">
        <v>66</v>
      </c>
      <c r="AE1866">
        <v>0</v>
      </c>
      <c r="AG1866" t="s">
        <v>146</v>
      </c>
      <c r="AH1866" t="s">
        <v>146</v>
      </c>
      <c r="AI1866" t="s">
        <v>146</v>
      </c>
      <c r="AJ1866" t="s">
        <v>146</v>
      </c>
      <c r="AK1866" t="s">
        <v>146</v>
      </c>
      <c r="AO1866" t="s">
        <v>136</v>
      </c>
      <c r="AP1866">
        <v>5</v>
      </c>
      <c r="AT1866">
        <v>10</v>
      </c>
      <c r="AU1866">
        <v>10</v>
      </c>
      <c r="AW1866" t="s">
        <v>137</v>
      </c>
      <c r="AX1866" t="s">
        <v>138</v>
      </c>
      <c r="AZ1866" t="s">
        <v>42</v>
      </c>
      <c r="BE1866" t="s">
        <v>4900</v>
      </c>
      <c r="BF1866">
        <v>-117.62773799999999</v>
      </c>
      <c r="BG1866">
        <v>34.084778999999997</v>
      </c>
    </row>
    <row r="1867" spans="1:59" x14ac:dyDescent="0.3">
      <c r="A1867">
        <v>1878</v>
      </c>
      <c r="B1867">
        <v>8883</v>
      </c>
      <c r="C1867" t="s">
        <v>4901</v>
      </c>
      <c r="D1867" t="s">
        <v>4902</v>
      </c>
      <c r="E1867" t="s">
        <v>259</v>
      </c>
      <c r="F1867">
        <v>-117.62025</v>
      </c>
      <c r="G1867">
        <v>34.084812999999997</v>
      </c>
      <c r="H1867" t="s">
        <v>3738</v>
      </c>
      <c r="I1867">
        <v>3</v>
      </c>
      <c r="J1867">
        <v>8.6999999999999993</v>
      </c>
      <c r="K1867">
        <v>11.7</v>
      </c>
      <c r="L1867" t="s">
        <v>53</v>
      </c>
      <c r="O1867">
        <v>0</v>
      </c>
      <c r="S1867" t="s">
        <v>144</v>
      </c>
      <c r="U1867" t="s">
        <v>42</v>
      </c>
      <c r="V1867" t="s">
        <v>145</v>
      </c>
      <c r="W1867" t="s">
        <v>146</v>
      </c>
      <c r="Y1867" t="s">
        <v>157</v>
      </c>
      <c r="Z1867" t="s">
        <v>131</v>
      </c>
      <c r="AD1867" t="s">
        <v>66</v>
      </c>
      <c r="AE1867">
        <v>0</v>
      </c>
      <c r="AF1867" t="s">
        <v>1962</v>
      </c>
      <c r="AG1867" t="s">
        <v>129</v>
      </c>
      <c r="AH1867" t="s">
        <v>129</v>
      </c>
      <c r="AI1867" t="s">
        <v>146</v>
      </c>
      <c r="AJ1867" t="s">
        <v>146</v>
      </c>
      <c r="AK1867" t="s">
        <v>146</v>
      </c>
      <c r="AL1867" t="s">
        <v>3898</v>
      </c>
      <c r="AN1867" t="s">
        <v>217</v>
      </c>
      <c r="AO1867" t="s">
        <v>136</v>
      </c>
      <c r="AP1867">
        <v>5</v>
      </c>
      <c r="AT1867">
        <v>5</v>
      </c>
      <c r="AU1867">
        <v>25</v>
      </c>
      <c r="AV1867" t="s">
        <v>150</v>
      </c>
      <c r="AW1867" t="s">
        <v>137</v>
      </c>
      <c r="AX1867" t="s">
        <v>138</v>
      </c>
      <c r="AZ1867" t="s">
        <v>42</v>
      </c>
      <c r="BE1867" t="s">
        <v>4903</v>
      </c>
      <c r="BF1867">
        <v>-117.62018767396501</v>
      </c>
      <c r="BG1867">
        <v>34.0848486217727</v>
      </c>
    </row>
    <row r="1868" spans="1:59" x14ac:dyDescent="0.3">
      <c r="A1868">
        <v>1879</v>
      </c>
      <c r="B1868">
        <v>8884</v>
      </c>
      <c r="C1868" t="s">
        <v>4904</v>
      </c>
      <c r="D1868" t="s">
        <v>4905</v>
      </c>
      <c r="E1868" t="s">
        <v>259</v>
      </c>
      <c r="F1868">
        <v>-117.61491100000001</v>
      </c>
      <c r="G1868">
        <v>34.084806</v>
      </c>
      <c r="H1868" t="s">
        <v>3738</v>
      </c>
      <c r="I1868">
        <v>16.2</v>
      </c>
      <c r="J1868">
        <v>21.9</v>
      </c>
      <c r="K1868">
        <v>38.1</v>
      </c>
      <c r="L1868" t="s">
        <v>53</v>
      </c>
      <c r="O1868">
        <v>0</v>
      </c>
      <c r="S1868" t="s">
        <v>144</v>
      </c>
      <c r="U1868" t="s">
        <v>42</v>
      </c>
      <c r="V1868" t="s">
        <v>145</v>
      </c>
      <c r="W1868" t="s">
        <v>146</v>
      </c>
      <c r="Y1868" t="s">
        <v>145</v>
      </c>
      <c r="Z1868" t="s">
        <v>131</v>
      </c>
      <c r="AD1868" t="s">
        <v>66</v>
      </c>
      <c r="AE1868">
        <v>0</v>
      </c>
      <c r="AG1868" t="s">
        <v>146</v>
      </c>
      <c r="AH1868" t="s">
        <v>146</v>
      </c>
      <c r="AI1868" t="s">
        <v>146</v>
      </c>
      <c r="AJ1868" t="s">
        <v>146</v>
      </c>
      <c r="AK1868" t="s">
        <v>146</v>
      </c>
      <c r="AL1868" t="s">
        <v>150</v>
      </c>
      <c r="AO1868" t="s">
        <v>136</v>
      </c>
      <c r="AP1868">
        <v>6</v>
      </c>
      <c r="AT1868">
        <v>33</v>
      </c>
      <c r="AU1868">
        <v>11</v>
      </c>
      <c r="AW1868" t="s">
        <v>137</v>
      </c>
      <c r="AX1868" t="s">
        <v>138</v>
      </c>
      <c r="AZ1868" t="s">
        <v>42</v>
      </c>
      <c r="BE1868" t="s">
        <v>4906</v>
      </c>
      <c r="BF1868">
        <v>-117.61491100000001</v>
      </c>
      <c r="BG1868">
        <v>34.084806</v>
      </c>
    </row>
    <row r="1869" spans="1:59" x14ac:dyDescent="0.3">
      <c r="A1869">
        <v>1880</v>
      </c>
      <c r="B1869">
        <v>512</v>
      </c>
      <c r="C1869" t="s">
        <v>4907</v>
      </c>
      <c r="D1869" t="s">
        <v>4908</v>
      </c>
      <c r="E1869" t="s">
        <v>259</v>
      </c>
      <c r="F1869">
        <v>-117.611109</v>
      </c>
      <c r="G1869">
        <v>34.084930999999997</v>
      </c>
      <c r="H1869" t="s">
        <v>3738</v>
      </c>
      <c r="I1869">
        <v>9.9</v>
      </c>
      <c r="J1869">
        <v>10.7</v>
      </c>
      <c r="K1869">
        <v>20.6</v>
      </c>
      <c r="L1869" t="s">
        <v>43</v>
      </c>
      <c r="N1869" t="s">
        <v>125</v>
      </c>
      <c r="O1869">
        <v>0</v>
      </c>
      <c r="P1869" t="s">
        <v>275</v>
      </c>
      <c r="R1869" t="s">
        <v>155</v>
      </c>
      <c r="S1869" t="s">
        <v>144</v>
      </c>
      <c r="U1869" t="s">
        <v>42</v>
      </c>
      <c r="V1869" t="s">
        <v>157</v>
      </c>
      <c r="W1869" t="s">
        <v>146</v>
      </c>
      <c r="X1869" s="1">
        <v>37227</v>
      </c>
      <c r="Y1869" t="s">
        <v>157</v>
      </c>
      <c r="Z1869" t="s">
        <v>170</v>
      </c>
      <c r="AA1869" t="s">
        <v>276</v>
      </c>
      <c r="AC1869" t="s">
        <v>133</v>
      </c>
      <c r="AD1869" t="s">
        <v>66</v>
      </c>
      <c r="AE1869">
        <v>0</v>
      </c>
      <c r="AG1869" t="s">
        <v>129</v>
      </c>
      <c r="AH1869" t="s">
        <v>129</v>
      </c>
      <c r="AI1869" t="s">
        <v>146</v>
      </c>
      <c r="AJ1869" t="s">
        <v>146</v>
      </c>
      <c r="AK1869" t="s">
        <v>146</v>
      </c>
      <c r="AL1869" t="s">
        <v>187</v>
      </c>
      <c r="AO1869" t="s">
        <v>136</v>
      </c>
      <c r="AP1869">
        <v>6</v>
      </c>
      <c r="AT1869">
        <v>6</v>
      </c>
      <c r="AU1869">
        <v>25</v>
      </c>
      <c r="AW1869" t="s">
        <v>137</v>
      </c>
      <c r="AX1869" t="s">
        <v>138</v>
      </c>
      <c r="AZ1869" t="s">
        <v>42</v>
      </c>
      <c r="BF1869">
        <v>-117.611109</v>
      </c>
      <c r="BG1869">
        <v>34.084930999999997</v>
      </c>
    </row>
    <row r="1870" spans="1:59" x14ac:dyDescent="0.3">
      <c r="A1870">
        <v>1881</v>
      </c>
      <c r="B1870">
        <v>513</v>
      </c>
      <c r="C1870" t="s">
        <v>4909</v>
      </c>
      <c r="D1870" t="s">
        <v>4910</v>
      </c>
      <c r="E1870" t="s">
        <v>259</v>
      </c>
      <c r="F1870">
        <v>-117.611069</v>
      </c>
      <c r="G1870">
        <v>34.088912999999998</v>
      </c>
      <c r="H1870" t="s">
        <v>3738</v>
      </c>
      <c r="I1870">
        <v>2.5</v>
      </c>
      <c r="J1870">
        <v>3.4</v>
      </c>
      <c r="K1870">
        <v>5.9</v>
      </c>
      <c r="L1870" t="s">
        <v>53</v>
      </c>
      <c r="N1870" t="s">
        <v>125</v>
      </c>
      <c r="O1870">
        <v>0</v>
      </c>
      <c r="P1870" t="s">
        <v>275</v>
      </c>
      <c r="R1870" t="s">
        <v>155</v>
      </c>
      <c r="S1870" t="s">
        <v>144</v>
      </c>
      <c r="U1870" t="s">
        <v>42</v>
      </c>
      <c r="V1870" t="s">
        <v>145</v>
      </c>
      <c r="W1870" t="s">
        <v>146</v>
      </c>
      <c r="X1870" s="1">
        <v>37227</v>
      </c>
      <c r="Y1870" t="s">
        <v>157</v>
      </c>
      <c r="Z1870" t="s">
        <v>181</v>
      </c>
      <c r="AA1870" t="s">
        <v>276</v>
      </c>
      <c r="AC1870" t="s">
        <v>245</v>
      </c>
      <c r="AD1870" t="s">
        <v>66</v>
      </c>
      <c r="AE1870">
        <v>0</v>
      </c>
      <c r="AG1870" t="s">
        <v>129</v>
      </c>
      <c r="AH1870" t="s">
        <v>129</v>
      </c>
      <c r="AI1870" t="s">
        <v>146</v>
      </c>
      <c r="AJ1870" t="s">
        <v>146</v>
      </c>
      <c r="AK1870" t="s">
        <v>146</v>
      </c>
      <c r="AL1870" t="s">
        <v>187</v>
      </c>
      <c r="AO1870" t="s">
        <v>136</v>
      </c>
      <c r="AP1870">
        <v>5</v>
      </c>
      <c r="AT1870">
        <v>6</v>
      </c>
      <c r="AU1870">
        <v>7</v>
      </c>
      <c r="AW1870" t="s">
        <v>137</v>
      </c>
      <c r="AX1870" t="s">
        <v>138</v>
      </c>
      <c r="AZ1870" t="s">
        <v>42</v>
      </c>
      <c r="BF1870">
        <v>-117.611069</v>
      </c>
      <c r="BG1870">
        <v>34.088912999999998</v>
      </c>
    </row>
    <row r="1871" spans="1:59" x14ac:dyDescent="0.3">
      <c r="A1871">
        <v>1882</v>
      </c>
      <c r="B1871">
        <v>514</v>
      </c>
      <c r="C1871" t="s">
        <v>4911</v>
      </c>
      <c r="D1871" t="s">
        <v>4912</v>
      </c>
      <c r="E1871" t="s">
        <v>259</v>
      </c>
      <c r="F1871">
        <v>-117.61103300000001</v>
      </c>
      <c r="G1871">
        <v>34.092001000000003</v>
      </c>
      <c r="H1871" t="s">
        <v>3738</v>
      </c>
      <c r="I1871">
        <v>4.5999999999999996</v>
      </c>
      <c r="J1871">
        <v>1.1000000000000001</v>
      </c>
      <c r="K1871">
        <v>5.7</v>
      </c>
      <c r="L1871" t="s">
        <v>43</v>
      </c>
      <c r="N1871" t="s">
        <v>125</v>
      </c>
      <c r="O1871">
        <v>0</v>
      </c>
      <c r="P1871" t="s">
        <v>275</v>
      </c>
      <c r="R1871" t="s">
        <v>155</v>
      </c>
      <c r="S1871" t="s">
        <v>144</v>
      </c>
      <c r="U1871" t="s">
        <v>42</v>
      </c>
      <c r="V1871" t="s">
        <v>156</v>
      </c>
      <c r="W1871" t="s">
        <v>146</v>
      </c>
      <c r="X1871" s="1">
        <v>37227</v>
      </c>
      <c r="Y1871" t="s">
        <v>157</v>
      </c>
      <c r="Z1871" t="s">
        <v>170</v>
      </c>
      <c r="AA1871" t="s">
        <v>276</v>
      </c>
      <c r="AC1871" t="s">
        <v>133</v>
      </c>
      <c r="AD1871" t="s">
        <v>66</v>
      </c>
      <c r="AE1871">
        <v>0</v>
      </c>
      <c r="AF1871" t="s">
        <v>1496</v>
      </c>
      <c r="AG1871" t="s">
        <v>129</v>
      </c>
      <c r="AH1871" t="s">
        <v>129</v>
      </c>
      <c r="AI1871" t="s">
        <v>146</v>
      </c>
      <c r="AJ1871" t="s">
        <v>146</v>
      </c>
      <c r="AK1871" t="s">
        <v>146</v>
      </c>
      <c r="AL1871" t="s">
        <v>187</v>
      </c>
      <c r="AO1871" t="s">
        <v>136</v>
      </c>
      <c r="AP1871">
        <v>5</v>
      </c>
      <c r="AT1871">
        <v>5</v>
      </c>
      <c r="AU1871">
        <v>25</v>
      </c>
      <c r="AW1871" t="s">
        <v>137</v>
      </c>
      <c r="AX1871" t="s">
        <v>138</v>
      </c>
      <c r="AZ1871" t="s">
        <v>42</v>
      </c>
      <c r="BF1871">
        <v>-117.61103300000001</v>
      </c>
      <c r="BG1871">
        <v>34.092001000000003</v>
      </c>
    </row>
    <row r="1872" spans="1:59" x14ac:dyDescent="0.3">
      <c r="A1872">
        <v>1883</v>
      </c>
      <c r="B1872">
        <v>515</v>
      </c>
      <c r="C1872" t="s">
        <v>4913</v>
      </c>
      <c r="D1872" t="s">
        <v>4914</v>
      </c>
      <c r="E1872" t="s">
        <v>123</v>
      </c>
      <c r="F1872">
        <v>-117.610989</v>
      </c>
      <c r="G1872">
        <v>34.095796</v>
      </c>
      <c r="H1872" t="s">
        <v>3738</v>
      </c>
      <c r="I1872">
        <v>0.8</v>
      </c>
      <c r="J1872">
        <v>7.2</v>
      </c>
      <c r="K1872">
        <v>8</v>
      </c>
      <c r="L1872" t="s">
        <v>37</v>
      </c>
      <c r="N1872" t="s">
        <v>293</v>
      </c>
      <c r="O1872">
        <v>0</v>
      </c>
      <c r="P1872" t="s">
        <v>275</v>
      </c>
      <c r="R1872" t="s">
        <v>155</v>
      </c>
      <c r="S1872" t="s">
        <v>144</v>
      </c>
      <c r="U1872" t="s">
        <v>42</v>
      </c>
      <c r="V1872" t="s">
        <v>156</v>
      </c>
      <c r="W1872" t="s">
        <v>146</v>
      </c>
      <c r="X1872" s="1">
        <v>37227</v>
      </c>
      <c r="Y1872" t="s">
        <v>157</v>
      </c>
      <c r="Z1872" t="s">
        <v>170</v>
      </c>
      <c r="AA1872" t="s">
        <v>276</v>
      </c>
      <c r="AC1872" t="s">
        <v>133</v>
      </c>
      <c r="AD1872" t="s">
        <v>66</v>
      </c>
      <c r="AE1872">
        <v>0</v>
      </c>
      <c r="AG1872" t="s">
        <v>146</v>
      </c>
      <c r="AH1872" t="s">
        <v>146</v>
      </c>
      <c r="AI1872" t="s">
        <v>146</v>
      </c>
      <c r="AJ1872" t="s">
        <v>146</v>
      </c>
      <c r="AK1872" t="s">
        <v>146</v>
      </c>
      <c r="AL1872" t="s">
        <v>187</v>
      </c>
      <c r="AO1872" t="s">
        <v>136</v>
      </c>
      <c r="AP1872">
        <v>6</v>
      </c>
      <c r="AR1872" t="s">
        <v>188</v>
      </c>
      <c r="AT1872">
        <v>6</v>
      </c>
      <c r="AU1872">
        <v>29</v>
      </c>
      <c r="AW1872" t="s">
        <v>137</v>
      </c>
      <c r="AX1872" t="s">
        <v>138</v>
      </c>
      <c r="AZ1872" t="s">
        <v>42</v>
      </c>
      <c r="BF1872">
        <v>-117.610989</v>
      </c>
      <c r="BG1872">
        <v>34.095796</v>
      </c>
    </row>
    <row r="1873" spans="1:59" x14ac:dyDescent="0.3">
      <c r="A1873">
        <v>1884</v>
      </c>
      <c r="B1873">
        <v>516</v>
      </c>
      <c r="C1873" t="s">
        <v>4915</v>
      </c>
      <c r="D1873" t="s">
        <v>4916</v>
      </c>
      <c r="E1873" t="s">
        <v>123</v>
      </c>
      <c r="F1873">
        <v>-117.61097100000001</v>
      </c>
      <c r="G1873">
        <v>34.099545999999997</v>
      </c>
      <c r="H1873" t="s">
        <v>3738</v>
      </c>
      <c r="I1873">
        <v>5.5</v>
      </c>
      <c r="J1873">
        <v>8.8000000000000007</v>
      </c>
      <c r="K1873">
        <v>14.3</v>
      </c>
      <c r="L1873" t="s">
        <v>37</v>
      </c>
      <c r="N1873" t="s">
        <v>293</v>
      </c>
      <c r="O1873">
        <v>0</v>
      </c>
      <c r="P1873" t="s">
        <v>275</v>
      </c>
      <c r="R1873" t="s">
        <v>155</v>
      </c>
      <c r="S1873" t="s">
        <v>144</v>
      </c>
      <c r="U1873" t="s">
        <v>42</v>
      </c>
      <c r="V1873" t="s">
        <v>145</v>
      </c>
      <c r="W1873" t="s">
        <v>146</v>
      </c>
      <c r="X1873" s="1">
        <v>37227</v>
      </c>
      <c r="Y1873" t="s">
        <v>145</v>
      </c>
      <c r="Z1873" t="s">
        <v>170</v>
      </c>
      <c r="AA1873" t="s">
        <v>276</v>
      </c>
      <c r="AC1873" t="s">
        <v>133</v>
      </c>
      <c r="AD1873" t="s">
        <v>66</v>
      </c>
      <c r="AE1873">
        <v>0</v>
      </c>
      <c r="AG1873" t="s">
        <v>146</v>
      </c>
      <c r="AH1873" t="s">
        <v>146</v>
      </c>
      <c r="AI1873" t="s">
        <v>146</v>
      </c>
      <c r="AJ1873" t="s">
        <v>146</v>
      </c>
      <c r="AL1873" t="s">
        <v>187</v>
      </c>
      <c r="AN1873" t="s">
        <v>511</v>
      </c>
      <c r="AO1873" t="s">
        <v>136</v>
      </c>
      <c r="AP1873">
        <v>6</v>
      </c>
      <c r="AR1873" t="s">
        <v>188</v>
      </c>
      <c r="AT1873">
        <v>8</v>
      </c>
      <c r="AU1873">
        <v>5</v>
      </c>
      <c r="AW1873" t="s">
        <v>137</v>
      </c>
      <c r="AX1873" t="s">
        <v>138</v>
      </c>
      <c r="AZ1873" t="s">
        <v>42</v>
      </c>
      <c r="BF1873">
        <v>-117.61097100000001</v>
      </c>
      <c r="BG1873">
        <v>34.099545999999997</v>
      </c>
    </row>
    <row r="1874" spans="1:59" x14ac:dyDescent="0.3">
      <c r="A1874">
        <v>1885</v>
      </c>
      <c r="B1874">
        <v>7623</v>
      </c>
      <c r="C1874" t="s">
        <v>4917</v>
      </c>
      <c r="D1874" t="s">
        <v>4918</v>
      </c>
      <c r="E1874" t="s">
        <v>123</v>
      </c>
      <c r="F1874">
        <v>-117.610933</v>
      </c>
      <c r="G1874">
        <v>34.104100000000003</v>
      </c>
      <c r="H1874" t="s">
        <v>3738</v>
      </c>
      <c r="I1874">
        <v>4.0999999999999996</v>
      </c>
      <c r="J1874">
        <v>6.8</v>
      </c>
      <c r="K1874">
        <v>10.9</v>
      </c>
      <c r="L1874" t="s">
        <v>37</v>
      </c>
      <c r="N1874" t="s">
        <v>293</v>
      </c>
      <c r="O1874">
        <v>0</v>
      </c>
      <c r="P1874" t="s">
        <v>275</v>
      </c>
      <c r="R1874" t="s">
        <v>155</v>
      </c>
      <c r="S1874" t="s">
        <v>144</v>
      </c>
      <c r="U1874" t="s">
        <v>42</v>
      </c>
      <c r="V1874" t="s">
        <v>145</v>
      </c>
      <c r="W1874" t="s">
        <v>146</v>
      </c>
      <c r="X1874" s="1">
        <v>37227</v>
      </c>
      <c r="Y1874" t="s">
        <v>145</v>
      </c>
      <c r="Z1874" t="s">
        <v>170</v>
      </c>
      <c r="AA1874" t="s">
        <v>276</v>
      </c>
      <c r="AD1874" t="s">
        <v>66</v>
      </c>
      <c r="AE1874">
        <v>0</v>
      </c>
      <c r="AG1874" t="s">
        <v>146</v>
      </c>
      <c r="AH1874" t="s">
        <v>146</v>
      </c>
      <c r="AI1874" t="s">
        <v>146</v>
      </c>
      <c r="AJ1874" t="s">
        <v>146</v>
      </c>
      <c r="AK1874" t="s">
        <v>146</v>
      </c>
      <c r="AL1874" t="s">
        <v>187</v>
      </c>
      <c r="AO1874" t="s">
        <v>136</v>
      </c>
      <c r="AP1874">
        <v>7</v>
      </c>
      <c r="AR1874" t="s">
        <v>188</v>
      </c>
      <c r="AT1874">
        <v>8</v>
      </c>
      <c r="AU1874">
        <v>5</v>
      </c>
      <c r="AW1874" t="s">
        <v>137</v>
      </c>
      <c r="AX1874" t="s">
        <v>138</v>
      </c>
      <c r="AZ1874" t="s">
        <v>42</v>
      </c>
      <c r="BF1874">
        <v>-117.610933</v>
      </c>
      <c r="BG1874">
        <v>34.104100000000003</v>
      </c>
    </row>
    <row r="1875" spans="1:59" x14ac:dyDescent="0.3">
      <c r="A1875">
        <v>1886</v>
      </c>
      <c r="B1875">
        <v>382</v>
      </c>
      <c r="C1875" t="s">
        <v>4919</v>
      </c>
      <c r="D1875" t="s">
        <v>4920</v>
      </c>
      <c r="E1875" t="s">
        <v>123</v>
      </c>
      <c r="F1875">
        <v>-117.610933</v>
      </c>
      <c r="G1875">
        <v>34.107768</v>
      </c>
      <c r="H1875" t="s">
        <v>3738</v>
      </c>
      <c r="I1875">
        <v>19.2</v>
      </c>
      <c r="J1875">
        <v>29.8</v>
      </c>
      <c r="K1875">
        <v>49</v>
      </c>
      <c r="L1875" t="s">
        <v>37</v>
      </c>
      <c r="N1875" t="s">
        <v>293</v>
      </c>
      <c r="O1875">
        <v>0</v>
      </c>
      <c r="P1875" t="s">
        <v>275</v>
      </c>
      <c r="Q1875" t="s">
        <v>432</v>
      </c>
      <c r="S1875" t="s">
        <v>144</v>
      </c>
      <c r="U1875" t="s">
        <v>42</v>
      </c>
      <c r="V1875" t="s">
        <v>145</v>
      </c>
      <c r="W1875" t="s">
        <v>146</v>
      </c>
      <c r="X1875" s="1">
        <v>37227</v>
      </c>
      <c r="Y1875" t="s">
        <v>145</v>
      </c>
      <c r="Z1875" t="s">
        <v>170</v>
      </c>
      <c r="AA1875" t="s">
        <v>276</v>
      </c>
      <c r="AC1875" t="s">
        <v>133</v>
      </c>
      <c r="AD1875" t="s">
        <v>62</v>
      </c>
      <c r="AE1875">
        <v>0</v>
      </c>
      <c r="AG1875" t="s">
        <v>146</v>
      </c>
      <c r="AH1875" t="s">
        <v>146</v>
      </c>
      <c r="AI1875" t="s">
        <v>146</v>
      </c>
      <c r="AJ1875" t="s">
        <v>146</v>
      </c>
      <c r="AK1875" t="s">
        <v>146</v>
      </c>
      <c r="AL1875" t="s">
        <v>187</v>
      </c>
      <c r="AN1875" t="s">
        <v>511</v>
      </c>
      <c r="AO1875" t="s">
        <v>136</v>
      </c>
      <c r="AP1875">
        <v>5</v>
      </c>
      <c r="AR1875" t="s">
        <v>152</v>
      </c>
      <c r="AT1875">
        <v>8</v>
      </c>
      <c r="AU1875">
        <v>16</v>
      </c>
      <c r="AW1875" t="s">
        <v>137</v>
      </c>
      <c r="AX1875" t="s">
        <v>138</v>
      </c>
      <c r="AZ1875" t="s">
        <v>42</v>
      </c>
      <c r="BF1875">
        <v>-117.610966</v>
      </c>
      <c r="BG1875">
        <v>34.107115999999998</v>
      </c>
    </row>
    <row r="1876" spans="1:59" x14ac:dyDescent="0.3">
      <c r="A1876">
        <v>1887</v>
      </c>
      <c r="B1876">
        <v>518</v>
      </c>
      <c r="C1876" t="s">
        <v>4921</v>
      </c>
      <c r="D1876" t="s">
        <v>4922</v>
      </c>
      <c r="E1876" t="s">
        <v>123</v>
      </c>
      <c r="F1876">
        <v>-117.61595199999999</v>
      </c>
      <c r="G1876">
        <v>34.118681000000002</v>
      </c>
      <c r="H1876" t="s">
        <v>3738</v>
      </c>
      <c r="I1876">
        <v>1.7</v>
      </c>
      <c r="J1876">
        <v>6.5</v>
      </c>
      <c r="K1876">
        <v>8.1999999999999993</v>
      </c>
      <c r="L1876" t="s">
        <v>53</v>
      </c>
      <c r="N1876" t="s">
        <v>125</v>
      </c>
      <c r="O1876">
        <v>0</v>
      </c>
      <c r="P1876" t="s">
        <v>275</v>
      </c>
      <c r="R1876" t="s">
        <v>155</v>
      </c>
      <c r="S1876" t="s">
        <v>144</v>
      </c>
      <c r="U1876" t="s">
        <v>42</v>
      </c>
      <c r="V1876" t="s">
        <v>157</v>
      </c>
      <c r="W1876" t="s">
        <v>146</v>
      </c>
      <c r="X1876" s="1">
        <v>37227</v>
      </c>
      <c r="Y1876" t="s">
        <v>130</v>
      </c>
      <c r="Z1876" t="s">
        <v>170</v>
      </c>
      <c r="AA1876" t="s">
        <v>276</v>
      </c>
      <c r="AC1876" t="s">
        <v>245</v>
      </c>
      <c r="AD1876" t="s">
        <v>66</v>
      </c>
      <c r="AE1876">
        <v>0</v>
      </c>
      <c r="AG1876" t="s">
        <v>129</v>
      </c>
      <c r="AH1876" t="s">
        <v>129</v>
      </c>
      <c r="AI1876" t="s">
        <v>146</v>
      </c>
      <c r="AJ1876" t="s">
        <v>146</v>
      </c>
      <c r="AK1876" t="s">
        <v>146</v>
      </c>
      <c r="AL1876" t="s">
        <v>187</v>
      </c>
      <c r="AO1876" t="s">
        <v>136</v>
      </c>
      <c r="AP1876">
        <v>5</v>
      </c>
      <c r="AT1876">
        <v>5</v>
      </c>
      <c r="AU1876">
        <v>10</v>
      </c>
      <c r="AW1876" t="s">
        <v>137</v>
      </c>
      <c r="AX1876" t="s">
        <v>138</v>
      </c>
      <c r="AZ1876" t="s">
        <v>42</v>
      </c>
      <c r="BF1876">
        <v>-117.61595199999999</v>
      </c>
      <c r="BG1876">
        <v>34.118681000000002</v>
      </c>
    </row>
    <row r="1877" spans="1:59" x14ac:dyDescent="0.3">
      <c r="A1877">
        <v>1888</v>
      </c>
      <c r="B1877">
        <v>519</v>
      </c>
      <c r="C1877" t="s">
        <v>4923</v>
      </c>
      <c r="D1877" t="s">
        <v>4924</v>
      </c>
      <c r="E1877" t="s">
        <v>123</v>
      </c>
      <c r="F1877">
        <v>-117.616049</v>
      </c>
      <c r="G1877">
        <v>34.121856000000001</v>
      </c>
      <c r="H1877" t="s">
        <v>3738</v>
      </c>
      <c r="I1877">
        <v>14.8</v>
      </c>
      <c r="J1877">
        <v>19.8</v>
      </c>
      <c r="K1877">
        <v>34.6</v>
      </c>
      <c r="L1877" t="s">
        <v>37</v>
      </c>
      <c r="N1877" t="s">
        <v>125</v>
      </c>
      <c r="O1877">
        <v>0</v>
      </c>
      <c r="P1877" t="s">
        <v>275</v>
      </c>
      <c r="R1877" t="s">
        <v>155</v>
      </c>
      <c r="S1877" t="s">
        <v>144</v>
      </c>
      <c r="U1877" t="s">
        <v>42</v>
      </c>
      <c r="V1877" t="s">
        <v>156</v>
      </c>
      <c r="W1877" t="s">
        <v>146</v>
      </c>
      <c r="X1877" s="1">
        <v>37227</v>
      </c>
      <c r="Y1877" t="s">
        <v>145</v>
      </c>
      <c r="Z1877" t="s">
        <v>170</v>
      </c>
      <c r="AA1877" t="s">
        <v>276</v>
      </c>
      <c r="AC1877" t="s">
        <v>133</v>
      </c>
      <c r="AD1877" t="s">
        <v>66</v>
      </c>
      <c r="AE1877">
        <v>0</v>
      </c>
      <c r="AG1877" t="s">
        <v>146</v>
      </c>
      <c r="AH1877" t="s">
        <v>146</v>
      </c>
      <c r="AI1877" t="s">
        <v>146</v>
      </c>
      <c r="AJ1877" t="s">
        <v>146</v>
      </c>
      <c r="AK1877" t="s">
        <v>146</v>
      </c>
      <c r="AL1877" t="s">
        <v>159</v>
      </c>
      <c r="AO1877" t="s">
        <v>136</v>
      </c>
      <c r="AP1877">
        <v>10</v>
      </c>
      <c r="AR1877" t="s">
        <v>188</v>
      </c>
      <c r="AS1877" t="s">
        <v>188</v>
      </c>
      <c r="AT1877">
        <v>10</v>
      </c>
      <c r="AU1877">
        <v>25</v>
      </c>
      <c r="AW1877" t="s">
        <v>37</v>
      </c>
      <c r="AX1877" t="s">
        <v>138</v>
      </c>
      <c r="AZ1877" t="s">
        <v>42</v>
      </c>
      <c r="BF1877">
        <v>-117.616049</v>
      </c>
      <c r="BG1877">
        <v>34.121856000000001</v>
      </c>
    </row>
    <row r="1878" spans="1:59" x14ac:dyDescent="0.3">
      <c r="A1878">
        <v>1889</v>
      </c>
      <c r="B1878">
        <v>520</v>
      </c>
      <c r="C1878" t="s">
        <v>4925</v>
      </c>
      <c r="D1878" t="s">
        <v>4926</v>
      </c>
      <c r="E1878" t="s">
        <v>123</v>
      </c>
      <c r="F1878">
        <v>-117.616103</v>
      </c>
      <c r="G1878">
        <v>34.128861000000001</v>
      </c>
      <c r="H1878" t="s">
        <v>3738</v>
      </c>
      <c r="I1878">
        <v>1.2</v>
      </c>
      <c r="J1878">
        <v>0.4</v>
      </c>
      <c r="K1878">
        <v>1.6</v>
      </c>
      <c r="L1878" t="s">
        <v>53</v>
      </c>
      <c r="N1878" t="s">
        <v>125</v>
      </c>
      <c r="O1878">
        <v>0</v>
      </c>
      <c r="P1878" t="s">
        <v>275</v>
      </c>
      <c r="R1878" t="s">
        <v>66</v>
      </c>
      <c r="S1878" t="s">
        <v>144</v>
      </c>
      <c r="U1878" t="s">
        <v>42</v>
      </c>
      <c r="V1878" t="s">
        <v>145</v>
      </c>
      <c r="W1878" t="s">
        <v>146</v>
      </c>
      <c r="X1878" s="1">
        <v>37227</v>
      </c>
      <c r="Y1878" t="s">
        <v>145</v>
      </c>
      <c r="Z1878" t="s">
        <v>170</v>
      </c>
      <c r="AA1878" t="s">
        <v>276</v>
      </c>
      <c r="AC1878" t="s">
        <v>245</v>
      </c>
      <c r="AD1878" t="s">
        <v>66</v>
      </c>
      <c r="AE1878">
        <v>0</v>
      </c>
      <c r="AG1878" t="s">
        <v>146</v>
      </c>
      <c r="AH1878" t="s">
        <v>146</v>
      </c>
      <c r="AI1878" t="s">
        <v>146</v>
      </c>
      <c r="AJ1878" t="s">
        <v>146</v>
      </c>
      <c r="AK1878" t="s">
        <v>146</v>
      </c>
      <c r="AL1878" t="s">
        <v>187</v>
      </c>
      <c r="AO1878" t="s">
        <v>136</v>
      </c>
      <c r="AP1878">
        <v>4</v>
      </c>
      <c r="AT1878">
        <v>10</v>
      </c>
      <c r="AU1878">
        <v>7</v>
      </c>
      <c r="AW1878" t="s">
        <v>137</v>
      </c>
      <c r="AX1878" t="s">
        <v>138</v>
      </c>
      <c r="AZ1878" t="s">
        <v>42</v>
      </c>
      <c r="BF1878">
        <v>-117.616103</v>
      </c>
      <c r="BG1878">
        <v>34.128861000000001</v>
      </c>
    </row>
    <row r="1879" spans="1:59" x14ac:dyDescent="0.3">
      <c r="A1879">
        <v>1890</v>
      </c>
      <c r="B1879">
        <v>521</v>
      </c>
      <c r="C1879" t="s">
        <v>4927</v>
      </c>
      <c r="D1879" t="s">
        <v>4928</v>
      </c>
      <c r="E1879" t="s">
        <v>123</v>
      </c>
      <c r="F1879">
        <v>-117.615709</v>
      </c>
      <c r="G1879">
        <v>34.132506999999997</v>
      </c>
      <c r="H1879" t="s">
        <v>3738</v>
      </c>
      <c r="I1879">
        <v>4</v>
      </c>
      <c r="J1879">
        <v>7.8</v>
      </c>
      <c r="K1879">
        <v>11.8</v>
      </c>
      <c r="L1879" t="s">
        <v>53</v>
      </c>
      <c r="N1879" t="s">
        <v>125</v>
      </c>
      <c r="O1879">
        <v>0</v>
      </c>
      <c r="P1879" t="s">
        <v>275</v>
      </c>
      <c r="R1879" t="s">
        <v>155</v>
      </c>
      <c r="S1879" t="s">
        <v>144</v>
      </c>
      <c r="U1879" t="s">
        <v>42</v>
      </c>
      <c r="V1879" t="s">
        <v>145</v>
      </c>
      <c r="W1879" t="s">
        <v>146</v>
      </c>
      <c r="X1879" s="1">
        <v>25569</v>
      </c>
      <c r="Y1879" t="s">
        <v>145</v>
      </c>
      <c r="Z1879" t="s">
        <v>170</v>
      </c>
      <c r="AA1879" t="s">
        <v>276</v>
      </c>
      <c r="AC1879" t="s">
        <v>133</v>
      </c>
      <c r="AD1879" t="s">
        <v>66</v>
      </c>
      <c r="AE1879">
        <v>0</v>
      </c>
      <c r="AF1879" t="s">
        <v>198</v>
      </c>
      <c r="AG1879" t="s">
        <v>146</v>
      </c>
      <c r="AH1879" t="s">
        <v>146</v>
      </c>
      <c r="AI1879" t="s">
        <v>146</v>
      </c>
      <c r="AJ1879" t="s">
        <v>146</v>
      </c>
      <c r="AK1879" t="s">
        <v>146</v>
      </c>
      <c r="AL1879" t="s">
        <v>187</v>
      </c>
      <c r="AO1879" t="s">
        <v>136</v>
      </c>
      <c r="AP1879">
        <v>4</v>
      </c>
      <c r="AT1879">
        <v>22</v>
      </c>
      <c r="AU1879">
        <v>40</v>
      </c>
      <c r="AW1879" t="s">
        <v>137</v>
      </c>
      <c r="AX1879" t="s">
        <v>138</v>
      </c>
      <c r="AZ1879" t="s">
        <v>42</v>
      </c>
      <c r="BF1879">
        <v>-117.615709</v>
      </c>
      <c r="BG1879">
        <v>34.132506999999997</v>
      </c>
    </row>
    <row r="1880" spans="1:59" x14ac:dyDescent="0.3">
      <c r="A1880">
        <v>1891</v>
      </c>
      <c r="B1880">
        <v>522</v>
      </c>
      <c r="C1880" t="s">
        <v>4929</v>
      </c>
      <c r="D1880" t="s">
        <v>4930</v>
      </c>
      <c r="E1880" t="s">
        <v>123</v>
      </c>
      <c r="F1880">
        <v>-117.60715500000001</v>
      </c>
      <c r="G1880">
        <v>34.132624</v>
      </c>
      <c r="H1880" t="s">
        <v>3738</v>
      </c>
      <c r="I1880">
        <v>2.2000000000000002</v>
      </c>
      <c r="J1880">
        <v>1.2</v>
      </c>
      <c r="K1880">
        <v>3.4</v>
      </c>
      <c r="L1880" t="s">
        <v>53</v>
      </c>
      <c r="N1880" t="s">
        <v>125</v>
      </c>
      <c r="O1880">
        <v>0</v>
      </c>
      <c r="P1880" t="s">
        <v>275</v>
      </c>
      <c r="R1880" t="s">
        <v>155</v>
      </c>
      <c r="S1880" t="s">
        <v>144</v>
      </c>
      <c r="U1880" t="s">
        <v>42</v>
      </c>
      <c r="V1880" t="s">
        <v>156</v>
      </c>
      <c r="W1880" t="s">
        <v>146</v>
      </c>
      <c r="X1880" s="1">
        <v>37227</v>
      </c>
      <c r="Y1880" t="s">
        <v>157</v>
      </c>
      <c r="Z1880" t="s">
        <v>170</v>
      </c>
      <c r="AA1880" t="s">
        <v>276</v>
      </c>
      <c r="AC1880" t="s">
        <v>133</v>
      </c>
      <c r="AD1880" t="s">
        <v>66</v>
      </c>
      <c r="AE1880">
        <v>0</v>
      </c>
      <c r="AG1880" t="s">
        <v>129</v>
      </c>
      <c r="AH1880" t="s">
        <v>129</v>
      </c>
      <c r="AI1880" t="s">
        <v>146</v>
      </c>
      <c r="AJ1880" t="s">
        <v>146</v>
      </c>
      <c r="AK1880" t="s">
        <v>146</v>
      </c>
      <c r="AL1880" t="s">
        <v>821</v>
      </c>
      <c r="AO1880" t="s">
        <v>136</v>
      </c>
      <c r="AP1880">
        <v>6</v>
      </c>
      <c r="AT1880">
        <v>6</v>
      </c>
      <c r="AU1880">
        <v>25</v>
      </c>
      <c r="AW1880" t="s">
        <v>137</v>
      </c>
      <c r="AX1880" t="s">
        <v>138</v>
      </c>
      <c r="AZ1880" t="s">
        <v>42</v>
      </c>
      <c r="BF1880">
        <v>-117.60715500000001</v>
      </c>
      <c r="BG1880">
        <v>34.132624</v>
      </c>
    </row>
    <row r="1881" spans="1:59" x14ac:dyDescent="0.3">
      <c r="A1881">
        <v>1892</v>
      </c>
      <c r="B1881">
        <v>523</v>
      </c>
      <c r="C1881" t="s">
        <v>4931</v>
      </c>
      <c r="D1881" t="s">
        <v>4932</v>
      </c>
      <c r="E1881" t="s">
        <v>123</v>
      </c>
      <c r="F1881">
        <v>-117.602676</v>
      </c>
      <c r="G1881">
        <v>34.132640000000002</v>
      </c>
      <c r="H1881" t="s">
        <v>3738</v>
      </c>
      <c r="I1881">
        <v>0.5</v>
      </c>
      <c r="J1881">
        <v>0.7</v>
      </c>
      <c r="K1881">
        <v>1.2</v>
      </c>
      <c r="L1881" t="s">
        <v>53</v>
      </c>
      <c r="N1881" t="s">
        <v>125</v>
      </c>
      <c r="O1881">
        <v>0</v>
      </c>
      <c r="P1881" t="s">
        <v>275</v>
      </c>
      <c r="R1881" t="s">
        <v>155</v>
      </c>
      <c r="S1881" t="s">
        <v>144</v>
      </c>
      <c r="U1881" t="s">
        <v>42</v>
      </c>
      <c r="V1881" t="s">
        <v>145</v>
      </c>
      <c r="W1881" t="s">
        <v>146</v>
      </c>
      <c r="X1881" s="1">
        <v>25569</v>
      </c>
      <c r="Y1881" t="s">
        <v>145</v>
      </c>
      <c r="Z1881" t="s">
        <v>170</v>
      </c>
      <c r="AA1881" t="s">
        <v>276</v>
      </c>
      <c r="AC1881" t="s">
        <v>133</v>
      </c>
      <c r="AD1881" t="s">
        <v>66</v>
      </c>
      <c r="AE1881">
        <v>0</v>
      </c>
      <c r="AG1881" t="s">
        <v>146</v>
      </c>
      <c r="AH1881" t="s">
        <v>146</v>
      </c>
      <c r="AI1881" t="s">
        <v>146</v>
      </c>
      <c r="AJ1881" t="s">
        <v>146</v>
      </c>
      <c r="AK1881" t="s">
        <v>146</v>
      </c>
      <c r="AL1881" t="s">
        <v>187</v>
      </c>
      <c r="AO1881" t="s">
        <v>136</v>
      </c>
      <c r="AP1881">
        <v>4</v>
      </c>
      <c r="AT1881">
        <v>11</v>
      </c>
      <c r="AU1881">
        <v>37</v>
      </c>
      <c r="AW1881" t="s">
        <v>137</v>
      </c>
      <c r="AX1881" t="s">
        <v>138</v>
      </c>
      <c r="AZ1881" t="s">
        <v>42</v>
      </c>
      <c r="BF1881">
        <v>-117.602676</v>
      </c>
      <c r="BG1881">
        <v>34.132640000000002</v>
      </c>
    </row>
    <row r="1882" spans="1:59" x14ac:dyDescent="0.3">
      <c r="A1882">
        <v>1893</v>
      </c>
      <c r="B1882">
        <v>524</v>
      </c>
      <c r="C1882" t="s">
        <v>4933</v>
      </c>
      <c r="D1882" t="s">
        <v>4934</v>
      </c>
      <c r="E1882" t="s">
        <v>123</v>
      </c>
      <c r="F1882">
        <v>-117.598339</v>
      </c>
      <c r="G1882">
        <v>34.132663000000001</v>
      </c>
      <c r="H1882" t="s">
        <v>3738</v>
      </c>
      <c r="I1882">
        <v>0.5</v>
      </c>
      <c r="J1882">
        <v>6</v>
      </c>
      <c r="K1882">
        <v>6.5</v>
      </c>
      <c r="L1882" t="s">
        <v>53</v>
      </c>
      <c r="N1882" t="s">
        <v>125</v>
      </c>
      <c r="O1882">
        <v>0</v>
      </c>
      <c r="P1882" t="s">
        <v>275</v>
      </c>
      <c r="R1882" t="s">
        <v>155</v>
      </c>
      <c r="S1882" t="s">
        <v>144</v>
      </c>
      <c r="U1882" t="s">
        <v>42</v>
      </c>
      <c r="V1882" t="s">
        <v>157</v>
      </c>
      <c r="W1882" t="s">
        <v>146</v>
      </c>
      <c r="X1882" s="1">
        <v>37227</v>
      </c>
      <c r="Y1882" t="s">
        <v>145</v>
      </c>
      <c r="Z1882" t="s">
        <v>170</v>
      </c>
      <c r="AA1882" t="s">
        <v>276</v>
      </c>
      <c r="AC1882" t="s">
        <v>133</v>
      </c>
      <c r="AD1882" t="s">
        <v>66</v>
      </c>
      <c r="AE1882">
        <v>0</v>
      </c>
      <c r="AG1882" t="s">
        <v>146</v>
      </c>
      <c r="AH1882" t="s">
        <v>146</v>
      </c>
      <c r="AI1882" t="s">
        <v>146</v>
      </c>
      <c r="AJ1882" t="s">
        <v>146</v>
      </c>
      <c r="AK1882" t="s">
        <v>146</v>
      </c>
      <c r="AL1882" t="s">
        <v>187</v>
      </c>
      <c r="AN1882" t="s">
        <v>511</v>
      </c>
      <c r="AO1882" t="s">
        <v>136</v>
      </c>
      <c r="AP1882">
        <v>4</v>
      </c>
      <c r="AT1882">
        <v>14</v>
      </c>
      <c r="AU1882">
        <v>20</v>
      </c>
      <c r="AW1882" t="s">
        <v>137</v>
      </c>
      <c r="AX1882" t="s">
        <v>138</v>
      </c>
      <c r="AZ1882" t="s">
        <v>42</v>
      </c>
      <c r="BF1882">
        <v>-117.598339</v>
      </c>
      <c r="BG1882">
        <v>34.132663000000001</v>
      </c>
    </row>
    <row r="1883" spans="1:59" x14ac:dyDescent="0.3">
      <c r="A1883">
        <v>1894</v>
      </c>
      <c r="B1883">
        <v>525</v>
      </c>
      <c r="C1883" t="s">
        <v>4935</v>
      </c>
      <c r="D1883" t="s">
        <v>4936</v>
      </c>
      <c r="E1883" t="s">
        <v>123</v>
      </c>
      <c r="F1883">
        <v>-117.593509</v>
      </c>
      <c r="G1883">
        <v>34.132646999999999</v>
      </c>
      <c r="H1883" t="s">
        <v>3738</v>
      </c>
      <c r="I1883">
        <v>0.4</v>
      </c>
      <c r="J1883">
        <v>12.7</v>
      </c>
      <c r="K1883">
        <v>13.1</v>
      </c>
      <c r="L1883" t="s">
        <v>53</v>
      </c>
      <c r="N1883" t="s">
        <v>125</v>
      </c>
      <c r="O1883">
        <v>0</v>
      </c>
      <c r="P1883" t="s">
        <v>275</v>
      </c>
      <c r="R1883" t="s">
        <v>155</v>
      </c>
      <c r="S1883" t="s">
        <v>144</v>
      </c>
      <c r="U1883" t="s">
        <v>42</v>
      </c>
      <c r="V1883" t="s">
        <v>145</v>
      </c>
      <c r="W1883" t="s">
        <v>146</v>
      </c>
      <c r="X1883" s="1">
        <v>25569</v>
      </c>
      <c r="Y1883" t="s">
        <v>145</v>
      </c>
      <c r="Z1883" t="s">
        <v>170</v>
      </c>
      <c r="AA1883" t="s">
        <v>276</v>
      </c>
      <c r="AC1883" t="s">
        <v>133</v>
      </c>
      <c r="AD1883" t="s">
        <v>66</v>
      </c>
      <c r="AE1883">
        <v>0</v>
      </c>
      <c r="AF1883" t="s">
        <v>198</v>
      </c>
      <c r="AG1883" t="s">
        <v>146</v>
      </c>
      <c r="AH1883" t="s">
        <v>146</v>
      </c>
      <c r="AI1883" t="s">
        <v>146</v>
      </c>
      <c r="AJ1883" t="s">
        <v>146</v>
      </c>
      <c r="AK1883" t="s">
        <v>146</v>
      </c>
      <c r="AL1883" t="s">
        <v>187</v>
      </c>
      <c r="AO1883" t="s">
        <v>136</v>
      </c>
      <c r="AP1883">
        <v>4</v>
      </c>
      <c r="AT1883">
        <v>10</v>
      </c>
      <c r="AU1883">
        <v>38</v>
      </c>
      <c r="AW1883" t="s">
        <v>137</v>
      </c>
      <c r="AX1883" t="s">
        <v>138</v>
      </c>
      <c r="AZ1883" t="s">
        <v>42</v>
      </c>
      <c r="BF1883">
        <v>-117.593509</v>
      </c>
      <c r="BG1883">
        <v>34.132646999999999</v>
      </c>
    </row>
    <row r="1884" spans="1:59" x14ac:dyDescent="0.3">
      <c r="A1884">
        <v>1895</v>
      </c>
      <c r="B1884">
        <v>526</v>
      </c>
      <c r="C1884" t="s">
        <v>4937</v>
      </c>
      <c r="D1884" t="s">
        <v>4938</v>
      </c>
      <c r="E1884" t="s">
        <v>123</v>
      </c>
      <c r="F1884">
        <v>-117.589094</v>
      </c>
      <c r="G1884">
        <v>34.132572000000003</v>
      </c>
      <c r="H1884" t="s">
        <v>3738</v>
      </c>
      <c r="I1884">
        <v>0.8</v>
      </c>
      <c r="J1884">
        <v>1.9</v>
      </c>
      <c r="K1884">
        <v>2.7</v>
      </c>
      <c r="L1884" t="s">
        <v>37</v>
      </c>
      <c r="N1884" t="s">
        <v>125</v>
      </c>
      <c r="O1884">
        <v>0</v>
      </c>
      <c r="P1884" t="s">
        <v>275</v>
      </c>
      <c r="R1884" t="s">
        <v>155</v>
      </c>
      <c r="S1884" t="s">
        <v>144</v>
      </c>
      <c r="U1884" t="s">
        <v>42</v>
      </c>
      <c r="V1884" t="s">
        <v>145</v>
      </c>
      <c r="W1884" t="s">
        <v>146</v>
      </c>
      <c r="X1884" s="1">
        <v>37227</v>
      </c>
      <c r="Y1884" t="s">
        <v>145</v>
      </c>
      <c r="Z1884" t="s">
        <v>170</v>
      </c>
      <c r="AA1884" t="s">
        <v>276</v>
      </c>
      <c r="AC1884" t="s">
        <v>245</v>
      </c>
      <c r="AD1884" t="s">
        <v>40</v>
      </c>
      <c r="AE1884">
        <v>0</v>
      </c>
      <c r="AG1884" t="s">
        <v>146</v>
      </c>
      <c r="AH1884" t="s">
        <v>146</v>
      </c>
      <c r="AI1884" t="s">
        <v>146</v>
      </c>
      <c r="AJ1884" t="s">
        <v>146</v>
      </c>
      <c r="AK1884" t="s">
        <v>146</v>
      </c>
      <c r="AL1884" t="s">
        <v>187</v>
      </c>
      <c r="AO1884" t="s">
        <v>136</v>
      </c>
      <c r="AP1884">
        <v>7</v>
      </c>
      <c r="AR1884" t="s">
        <v>188</v>
      </c>
      <c r="AT1884">
        <v>22</v>
      </c>
      <c r="AU1884">
        <v>25</v>
      </c>
      <c r="AW1884" t="s">
        <v>137</v>
      </c>
      <c r="AX1884" t="s">
        <v>138</v>
      </c>
      <c r="AZ1884" t="s">
        <v>42</v>
      </c>
      <c r="BF1884">
        <v>-117.589094</v>
      </c>
      <c r="BG1884">
        <v>34.132572000000003</v>
      </c>
    </row>
    <row r="1885" spans="1:59" x14ac:dyDescent="0.3">
      <c r="A1885">
        <v>1896</v>
      </c>
      <c r="B1885">
        <v>527</v>
      </c>
      <c r="C1885" t="s">
        <v>4939</v>
      </c>
      <c r="D1885" t="s">
        <v>4940</v>
      </c>
      <c r="E1885" t="s">
        <v>123</v>
      </c>
      <c r="F1885">
        <v>-117.58454500000001</v>
      </c>
      <c r="G1885">
        <v>34.132364000000003</v>
      </c>
      <c r="H1885" t="s">
        <v>3738</v>
      </c>
      <c r="I1885">
        <v>0.5</v>
      </c>
      <c r="J1885">
        <v>3</v>
      </c>
      <c r="K1885">
        <v>3.5</v>
      </c>
      <c r="L1885" t="s">
        <v>37</v>
      </c>
      <c r="N1885" t="s">
        <v>293</v>
      </c>
      <c r="O1885">
        <v>0</v>
      </c>
      <c r="P1885" t="s">
        <v>275</v>
      </c>
      <c r="R1885" t="s">
        <v>155</v>
      </c>
      <c r="S1885" t="s">
        <v>144</v>
      </c>
      <c r="U1885" t="s">
        <v>42</v>
      </c>
      <c r="V1885" t="s">
        <v>145</v>
      </c>
      <c r="W1885" t="s">
        <v>146</v>
      </c>
      <c r="X1885" s="1">
        <v>37227</v>
      </c>
      <c r="Y1885" t="s">
        <v>145</v>
      </c>
      <c r="Z1885" t="s">
        <v>170</v>
      </c>
      <c r="AA1885" t="s">
        <v>276</v>
      </c>
      <c r="AC1885" t="s">
        <v>133</v>
      </c>
      <c r="AD1885" t="s">
        <v>66</v>
      </c>
      <c r="AE1885">
        <v>0</v>
      </c>
      <c r="AG1885" t="s">
        <v>146</v>
      </c>
      <c r="AH1885" t="s">
        <v>146</v>
      </c>
      <c r="AI1885" t="s">
        <v>146</v>
      </c>
      <c r="AJ1885" t="s">
        <v>146</v>
      </c>
      <c r="AK1885" t="s">
        <v>146</v>
      </c>
      <c r="AL1885" t="s">
        <v>187</v>
      </c>
      <c r="AO1885" t="s">
        <v>136</v>
      </c>
      <c r="AP1885">
        <v>8</v>
      </c>
      <c r="AR1885" t="s">
        <v>188</v>
      </c>
      <c r="AT1885">
        <v>8</v>
      </c>
      <c r="AU1885">
        <v>75</v>
      </c>
      <c r="AW1885" t="s">
        <v>137</v>
      </c>
      <c r="AX1885" t="s">
        <v>138</v>
      </c>
      <c r="AZ1885" t="s">
        <v>42</v>
      </c>
      <c r="BF1885">
        <v>-117.58454500000001</v>
      </c>
      <c r="BG1885">
        <v>34.132364000000003</v>
      </c>
    </row>
    <row r="1886" spans="1:59" x14ac:dyDescent="0.3">
      <c r="A1886">
        <v>1190</v>
      </c>
      <c r="B1886">
        <v>5152</v>
      </c>
      <c r="C1886" t="s">
        <v>4941</v>
      </c>
      <c r="D1886" t="s">
        <v>4942</v>
      </c>
      <c r="E1886" t="s">
        <v>339</v>
      </c>
      <c r="F1886">
        <v>-117.227388</v>
      </c>
      <c r="G1886">
        <v>34.063018999999997</v>
      </c>
      <c r="H1886" t="s">
        <v>340</v>
      </c>
      <c r="I1886">
        <v>5.7</v>
      </c>
      <c r="J1886">
        <v>4.2</v>
      </c>
      <c r="K1886">
        <v>9.9</v>
      </c>
      <c r="L1886" t="s">
        <v>43</v>
      </c>
      <c r="M1886" t="s">
        <v>129</v>
      </c>
      <c r="N1886" t="s">
        <v>125</v>
      </c>
      <c r="O1886">
        <v>0</v>
      </c>
      <c r="P1886" t="s">
        <v>215</v>
      </c>
      <c r="Q1886" t="s">
        <v>432</v>
      </c>
      <c r="R1886" t="s">
        <v>196</v>
      </c>
      <c r="S1886" t="s">
        <v>465</v>
      </c>
      <c r="T1886" t="s">
        <v>42</v>
      </c>
      <c r="U1886" t="s">
        <v>42</v>
      </c>
      <c r="V1886" t="s">
        <v>128</v>
      </c>
      <c r="W1886" t="s">
        <v>129</v>
      </c>
      <c r="X1886" s="1">
        <v>37227</v>
      </c>
      <c r="Y1886" t="s">
        <v>130</v>
      </c>
      <c r="Z1886" t="s">
        <v>181</v>
      </c>
      <c r="AA1886" t="s">
        <v>342</v>
      </c>
      <c r="AB1886" t="s">
        <v>148</v>
      </c>
      <c r="AC1886" t="s">
        <v>133</v>
      </c>
      <c r="AD1886" t="s">
        <v>66</v>
      </c>
      <c r="AE1886">
        <v>0</v>
      </c>
      <c r="AF1886" t="s">
        <v>4943</v>
      </c>
      <c r="AG1886" t="s">
        <v>129</v>
      </c>
      <c r="AH1886" t="s">
        <v>129</v>
      </c>
      <c r="AI1886" t="s">
        <v>129</v>
      </c>
      <c r="AJ1886" t="s">
        <v>146</v>
      </c>
      <c r="AK1886" t="s">
        <v>129</v>
      </c>
      <c r="AL1886" t="s">
        <v>187</v>
      </c>
      <c r="AM1886" t="s">
        <v>894</v>
      </c>
      <c r="AO1886" t="s">
        <v>136</v>
      </c>
      <c r="AP1886">
        <v>0</v>
      </c>
      <c r="AQ1886" t="s">
        <v>151</v>
      </c>
      <c r="AR1886" t="s">
        <v>604</v>
      </c>
      <c r="AS1886" t="s">
        <v>53</v>
      </c>
      <c r="AT1886">
        <v>0</v>
      </c>
      <c r="AU1886">
        <v>0</v>
      </c>
      <c r="AW1886" t="s">
        <v>137</v>
      </c>
      <c r="AX1886" t="s">
        <v>138</v>
      </c>
      <c r="AY1886" t="s">
        <v>53</v>
      </c>
      <c r="AZ1886" t="s">
        <v>42</v>
      </c>
      <c r="BA1886" t="s">
        <v>42</v>
      </c>
      <c r="BF1886">
        <v>-117.22745666677601</v>
      </c>
      <c r="BG1886">
        <v>34.062997668841803</v>
      </c>
    </row>
    <row r="1887" spans="1:59" x14ac:dyDescent="0.3">
      <c r="A1887">
        <v>1191</v>
      </c>
      <c r="B1887">
        <v>5153</v>
      </c>
      <c r="C1887" t="s">
        <v>4944</v>
      </c>
      <c r="D1887" t="s">
        <v>4945</v>
      </c>
      <c r="E1887" t="s">
        <v>932</v>
      </c>
      <c r="F1887">
        <v>-117.221053</v>
      </c>
      <c r="G1887">
        <v>34.062840000000001</v>
      </c>
      <c r="H1887" t="s">
        <v>340</v>
      </c>
      <c r="I1887">
        <v>10.8</v>
      </c>
      <c r="J1887">
        <v>15.2</v>
      </c>
      <c r="K1887">
        <v>26</v>
      </c>
      <c r="L1887" t="s">
        <v>31</v>
      </c>
      <c r="M1887" t="s">
        <v>129</v>
      </c>
      <c r="N1887" t="s">
        <v>293</v>
      </c>
      <c r="O1887">
        <v>0</v>
      </c>
      <c r="P1887" t="s">
        <v>215</v>
      </c>
      <c r="R1887" t="s">
        <v>66</v>
      </c>
      <c r="S1887" t="s">
        <v>144</v>
      </c>
      <c r="T1887" t="s">
        <v>202</v>
      </c>
      <c r="U1887" t="s">
        <v>21</v>
      </c>
      <c r="V1887" t="s">
        <v>156</v>
      </c>
      <c r="W1887" t="s">
        <v>146</v>
      </c>
      <c r="X1887" s="1">
        <v>37227</v>
      </c>
      <c r="Y1887" t="s">
        <v>145</v>
      </c>
      <c r="Z1887" t="s">
        <v>203</v>
      </c>
      <c r="AA1887" t="s">
        <v>342</v>
      </c>
      <c r="AB1887" t="s">
        <v>204</v>
      </c>
      <c r="AC1887" t="s">
        <v>133</v>
      </c>
      <c r="AD1887" t="s">
        <v>59</v>
      </c>
      <c r="AE1887">
        <v>0</v>
      </c>
      <c r="AG1887" t="s">
        <v>146</v>
      </c>
      <c r="AH1887" t="s">
        <v>146</v>
      </c>
      <c r="AI1887" t="s">
        <v>146</v>
      </c>
      <c r="AJ1887" t="s">
        <v>146</v>
      </c>
      <c r="AK1887" t="s">
        <v>146</v>
      </c>
      <c r="AL1887" t="s">
        <v>187</v>
      </c>
      <c r="AO1887" t="s">
        <v>136</v>
      </c>
      <c r="AP1887">
        <v>7</v>
      </c>
      <c r="AQ1887" t="s">
        <v>164</v>
      </c>
      <c r="AR1887" t="s">
        <v>164</v>
      </c>
      <c r="AS1887" t="s">
        <v>152</v>
      </c>
      <c r="AT1887">
        <v>13</v>
      </c>
      <c r="AU1887">
        <v>25</v>
      </c>
      <c r="AW1887" t="s">
        <v>37</v>
      </c>
      <c r="AX1887" t="s">
        <v>138</v>
      </c>
      <c r="AY1887" t="s">
        <v>53</v>
      </c>
      <c r="AZ1887" t="s">
        <v>42</v>
      </c>
      <c r="BA1887" t="s">
        <v>42</v>
      </c>
      <c r="BB1887" t="s">
        <v>272</v>
      </c>
      <c r="BF1887">
        <v>-117.22049670982599</v>
      </c>
      <c r="BG1887">
        <v>34.0628928837261</v>
      </c>
    </row>
    <row r="1888" spans="1:59" x14ac:dyDescent="0.3">
      <c r="A1888">
        <v>1192</v>
      </c>
      <c r="B1888">
        <v>5154</v>
      </c>
      <c r="C1888" t="s">
        <v>4946</v>
      </c>
      <c r="D1888" t="s">
        <v>4947</v>
      </c>
      <c r="E1888" t="s">
        <v>932</v>
      </c>
      <c r="F1888">
        <v>-117.216984</v>
      </c>
      <c r="G1888">
        <v>34.062900999999997</v>
      </c>
      <c r="H1888" t="s">
        <v>340</v>
      </c>
      <c r="I1888">
        <v>3.7</v>
      </c>
      <c r="J1888">
        <v>4.2</v>
      </c>
      <c r="K1888">
        <v>7.9</v>
      </c>
      <c r="L1888" t="s">
        <v>33</v>
      </c>
      <c r="M1888" t="s">
        <v>129</v>
      </c>
      <c r="N1888" t="s">
        <v>125</v>
      </c>
      <c r="O1888">
        <v>0</v>
      </c>
      <c r="P1888" t="s">
        <v>215</v>
      </c>
      <c r="R1888" t="s">
        <v>66</v>
      </c>
      <c r="S1888" t="s">
        <v>144</v>
      </c>
      <c r="T1888" t="s">
        <v>202</v>
      </c>
      <c r="U1888" t="s">
        <v>28</v>
      </c>
      <c r="V1888" t="s">
        <v>156</v>
      </c>
      <c r="W1888" t="s">
        <v>146</v>
      </c>
      <c r="X1888" s="1">
        <v>37227</v>
      </c>
      <c r="Y1888" t="s">
        <v>145</v>
      </c>
      <c r="Z1888" t="s">
        <v>203</v>
      </c>
      <c r="AA1888" t="s">
        <v>342</v>
      </c>
      <c r="AB1888" t="s">
        <v>204</v>
      </c>
      <c r="AD1888" t="s">
        <v>59</v>
      </c>
      <c r="AE1888">
        <v>0</v>
      </c>
      <c r="AF1888" t="s">
        <v>600</v>
      </c>
      <c r="AG1888" t="s">
        <v>146</v>
      </c>
      <c r="AH1888" t="s">
        <v>146</v>
      </c>
      <c r="AI1888" t="s">
        <v>146</v>
      </c>
      <c r="AJ1888" t="s">
        <v>146</v>
      </c>
      <c r="AK1888" t="s">
        <v>146</v>
      </c>
      <c r="AL1888" t="s">
        <v>187</v>
      </c>
      <c r="AN1888" t="s">
        <v>601</v>
      </c>
      <c r="AO1888" t="s">
        <v>136</v>
      </c>
      <c r="AP1888">
        <v>12</v>
      </c>
      <c r="AQ1888" t="s">
        <v>934</v>
      </c>
      <c r="AR1888" t="s">
        <v>934</v>
      </c>
      <c r="AS1888" t="s">
        <v>152</v>
      </c>
      <c r="AT1888">
        <v>12</v>
      </c>
      <c r="AU1888">
        <v>50</v>
      </c>
      <c r="AW1888" t="s">
        <v>45</v>
      </c>
      <c r="AX1888" t="s">
        <v>138</v>
      </c>
      <c r="AY1888" t="s">
        <v>53</v>
      </c>
      <c r="AZ1888" t="s">
        <v>42</v>
      </c>
      <c r="BA1888" t="s">
        <v>42</v>
      </c>
      <c r="BF1888">
        <v>-117.21839055039101</v>
      </c>
      <c r="BG1888">
        <v>34.0628627815275</v>
      </c>
    </row>
    <row r="1889" spans="1:59" x14ac:dyDescent="0.3">
      <c r="A1889">
        <v>1193</v>
      </c>
      <c r="B1889">
        <v>5155</v>
      </c>
      <c r="C1889" t="s">
        <v>4948</v>
      </c>
      <c r="D1889" t="s">
        <v>4949</v>
      </c>
      <c r="E1889" t="s">
        <v>932</v>
      </c>
      <c r="F1889">
        <v>-117.213667</v>
      </c>
      <c r="G1889">
        <v>34.062845000000003</v>
      </c>
      <c r="H1889" t="s">
        <v>340</v>
      </c>
      <c r="I1889">
        <v>1.4</v>
      </c>
      <c r="J1889">
        <v>3.8</v>
      </c>
      <c r="K1889">
        <v>5.2</v>
      </c>
      <c r="L1889" t="s">
        <v>37</v>
      </c>
      <c r="M1889" t="s">
        <v>129</v>
      </c>
      <c r="N1889" t="s">
        <v>125</v>
      </c>
      <c r="O1889">
        <v>0</v>
      </c>
      <c r="P1889" t="s">
        <v>215</v>
      </c>
      <c r="R1889" t="s">
        <v>66</v>
      </c>
      <c r="S1889" t="s">
        <v>144</v>
      </c>
      <c r="T1889" t="s">
        <v>42</v>
      </c>
      <c r="U1889" t="s">
        <v>42</v>
      </c>
      <c r="V1889" t="s">
        <v>156</v>
      </c>
      <c r="W1889" t="s">
        <v>129</v>
      </c>
      <c r="X1889" s="1">
        <v>37227</v>
      </c>
      <c r="Y1889" t="s">
        <v>145</v>
      </c>
      <c r="Z1889" t="s">
        <v>170</v>
      </c>
      <c r="AA1889" t="s">
        <v>342</v>
      </c>
      <c r="AB1889" t="s">
        <v>148</v>
      </c>
      <c r="AC1889" t="s">
        <v>133</v>
      </c>
      <c r="AD1889" t="s">
        <v>66</v>
      </c>
      <c r="AE1889">
        <v>0</v>
      </c>
      <c r="AF1889" t="s">
        <v>947</v>
      </c>
      <c r="AG1889" t="s">
        <v>146</v>
      </c>
      <c r="AH1889" t="s">
        <v>146</v>
      </c>
      <c r="AI1889" t="s">
        <v>146</v>
      </c>
      <c r="AJ1889" t="s">
        <v>146</v>
      </c>
      <c r="AK1889" t="s">
        <v>146</v>
      </c>
      <c r="AL1889" t="s">
        <v>187</v>
      </c>
      <c r="AN1889" t="s">
        <v>642</v>
      </c>
      <c r="AO1889" t="s">
        <v>136</v>
      </c>
      <c r="AP1889">
        <v>5</v>
      </c>
      <c r="AQ1889" t="s">
        <v>151</v>
      </c>
      <c r="AR1889" t="s">
        <v>152</v>
      </c>
      <c r="AS1889" t="s">
        <v>53</v>
      </c>
      <c r="AT1889">
        <v>12</v>
      </c>
      <c r="AU1889">
        <v>35</v>
      </c>
      <c r="AW1889" t="s">
        <v>137</v>
      </c>
      <c r="AX1889" t="s">
        <v>138</v>
      </c>
      <c r="AY1889" t="s">
        <v>53</v>
      </c>
      <c r="AZ1889" t="s">
        <v>42</v>
      </c>
      <c r="BA1889" t="s">
        <v>42</v>
      </c>
      <c r="BF1889">
        <v>-117.212903106906</v>
      </c>
      <c r="BG1889">
        <v>34.062800559876898</v>
      </c>
    </row>
    <row r="1890" spans="1:59" x14ac:dyDescent="0.3">
      <c r="A1890">
        <v>1194</v>
      </c>
      <c r="B1890">
        <v>7733</v>
      </c>
      <c r="C1890" t="s">
        <v>4950</v>
      </c>
      <c r="D1890" t="s">
        <v>4951</v>
      </c>
      <c r="E1890" t="s">
        <v>932</v>
      </c>
      <c r="F1890">
        <v>-117.210095</v>
      </c>
      <c r="G1890">
        <v>34.062837000000002</v>
      </c>
      <c r="H1890" t="s">
        <v>340</v>
      </c>
      <c r="I1890">
        <v>7.1</v>
      </c>
      <c r="J1890">
        <v>10</v>
      </c>
      <c r="K1890">
        <v>17.100000000000001</v>
      </c>
      <c r="L1890" t="s">
        <v>33</v>
      </c>
      <c r="M1890" t="s">
        <v>129</v>
      </c>
      <c r="N1890" t="s">
        <v>125</v>
      </c>
      <c r="O1890">
        <v>0</v>
      </c>
      <c r="P1890" t="s">
        <v>215</v>
      </c>
      <c r="R1890" t="s">
        <v>66</v>
      </c>
      <c r="S1890" t="s">
        <v>144</v>
      </c>
      <c r="T1890" t="s">
        <v>202</v>
      </c>
      <c r="U1890" t="s">
        <v>28</v>
      </c>
      <c r="V1890" t="s">
        <v>156</v>
      </c>
      <c r="W1890" t="s">
        <v>146</v>
      </c>
      <c r="X1890" s="1">
        <v>37227</v>
      </c>
      <c r="Y1890" t="s">
        <v>145</v>
      </c>
      <c r="Z1890" t="s">
        <v>203</v>
      </c>
      <c r="AA1890" t="s">
        <v>342</v>
      </c>
      <c r="AB1890" t="s">
        <v>204</v>
      </c>
      <c r="AC1890" t="s">
        <v>133</v>
      </c>
      <c r="AD1890" t="s">
        <v>59</v>
      </c>
      <c r="AE1890">
        <v>0</v>
      </c>
      <c r="AG1890" t="s">
        <v>146</v>
      </c>
      <c r="AH1890" t="s">
        <v>146</v>
      </c>
      <c r="AI1890" t="s">
        <v>146</v>
      </c>
      <c r="AJ1890" t="s">
        <v>146</v>
      </c>
      <c r="AK1890" t="s">
        <v>146</v>
      </c>
      <c r="AL1890" t="s">
        <v>187</v>
      </c>
      <c r="AO1890" t="s">
        <v>136</v>
      </c>
      <c r="AP1890">
        <v>5</v>
      </c>
      <c r="AQ1890" t="s">
        <v>164</v>
      </c>
      <c r="AR1890" t="s">
        <v>164</v>
      </c>
      <c r="AS1890" t="s">
        <v>53</v>
      </c>
      <c r="AT1890">
        <v>9</v>
      </c>
      <c r="AU1890">
        <v>31</v>
      </c>
      <c r="AW1890" t="s">
        <v>137</v>
      </c>
      <c r="AX1890" t="s">
        <v>138</v>
      </c>
      <c r="AY1890" t="s">
        <v>53</v>
      </c>
      <c r="AZ1890" t="s">
        <v>42</v>
      </c>
      <c r="BA1890" t="s">
        <v>42</v>
      </c>
      <c r="BF1890">
        <v>-117.21064431620999</v>
      </c>
      <c r="BG1890">
        <v>34.062776561394003</v>
      </c>
    </row>
    <row r="1891" spans="1:59" x14ac:dyDescent="0.3">
      <c r="A1891">
        <v>1195</v>
      </c>
      <c r="B1891">
        <v>8218</v>
      </c>
      <c r="C1891" t="s">
        <v>4952</v>
      </c>
      <c r="D1891" t="s">
        <v>4953</v>
      </c>
      <c r="E1891" t="s">
        <v>932</v>
      </c>
      <c r="F1891">
        <v>-117.20879600000001</v>
      </c>
      <c r="G1891">
        <v>34.056308999999999</v>
      </c>
      <c r="H1891" t="s">
        <v>340</v>
      </c>
      <c r="I1891">
        <v>0.6</v>
      </c>
      <c r="J1891">
        <v>1.3</v>
      </c>
      <c r="K1891">
        <v>1.9</v>
      </c>
      <c r="L1891" t="s">
        <v>53</v>
      </c>
      <c r="M1891" t="s">
        <v>129</v>
      </c>
      <c r="N1891" t="s">
        <v>125</v>
      </c>
      <c r="O1891">
        <v>0</v>
      </c>
      <c r="P1891" t="s">
        <v>341</v>
      </c>
      <c r="R1891" t="s">
        <v>155</v>
      </c>
      <c r="S1891" t="s">
        <v>144</v>
      </c>
      <c r="T1891" t="s">
        <v>42</v>
      </c>
      <c r="U1891" t="s">
        <v>42</v>
      </c>
      <c r="V1891" t="s">
        <v>156</v>
      </c>
      <c r="W1891" t="s">
        <v>146</v>
      </c>
      <c r="X1891" s="1">
        <v>37227</v>
      </c>
      <c r="Y1891" t="s">
        <v>157</v>
      </c>
      <c r="Z1891" t="s">
        <v>170</v>
      </c>
      <c r="AA1891" t="s">
        <v>342</v>
      </c>
      <c r="AB1891" t="s">
        <v>148</v>
      </c>
      <c r="AD1891" t="s">
        <v>66</v>
      </c>
      <c r="AE1891">
        <v>0</v>
      </c>
      <c r="AG1891" t="s">
        <v>129</v>
      </c>
      <c r="AH1891" t="s">
        <v>146</v>
      </c>
      <c r="AI1891" t="s">
        <v>146</v>
      </c>
      <c r="AJ1891" t="s">
        <v>146</v>
      </c>
      <c r="AK1891" t="s">
        <v>129</v>
      </c>
      <c r="AL1891" t="s">
        <v>187</v>
      </c>
      <c r="AM1891" t="s">
        <v>4954</v>
      </c>
      <c r="AO1891" t="s">
        <v>136</v>
      </c>
      <c r="AP1891">
        <v>5</v>
      </c>
      <c r="AQ1891" t="s">
        <v>151</v>
      </c>
      <c r="AR1891" t="s">
        <v>538</v>
      </c>
      <c r="AS1891" t="s">
        <v>53</v>
      </c>
      <c r="AT1891">
        <v>13</v>
      </c>
      <c r="AU1891">
        <v>30</v>
      </c>
      <c r="AW1891" t="s">
        <v>137</v>
      </c>
      <c r="AX1891" t="s">
        <v>138</v>
      </c>
      <c r="AY1891" t="s">
        <v>53</v>
      </c>
      <c r="AZ1891" t="s">
        <v>42</v>
      </c>
      <c r="BA1891" t="s">
        <v>42</v>
      </c>
      <c r="BF1891">
        <v>-117.208922600298</v>
      </c>
      <c r="BG1891">
        <v>34.057094758136103</v>
      </c>
    </row>
    <row r="1892" spans="1:59" x14ac:dyDescent="0.3">
      <c r="A1892">
        <v>1196</v>
      </c>
      <c r="B1892">
        <v>6834</v>
      </c>
      <c r="C1892" t="s">
        <v>4955</v>
      </c>
      <c r="D1892" t="s">
        <v>4956</v>
      </c>
      <c r="E1892" t="s">
        <v>932</v>
      </c>
      <c r="F1892">
        <v>-117.205679</v>
      </c>
      <c r="G1892">
        <v>34.055489000000001</v>
      </c>
      <c r="H1892" t="s">
        <v>340</v>
      </c>
      <c r="I1892">
        <v>0.7</v>
      </c>
      <c r="J1892">
        <v>1</v>
      </c>
      <c r="K1892">
        <v>1.7</v>
      </c>
      <c r="L1892" t="s">
        <v>53</v>
      </c>
      <c r="M1892" t="s">
        <v>129</v>
      </c>
      <c r="N1892" t="s">
        <v>125</v>
      </c>
      <c r="O1892">
        <v>0</v>
      </c>
      <c r="P1892" t="s">
        <v>195</v>
      </c>
      <c r="R1892" t="s">
        <v>66</v>
      </c>
      <c r="S1892" t="s">
        <v>144</v>
      </c>
      <c r="T1892" t="s">
        <v>42</v>
      </c>
      <c r="U1892" t="s">
        <v>42</v>
      </c>
      <c r="V1892" t="s">
        <v>145</v>
      </c>
      <c r="W1892" t="s">
        <v>146</v>
      </c>
      <c r="X1892" s="1">
        <v>37227</v>
      </c>
      <c r="Y1892" t="s">
        <v>145</v>
      </c>
      <c r="Z1892" t="s">
        <v>131</v>
      </c>
      <c r="AA1892" t="s">
        <v>3132</v>
      </c>
      <c r="AB1892" t="s">
        <v>148</v>
      </c>
      <c r="AC1892" t="s">
        <v>331</v>
      </c>
      <c r="AD1892" t="s">
        <v>66</v>
      </c>
      <c r="AE1892">
        <v>0</v>
      </c>
      <c r="AG1892" t="s">
        <v>146</v>
      </c>
      <c r="AH1892" t="s">
        <v>146</v>
      </c>
      <c r="AI1892" t="s">
        <v>146</v>
      </c>
      <c r="AJ1892" t="s">
        <v>146</v>
      </c>
      <c r="AK1892" t="s">
        <v>146</v>
      </c>
      <c r="AL1892" t="s">
        <v>159</v>
      </c>
      <c r="AO1892" t="s">
        <v>136</v>
      </c>
      <c r="AP1892">
        <v>8</v>
      </c>
      <c r="AQ1892" t="s">
        <v>151</v>
      </c>
      <c r="AR1892" t="s">
        <v>538</v>
      </c>
      <c r="AS1892" t="s">
        <v>53</v>
      </c>
      <c r="AT1892">
        <v>8</v>
      </c>
      <c r="AU1892">
        <v>50</v>
      </c>
      <c r="AV1892" t="s">
        <v>172</v>
      </c>
      <c r="AW1892" t="s">
        <v>137</v>
      </c>
      <c r="AX1892" t="s">
        <v>138</v>
      </c>
      <c r="AY1892" t="s">
        <v>53</v>
      </c>
      <c r="AZ1892" t="s">
        <v>42</v>
      </c>
      <c r="BA1892" t="s">
        <v>42</v>
      </c>
      <c r="BF1892">
        <v>-117.205679</v>
      </c>
      <c r="BG1892">
        <v>34.055489000000001</v>
      </c>
    </row>
    <row r="1893" spans="1:59" x14ac:dyDescent="0.3">
      <c r="A1893">
        <v>1197</v>
      </c>
      <c r="B1893">
        <v>6835</v>
      </c>
      <c r="C1893" t="s">
        <v>4957</v>
      </c>
      <c r="D1893" t="s">
        <v>4958</v>
      </c>
      <c r="E1893" t="s">
        <v>932</v>
      </c>
      <c r="F1893">
        <v>-117.199715</v>
      </c>
      <c r="G1893">
        <v>34.055504999999997</v>
      </c>
      <c r="H1893" t="s">
        <v>340</v>
      </c>
      <c r="I1893">
        <v>2.9</v>
      </c>
      <c r="J1893">
        <v>3.1</v>
      </c>
      <c r="K1893">
        <v>6</v>
      </c>
      <c r="L1893" t="s">
        <v>31</v>
      </c>
      <c r="M1893" t="s">
        <v>129</v>
      </c>
      <c r="N1893" t="s">
        <v>125</v>
      </c>
      <c r="O1893">
        <v>0</v>
      </c>
      <c r="P1893" t="s">
        <v>195</v>
      </c>
      <c r="R1893" t="s">
        <v>196</v>
      </c>
      <c r="S1893" t="s">
        <v>1769</v>
      </c>
      <c r="T1893" t="s">
        <v>42</v>
      </c>
      <c r="U1893" t="s">
        <v>42</v>
      </c>
      <c r="V1893" t="s">
        <v>156</v>
      </c>
      <c r="W1893" t="s">
        <v>146</v>
      </c>
      <c r="X1893" s="1">
        <v>37227</v>
      </c>
      <c r="Y1893" t="s">
        <v>145</v>
      </c>
      <c r="Z1893" t="s">
        <v>66</v>
      </c>
      <c r="AA1893" t="s">
        <v>3132</v>
      </c>
      <c r="AB1893" t="s">
        <v>148</v>
      </c>
      <c r="AC1893" t="s">
        <v>133</v>
      </c>
      <c r="AD1893" t="s">
        <v>66</v>
      </c>
      <c r="AE1893">
        <v>0</v>
      </c>
      <c r="AF1893" t="s">
        <v>4959</v>
      </c>
      <c r="AG1893" t="s">
        <v>146</v>
      </c>
      <c r="AH1893" t="s">
        <v>146</v>
      </c>
      <c r="AI1893" t="s">
        <v>146</v>
      </c>
      <c r="AJ1893" t="s">
        <v>146</v>
      </c>
      <c r="AK1893" t="s">
        <v>146</v>
      </c>
      <c r="AL1893" t="s">
        <v>159</v>
      </c>
      <c r="AO1893" t="s">
        <v>136</v>
      </c>
      <c r="AP1893">
        <v>5</v>
      </c>
      <c r="AQ1893" t="s">
        <v>151</v>
      </c>
      <c r="AR1893" t="s">
        <v>164</v>
      </c>
      <c r="AS1893" t="s">
        <v>53</v>
      </c>
      <c r="AT1893">
        <v>12</v>
      </c>
      <c r="AU1893">
        <v>50</v>
      </c>
      <c r="AW1893" t="s">
        <v>137</v>
      </c>
      <c r="AX1893" t="s">
        <v>138</v>
      </c>
      <c r="AY1893" t="s">
        <v>53</v>
      </c>
      <c r="AZ1893" t="s">
        <v>42</v>
      </c>
      <c r="BA1893" t="s">
        <v>42</v>
      </c>
      <c r="BF1893">
        <v>-117.199485402851</v>
      </c>
      <c r="BG1893">
        <v>34.055497000107103</v>
      </c>
    </row>
    <row r="1894" spans="1:59" x14ac:dyDescent="0.3">
      <c r="A1894">
        <v>1897</v>
      </c>
      <c r="B1894">
        <v>528</v>
      </c>
      <c r="C1894" t="s">
        <v>4960</v>
      </c>
      <c r="D1894" t="s">
        <v>4961</v>
      </c>
      <c r="E1894" t="s">
        <v>123</v>
      </c>
      <c r="F1894">
        <v>-117.578558</v>
      </c>
      <c r="G1894">
        <v>34.132381000000002</v>
      </c>
      <c r="H1894" t="s">
        <v>3738</v>
      </c>
      <c r="I1894">
        <v>0.3</v>
      </c>
      <c r="J1894">
        <v>0.9</v>
      </c>
      <c r="K1894">
        <v>1.2</v>
      </c>
      <c r="L1894" t="s">
        <v>53</v>
      </c>
      <c r="N1894" t="s">
        <v>125</v>
      </c>
      <c r="O1894">
        <v>0</v>
      </c>
      <c r="P1894" t="s">
        <v>275</v>
      </c>
      <c r="R1894" t="s">
        <v>155</v>
      </c>
      <c r="S1894" t="s">
        <v>144</v>
      </c>
      <c r="U1894" t="s">
        <v>42</v>
      </c>
      <c r="V1894" t="s">
        <v>145</v>
      </c>
      <c r="W1894" t="s">
        <v>146</v>
      </c>
      <c r="X1894" s="1">
        <v>25569</v>
      </c>
      <c r="Y1894" t="s">
        <v>145</v>
      </c>
      <c r="Z1894" t="s">
        <v>170</v>
      </c>
      <c r="AA1894" t="s">
        <v>276</v>
      </c>
      <c r="AC1894" t="s">
        <v>245</v>
      </c>
      <c r="AD1894" t="s">
        <v>66</v>
      </c>
      <c r="AE1894">
        <v>0</v>
      </c>
      <c r="AG1894" t="s">
        <v>146</v>
      </c>
      <c r="AH1894" t="s">
        <v>146</v>
      </c>
      <c r="AI1894" t="s">
        <v>146</v>
      </c>
      <c r="AJ1894" t="s">
        <v>146</v>
      </c>
      <c r="AK1894" t="s">
        <v>146</v>
      </c>
      <c r="AL1894" t="s">
        <v>187</v>
      </c>
      <c r="AO1894" t="s">
        <v>136</v>
      </c>
      <c r="AP1894">
        <v>5</v>
      </c>
      <c r="AT1894">
        <v>11</v>
      </c>
      <c r="AU1894">
        <v>50</v>
      </c>
      <c r="AW1894" t="s">
        <v>137</v>
      </c>
      <c r="AX1894" t="s">
        <v>138</v>
      </c>
      <c r="AZ1894" t="s">
        <v>42</v>
      </c>
      <c r="BF1894">
        <v>-117.578558</v>
      </c>
      <c r="BG1894">
        <v>34.132381000000002</v>
      </c>
    </row>
    <row r="1895" spans="1:59" x14ac:dyDescent="0.3">
      <c r="A1895">
        <v>1198</v>
      </c>
      <c r="B1895">
        <v>6836</v>
      </c>
      <c r="C1895" t="s">
        <v>4962</v>
      </c>
      <c r="D1895" t="s">
        <v>4963</v>
      </c>
      <c r="E1895" t="s">
        <v>932</v>
      </c>
      <c r="F1895">
        <v>-117.195393</v>
      </c>
      <c r="G1895">
        <v>34.055548000000002</v>
      </c>
      <c r="H1895" t="s">
        <v>340</v>
      </c>
      <c r="I1895">
        <v>2.2999999999999998</v>
      </c>
      <c r="J1895">
        <v>4.8</v>
      </c>
      <c r="K1895">
        <v>7.1</v>
      </c>
      <c r="L1895" t="s">
        <v>43</v>
      </c>
      <c r="M1895" t="s">
        <v>129</v>
      </c>
      <c r="N1895" t="s">
        <v>235</v>
      </c>
      <c r="O1895">
        <v>0</v>
      </c>
      <c r="P1895" t="s">
        <v>195</v>
      </c>
      <c r="R1895" t="s">
        <v>196</v>
      </c>
      <c r="S1895" t="s">
        <v>465</v>
      </c>
      <c r="T1895" t="s">
        <v>66</v>
      </c>
      <c r="U1895" t="s">
        <v>42</v>
      </c>
      <c r="V1895" t="s">
        <v>156</v>
      </c>
      <c r="W1895" t="s">
        <v>146</v>
      </c>
      <c r="X1895" s="1">
        <v>37227</v>
      </c>
      <c r="Y1895" t="s">
        <v>130</v>
      </c>
      <c r="Z1895" t="s">
        <v>170</v>
      </c>
      <c r="AA1895" t="s">
        <v>3132</v>
      </c>
      <c r="AB1895" t="s">
        <v>148</v>
      </c>
      <c r="AC1895" t="s">
        <v>245</v>
      </c>
      <c r="AD1895" t="s">
        <v>66</v>
      </c>
      <c r="AE1895">
        <v>0</v>
      </c>
      <c r="AF1895" t="s">
        <v>4964</v>
      </c>
      <c r="AG1895" t="s">
        <v>129</v>
      </c>
      <c r="AH1895" t="s">
        <v>129</v>
      </c>
      <c r="AI1895" t="s">
        <v>129</v>
      </c>
      <c r="AJ1895" t="s">
        <v>146</v>
      </c>
      <c r="AK1895" t="s">
        <v>146</v>
      </c>
      <c r="AL1895" t="s">
        <v>187</v>
      </c>
      <c r="AM1895" t="s">
        <v>468</v>
      </c>
      <c r="AN1895" t="s">
        <v>389</v>
      </c>
      <c r="AO1895" t="s">
        <v>136</v>
      </c>
      <c r="AP1895">
        <v>5</v>
      </c>
      <c r="AQ1895" t="s">
        <v>151</v>
      </c>
      <c r="AR1895" t="s">
        <v>538</v>
      </c>
      <c r="AS1895" t="s">
        <v>53</v>
      </c>
      <c r="AT1895">
        <v>0</v>
      </c>
      <c r="AU1895">
        <v>0</v>
      </c>
      <c r="AW1895" t="s">
        <v>137</v>
      </c>
      <c r="AX1895" t="s">
        <v>138</v>
      </c>
      <c r="AY1895" t="s">
        <v>53</v>
      </c>
      <c r="AZ1895" t="s">
        <v>42</v>
      </c>
      <c r="BA1895" t="s">
        <v>42</v>
      </c>
      <c r="BF1895">
        <v>-117.195393</v>
      </c>
      <c r="BG1895">
        <v>34.055548000000002</v>
      </c>
    </row>
    <row r="1896" spans="1:59" x14ac:dyDescent="0.3">
      <c r="A1896">
        <v>1199</v>
      </c>
      <c r="B1896">
        <v>6837</v>
      </c>
      <c r="C1896" t="s">
        <v>4965</v>
      </c>
      <c r="D1896" t="s">
        <v>4966</v>
      </c>
      <c r="E1896" t="s">
        <v>932</v>
      </c>
      <c r="F1896">
        <v>-117.191299</v>
      </c>
      <c r="G1896">
        <v>34.057656000000001</v>
      </c>
      <c r="H1896" t="s">
        <v>340</v>
      </c>
      <c r="I1896">
        <v>5.6</v>
      </c>
      <c r="J1896">
        <v>8.4</v>
      </c>
      <c r="K1896">
        <v>14</v>
      </c>
      <c r="L1896" t="s">
        <v>31</v>
      </c>
      <c r="M1896" t="s">
        <v>129</v>
      </c>
      <c r="N1896" t="s">
        <v>125</v>
      </c>
      <c r="O1896">
        <v>0</v>
      </c>
      <c r="P1896" t="s">
        <v>195</v>
      </c>
      <c r="R1896" t="s">
        <v>66</v>
      </c>
      <c r="S1896" t="s">
        <v>144</v>
      </c>
      <c r="T1896" t="s">
        <v>169</v>
      </c>
      <c r="U1896" t="s">
        <v>28</v>
      </c>
      <c r="V1896" t="s">
        <v>145</v>
      </c>
      <c r="W1896" t="s">
        <v>146</v>
      </c>
      <c r="X1896" s="1">
        <v>37227</v>
      </c>
      <c r="Y1896" t="s">
        <v>145</v>
      </c>
      <c r="Z1896" t="s">
        <v>203</v>
      </c>
      <c r="AA1896" t="s">
        <v>3132</v>
      </c>
      <c r="AB1896" t="s">
        <v>204</v>
      </c>
      <c r="AC1896" t="s">
        <v>133</v>
      </c>
      <c r="AD1896" t="s">
        <v>59</v>
      </c>
      <c r="AE1896">
        <v>0</v>
      </c>
      <c r="AG1896" t="s">
        <v>146</v>
      </c>
      <c r="AH1896" t="s">
        <v>146</v>
      </c>
      <c r="AI1896" t="s">
        <v>146</v>
      </c>
      <c r="AJ1896" t="s">
        <v>146</v>
      </c>
      <c r="AK1896" t="s">
        <v>146</v>
      </c>
      <c r="AL1896" t="s">
        <v>187</v>
      </c>
      <c r="AO1896" t="s">
        <v>136</v>
      </c>
      <c r="AP1896">
        <v>8</v>
      </c>
      <c r="AQ1896" t="s">
        <v>164</v>
      </c>
      <c r="AR1896" t="s">
        <v>164</v>
      </c>
      <c r="AS1896" t="s">
        <v>152</v>
      </c>
      <c r="AT1896">
        <v>10</v>
      </c>
      <c r="AU1896">
        <v>50</v>
      </c>
      <c r="AW1896" t="s">
        <v>37</v>
      </c>
      <c r="AX1896" t="s">
        <v>138</v>
      </c>
      <c r="AY1896" t="s">
        <v>53</v>
      </c>
      <c r="AZ1896" t="s">
        <v>42</v>
      </c>
      <c r="BA1896" t="s">
        <v>42</v>
      </c>
      <c r="BF1896">
        <v>-117.19070033091501</v>
      </c>
      <c r="BG1896">
        <v>34.057457784708397</v>
      </c>
    </row>
    <row r="1897" spans="1:59" x14ac:dyDescent="0.3">
      <c r="A1897">
        <v>1200</v>
      </c>
      <c r="B1897">
        <v>6840</v>
      </c>
      <c r="C1897" t="s">
        <v>4967</v>
      </c>
      <c r="D1897" t="s">
        <v>4968</v>
      </c>
      <c r="E1897" t="s">
        <v>932</v>
      </c>
      <c r="F1897">
        <v>-117.182137</v>
      </c>
      <c r="G1897">
        <v>34.069960999999999</v>
      </c>
      <c r="H1897" t="s">
        <v>340</v>
      </c>
      <c r="I1897">
        <v>8</v>
      </c>
      <c r="J1897">
        <v>5.3</v>
      </c>
      <c r="K1897">
        <v>13.3</v>
      </c>
      <c r="L1897" t="s">
        <v>45</v>
      </c>
      <c r="M1897" t="s">
        <v>129</v>
      </c>
      <c r="N1897" t="s">
        <v>293</v>
      </c>
      <c r="O1897">
        <v>0</v>
      </c>
      <c r="P1897" t="s">
        <v>195</v>
      </c>
      <c r="R1897" t="s">
        <v>196</v>
      </c>
      <c r="S1897" t="s">
        <v>144</v>
      </c>
      <c r="T1897" t="s">
        <v>66</v>
      </c>
      <c r="U1897" t="s">
        <v>40</v>
      </c>
      <c r="V1897" t="s">
        <v>145</v>
      </c>
      <c r="W1897" t="s">
        <v>146</v>
      </c>
      <c r="X1897" s="1">
        <v>37227</v>
      </c>
      <c r="Y1897" t="s">
        <v>156</v>
      </c>
      <c r="Z1897" t="s">
        <v>170</v>
      </c>
      <c r="AA1897" t="s">
        <v>4969</v>
      </c>
      <c r="AB1897" t="s">
        <v>148</v>
      </c>
      <c r="AC1897" t="s">
        <v>133</v>
      </c>
      <c r="AD1897" t="s">
        <v>66</v>
      </c>
      <c r="AE1897">
        <v>0</v>
      </c>
      <c r="AG1897" t="s">
        <v>129</v>
      </c>
      <c r="AH1897" t="s">
        <v>129</v>
      </c>
      <c r="AI1897" t="s">
        <v>146</v>
      </c>
      <c r="AJ1897" t="s">
        <v>146</v>
      </c>
      <c r="AK1897" t="s">
        <v>146</v>
      </c>
      <c r="AL1897" t="s">
        <v>187</v>
      </c>
      <c r="AM1897" t="s">
        <v>4970</v>
      </c>
      <c r="AO1897" t="s">
        <v>136</v>
      </c>
      <c r="AP1897">
        <v>6</v>
      </c>
      <c r="AQ1897" t="s">
        <v>294</v>
      </c>
      <c r="AR1897" t="s">
        <v>294</v>
      </c>
      <c r="AS1897" t="s">
        <v>53</v>
      </c>
      <c r="AT1897">
        <v>6</v>
      </c>
      <c r="AU1897">
        <v>50</v>
      </c>
      <c r="AW1897" t="s">
        <v>137</v>
      </c>
      <c r="AX1897" t="s">
        <v>138</v>
      </c>
      <c r="AY1897" t="s">
        <v>53</v>
      </c>
      <c r="AZ1897" t="s">
        <v>42</v>
      </c>
      <c r="BA1897" t="s">
        <v>42</v>
      </c>
      <c r="BF1897">
        <v>-117.182029979856</v>
      </c>
      <c r="BG1897">
        <v>34.069938337445997</v>
      </c>
    </row>
    <row r="1898" spans="1:59" x14ac:dyDescent="0.3">
      <c r="A1898">
        <v>1898</v>
      </c>
      <c r="B1898">
        <v>529</v>
      </c>
      <c r="C1898" t="s">
        <v>4971</v>
      </c>
      <c r="D1898" t="s">
        <v>4972</v>
      </c>
      <c r="E1898" t="s">
        <v>123</v>
      </c>
      <c r="F1898">
        <v>-117.57572</v>
      </c>
      <c r="G1898">
        <v>34.133864000000003</v>
      </c>
      <c r="H1898" t="s">
        <v>713</v>
      </c>
      <c r="I1898">
        <v>0.4</v>
      </c>
      <c r="J1898">
        <v>2.6</v>
      </c>
      <c r="K1898">
        <v>3</v>
      </c>
      <c r="L1898" t="s">
        <v>53</v>
      </c>
      <c r="N1898" t="s">
        <v>125</v>
      </c>
      <c r="O1898">
        <v>0</v>
      </c>
      <c r="P1898" t="s">
        <v>662</v>
      </c>
      <c r="R1898" t="s">
        <v>155</v>
      </c>
      <c r="S1898" t="s">
        <v>144</v>
      </c>
      <c r="U1898" t="s">
        <v>42</v>
      </c>
      <c r="V1898" t="s">
        <v>156</v>
      </c>
      <c r="W1898" t="s">
        <v>146</v>
      </c>
      <c r="X1898" s="1">
        <v>37229</v>
      </c>
      <c r="Y1898" t="s">
        <v>157</v>
      </c>
      <c r="Z1898" t="s">
        <v>170</v>
      </c>
      <c r="AA1898" t="s">
        <v>717</v>
      </c>
      <c r="AC1898" t="s">
        <v>133</v>
      </c>
      <c r="AD1898" t="s">
        <v>66</v>
      </c>
      <c r="AE1898">
        <v>0</v>
      </c>
      <c r="AF1898" t="s">
        <v>569</v>
      </c>
      <c r="AG1898" t="s">
        <v>129</v>
      </c>
      <c r="AH1898" t="s">
        <v>129</v>
      </c>
      <c r="AI1898" t="s">
        <v>146</v>
      </c>
      <c r="AJ1898" t="s">
        <v>146</v>
      </c>
      <c r="AK1898" t="s">
        <v>146</v>
      </c>
      <c r="AL1898" t="s">
        <v>187</v>
      </c>
      <c r="AO1898" t="s">
        <v>136</v>
      </c>
      <c r="AP1898">
        <v>5</v>
      </c>
      <c r="AT1898">
        <v>5</v>
      </c>
      <c r="AU1898">
        <v>25</v>
      </c>
      <c r="AW1898" t="s">
        <v>137</v>
      </c>
      <c r="AX1898" t="s">
        <v>138</v>
      </c>
      <c r="AZ1898" t="s">
        <v>42</v>
      </c>
      <c r="BF1898">
        <v>-117.575786588955</v>
      </c>
      <c r="BG1898">
        <v>34.1326922247844</v>
      </c>
    </row>
    <row r="1899" spans="1:59" x14ac:dyDescent="0.3">
      <c r="A1899">
        <v>1899</v>
      </c>
      <c r="B1899">
        <v>530</v>
      </c>
      <c r="C1899" t="s">
        <v>4973</v>
      </c>
      <c r="D1899" t="s">
        <v>4974</v>
      </c>
      <c r="E1899" t="s">
        <v>123</v>
      </c>
      <c r="F1899">
        <v>-117.57569700000001</v>
      </c>
      <c r="G1899">
        <v>34.138539999999999</v>
      </c>
      <c r="H1899" t="s">
        <v>713</v>
      </c>
      <c r="I1899">
        <v>2.6</v>
      </c>
      <c r="J1899">
        <v>18.3</v>
      </c>
      <c r="K1899">
        <v>20.9</v>
      </c>
      <c r="L1899" t="s">
        <v>37</v>
      </c>
      <c r="N1899" t="s">
        <v>293</v>
      </c>
      <c r="O1899">
        <v>0</v>
      </c>
      <c r="P1899" t="s">
        <v>662</v>
      </c>
      <c r="R1899" t="s">
        <v>155</v>
      </c>
      <c r="S1899" t="s">
        <v>144</v>
      </c>
      <c r="U1899" t="s">
        <v>42</v>
      </c>
      <c r="V1899" t="s">
        <v>156</v>
      </c>
      <c r="W1899" t="s">
        <v>146</v>
      </c>
      <c r="X1899" s="1">
        <v>37227</v>
      </c>
      <c r="Y1899" t="s">
        <v>145</v>
      </c>
      <c r="Z1899" t="s">
        <v>181</v>
      </c>
      <c r="AA1899" t="s">
        <v>717</v>
      </c>
      <c r="AC1899" t="s">
        <v>133</v>
      </c>
      <c r="AD1899" t="s">
        <v>62</v>
      </c>
      <c r="AE1899">
        <v>0</v>
      </c>
      <c r="AG1899" t="s">
        <v>146</v>
      </c>
      <c r="AH1899" t="s">
        <v>146</v>
      </c>
      <c r="AI1899" t="s">
        <v>146</v>
      </c>
      <c r="AJ1899" t="s">
        <v>146</v>
      </c>
      <c r="AK1899" t="s">
        <v>146</v>
      </c>
      <c r="AL1899" t="s">
        <v>187</v>
      </c>
      <c r="AM1899" t="s">
        <v>4975</v>
      </c>
      <c r="AO1899" t="s">
        <v>136</v>
      </c>
      <c r="AP1899">
        <v>6</v>
      </c>
      <c r="AR1899" t="s">
        <v>188</v>
      </c>
      <c r="AT1899">
        <v>8</v>
      </c>
      <c r="AU1899">
        <v>25</v>
      </c>
      <c r="AW1899" t="s">
        <v>137</v>
      </c>
      <c r="AX1899" t="s">
        <v>138</v>
      </c>
      <c r="AZ1899" t="s">
        <v>42</v>
      </c>
      <c r="BF1899">
        <v>-117.575749</v>
      </c>
      <c r="BG1899">
        <v>34.1378828998199</v>
      </c>
    </row>
    <row r="1900" spans="1:59" x14ac:dyDescent="0.3">
      <c r="A1900">
        <v>1900</v>
      </c>
      <c r="B1900">
        <v>7725</v>
      </c>
      <c r="C1900" t="s">
        <v>4976</v>
      </c>
      <c r="D1900" t="s">
        <v>4977</v>
      </c>
      <c r="E1900" t="s">
        <v>2360</v>
      </c>
      <c r="F1900">
        <v>-117.720789</v>
      </c>
      <c r="G1900">
        <v>33.999862</v>
      </c>
      <c r="H1900" t="s">
        <v>4303</v>
      </c>
      <c r="I1900">
        <v>7.6</v>
      </c>
      <c r="J1900">
        <v>0.8</v>
      </c>
      <c r="K1900">
        <v>8.4</v>
      </c>
      <c r="L1900" t="s">
        <v>49</v>
      </c>
      <c r="M1900" t="s">
        <v>129</v>
      </c>
      <c r="N1900" t="s">
        <v>125</v>
      </c>
      <c r="O1900">
        <v>0</v>
      </c>
      <c r="P1900" t="s">
        <v>794</v>
      </c>
      <c r="R1900" t="s">
        <v>66</v>
      </c>
      <c r="S1900" t="s">
        <v>144</v>
      </c>
      <c r="T1900" t="s">
        <v>169</v>
      </c>
      <c r="U1900" t="s">
        <v>38</v>
      </c>
      <c r="V1900" t="s">
        <v>157</v>
      </c>
      <c r="W1900" t="s">
        <v>146</v>
      </c>
      <c r="X1900" s="1">
        <v>37227</v>
      </c>
      <c r="Y1900" t="s">
        <v>145</v>
      </c>
      <c r="Z1900" t="s">
        <v>203</v>
      </c>
      <c r="AA1900" t="s">
        <v>330</v>
      </c>
      <c r="AB1900" t="s">
        <v>148</v>
      </c>
      <c r="AC1900" t="s">
        <v>133</v>
      </c>
      <c r="AD1900" t="s">
        <v>38</v>
      </c>
      <c r="AE1900">
        <v>0</v>
      </c>
      <c r="AG1900" t="s">
        <v>146</v>
      </c>
      <c r="AH1900" t="s">
        <v>146</v>
      </c>
      <c r="AI1900" t="s">
        <v>146</v>
      </c>
      <c r="AJ1900" t="s">
        <v>146</v>
      </c>
      <c r="AK1900" t="s">
        <v>146</v>
      </c>
      <c r="AL1900" t="s">
        <v>187</v>
      </c>
      <c r="AN1900" t="s">
        <v>610</v>
      </c>
      <c r="AO1900" t="s">
        <v>136</v>
      </c>
      <c r="AP1900">
        <v>5</v>
      </c>
      <c r="AQ1900" t="s">
        <v>294</v>
      </c>
      <c r="AR1900" t="s">
        <v>294</v>
      </c>
      <c r="AT1900">
        <v>8</v>
      </c>
      <c r="AU1900">
        <v>5</v>
      </c>
      <c r="AW1900" t="s">
        <v>137</v>
      </c>
      <c r="AX1900" t="s">
        <v>138</v>
      </c>
      <c r="AZ1900" t="s">
        <v>42</v>
      </c>
      <c r="BD1900" t="s">
        <v>173</v>
      </c>
      <c r="BF1900">
        <v>-117.720896288361</v>
      </c>
      <c r="BG1900">
        <v>33.999817526875098</v>
      </c>
    </row>
    <row r="1901" spans="1:59" x14ac:dyDescent="0.3">
      <c r="A1901">
        <v>1001</v>
      </c>
      <c r="B1901">
        <v>7276</v>
      </c>
      <c r="C1901" t="s">
        <v>4978</v>
      </c>
      <c r="D1901" t="s">
        <v>4979</v>
      </c>
      <c r="E1901" t="s">
        <v>284</v>
      </c>
      <c r="F1901">
        <v>-117.63171699999999</v>
      </c>
      <c r="G1901">
        <v>34.103298000000002</v>
      </c>
      <c r="H1901" t="s">
        <v>2492</v>
      </c>
      <c r="I1901">
        <v>2.2000000000000002</v>
      </c>
      <c r="J1901">
        <v>4</v>
      </c>
      <c r="K1901">
        <v>6.2</v>
      </c>
      <c r="L1901" t="s">
        <v>53</v>
      </c>
      <c r="N1901" t="s">
        <v>125</v>
      </c>
      <c r="O1901">
        <v>0</v>
      </c>
      <c r="P1901" t="s">
        <v>275</v>
      </c>
      <c r="R1901" t="s">
        <v>196</v>
      </c>
      <c r="S1901" t="s">
        <v>144</v>
      </c>
      <c r="U1901" t="s">
        <v>42</v>
      </c>
      <c r="V1901" t="s">
        <v>156</v>
      </c>
      <c r="W1901" t="s">
        <v>146</v>
      </c>
      <c r="X1901" s="1">
        <v>37227</v>
      </c>
      <c r="Y1901" t="s">
        <v>145</v>
      </c>
      <c r="Z1901" t="s">
        <v>66</v>
      </c>
      <c r="AA1901" t="s">
        <v>2543</v>
      </c>
      <c r="AD1901" t="s">
        <v>66</v>
      </c>
      <c r="AE1901">
        <v>0</v>
      </c>
      <c r="AF1901" t="s">
        <v>4980</v>
      </c>
      <c r="AG1901" t="s">
        <v>146</v>
      </c>
      <c r="AH1901" t="s">
        <v>146</v>
      </c>
      <c r="AI1901" t="s">
        <v>146</v>
      </c>
      <c r="AJ1901" t="s">
        <v>146</v>
      </c>
      <c r="AK1901" t="s">
        <v>146</v>
      </c>
      <c r="AL1901" t="s">
        <v>187</v>
      </c>
      <c r="AO1901" t="s">
        <v>136</v>
      </c>
      <c r="AP1901">
        <v>6</v>
      </c>
      <c r="AT1901">
        <v>11</v>
      </c>
      <c r="AU1901">
        <v>5</v>
      </c>
      <c r="AW1901" t="s">
        <v>137</v>
      </c>
      <c r="AX1901" t="s">
        <v>138</v>
      </c>
      <c r="AZ1901" t="s">
        <v>42</v>
      </c>
      <c r="BF1901">
        <v>-117.63171699999999</v>
      </c>
      <c r="BG1901">
        <v>34.103298000000002</v>
      </c>
    </row>
    <row r="1902" spans="1:59" x14ac:dyDescent="0.3">
      <c r="A1902">
        <v>1002</v>
      </c>
      <c r="B1902">
        <v>7277</v>
      </c>
      <c r="C1902" t="s">
        <v>4981</v>
      </c>
      <c r="D1902" t="s">
        <v>4982</v>
      </c>
      <c r="E1902" t="s">
        <v>123</v>
      </c>
      <c r="F1902">
        <v>-117.628597</v>
      </c>
      <c r="G1902">
        <v>34.104531000000001</v>
      </c>
      <c r="H1902" t="s">
        <v>2492</v>
      </c>
      <c r="I1902">
        <v>3.8</v>
      </c>
      <c r="J1902">
        <v>4.7</v>
      </c>
      <c r="K1902">
        <v>8.5</v>
      </c>
      <c r="L1902" t="s">
        <v>53</v>
      </c>
      <c r="N1902" t="s">
        <v>125</v>
      </c>
      <c r="O1902">
        <v>0</v>
      </c>
      <c r="P1902" t="s">
        <v>275</v>
      </c>
      <c r="R1902" t="s">
        <v>66</v>
      </c>
      <c r="S1902" t="s">
        <v>465</v>
      </c>
      <c r="U1902" t="s">
        <v>42</v>
      </c>
      <c r="V1902" t="s">
        <v>156</v>
      </c>
      <c r="W1902" t="s">
        <v>146</v>
      </c>
      <c r="X1902" s="1">
        <v>37227</v>
      </c>
      <c r="Y1902" t="s">
        <v>130</v>
      </c>
      <c r="Z1902" t="s">
        <v>66</v>
      </c>
      <c r="AA1902" t="s">
        <v>2543</v>
      </c>
      <c r="AC1902" t="s">
        <v>133</v>
      </c>
      <c r="AD1902" t="s">
        <v>66</v>
      </c>
      <c r="AE1902">
        <v>0</v>
      </c>
      <c r="AF1902" t="s">
        <v>2562</v>
      </c>
      <c r="AG1902" t="s">
        <v>129</v>
      </c>
      <c r="AH1902" t="s">
        <v>129</v>
      </c>
      <c r="AI1902" t="s">
        <v>129</v>
      </c>
      <c r="AJ1902" t="s">
        <v>129</v>
      </c>
      <c r="AK1902" t="s">
        <v>146</v>
      </c>
      <c r="AL1902" t="s">
        <v>187</v>
      </c>
      <c r="AO1902" t="s">
        <v>136</v>
      </c>
      <c r="AP1902">
        <v>6</v>
      </c>
      <c r="AW1902" t="s">
        <v>137</v>
      </c>
      <c r="AX1902" t="s">
        <v>138</v>
      </c>
      <c r="AZ1902" t="s">
        <v>42</v>
      </c>
      <c r="BF1902">
        <v>-117.628597</v>
      </c>
      <c r="BG1902">
        <v>34.104531000000001</v>
      </c>
    </row>
    <row r="1903" spans="1:59" x14ac:dyDescent="0.3">
      <c r="A1903">
        <v>1003</v>
      </c>
      <c r="B1903">
        <v>7278</v>
      </c>
      <c r="C1903" t="s">
        <v>4983</v>
      </c>
      <c r="D1903" t="s">
        <v>4984</v>
      </c>
      <c r="E1903" t="s">
        <v>123</v>
      </c>
      <c r="F1903">
        <v>-117.627792</v>
      </c>
      <c r="G1903">
        <v>34.09937</v>
      </c>
      <c r="H1903" t="s">
        <v>2492</v>
      </c>
      <c r="I1903">
        <v>4.8</v>
      </c>
      <c r="J1903">
        <v>4.5999999999999996</v>
      </c>
      <c r="K1903">
        <v>9.4</v>
      </c>
      <c r="L1903" t="s">
        <v>53</v>
      </c>
      <c r="N1903" t="s">
        <v>125</v>
      </c>
      <c r="O1903">
        <v>0</v>
      </c>
      <c r="P1903" t="s">
        <v>275</v>
      </c>
      <c r="R1903" t="s">
        <v>66</v>
      </c>
      <c r="S1903" t="s">
        <v>144</v>
      </c>
      <c r="U1903" t="s">
        <v>42</v>
      </c>
      <c r="V1903" t="s">
        <v>157</v>
      </c>
      <c r="W1903" t="s">
        <v>146</v>
      </c>
      <c r="X1903" s="1">
        <v>37227</v>
      </c>
      <c r="Y1903" t="s">
        <v>157</v>
      </c>
      <c r="Z1903" t="s">
        <v>66</v>
      </c>
      <c r="AA1903" t="s">
        <v>2543</v>
      </c>
      <c r="AC1903" t="s">
        <v>133</v>
      </c>
      <c r="AD1903" t="s">
        <v>66</v>
      </c>
      <c r="AE1903">
        <v>0</v>
      </c>
      <c r="AG1903" t="s">
        <v>129</v>
      </c>
      <c r="AH1903" t="s">
        <v>129</v>
      </c>
      <c r="AI1903" t="s">
        <v>146</v>
      </c>
      <c r="AJ1903" t="s">
        <v>146</v>
      </c>
      <c r="AK1903" t="s">
        <v>146</v>
      </c>
      <c r="AL1903" t="s">
        <v>187</v>
      </c>
      <c r="AO1903" t="s">
        <v>136</v>
      </c>
      <c r="AP1903">
        <v>5</v>
      </c>
      <c r="AT1903">
        <v>5</v>
      </c>
      <c r="AU1903">
        <v>13</v>
      </c>
      <c r="AW1903" t="s">
        <v>137</v>
      </c>
      <c r="AX1903" t="s">
        <v>138</v>
      </c>
      <c r="AZ1903" t="s">
        <v>42</v>
      </c>
      <c r="BF1903">
        <v>-117.627792</v>
      </c>
      <c r="BG1903">
        <v>34.09937</v>
      </c>
    </row>
    <row r="1904" spans="1:59" x14ac:dyDescent="0.3">
      <c r="A1904">
        <v>1004</v>
      </c>
      <c r="B1904">
        <v>7279</v>
      </c>
      <c r="C1904" t="s">
        <v>4985</v>
      </c>
      <c r="D1904" t="s">
        <v>4986</v>
      </c>
      <c r="E1904" t="s">
        <v>123</v>
      </c>
      <c r="F1904">
        <v>-117.62460299999999</v>
      </c>
      <c r="G1904">
        <v>34.099359999999997</v>
      </c>
      <c r="H1904" t="s">
        <v>2492</v>
      </c>
      <c r="I1904">
        <v>1.8</v>
      </c>
      <c r="J1904">
        <v>2</v>
      </c>
      <c r="K1904">
        <v>3.8</v>
      </c>
      <c r="L1904" t="s">
        <v>53</v>
      </c>
      <c r="N1904" t="s">
        <v>125</v>
      </c>
      <c r="O1904">
        <v>0</v>
      </c>
      <c r="P1904" t="s">
        <v>275</v>
      </c>
      <c r="R1904" t="s">
        <v>66</v>
      </c>
      <c r="S1904" t="s">
        <v>144</v>
      </c>
      <c r="U1904" t="s">
        <v>42</v>
      </c>
      <c r="V1904" t="s">
        <v>145</v>
      </c>
      <c r="W1904" t="s">
        <v>146</v>
      </c>
      <c r="X1904" s="1">
        <v>37227</v>
      </c>
      <c r="Y1904" t="s">
        <v>145</v>
      </c>
      <c r="Z1904" t="s">
        <v>66</v>
      </c>
      <c r="AA1904" t="s">
        <v>2543</v>
      </c>
      <c r="AD1904" t="s">
        <v>66</v>
      </c>
      <c r="AE1904">
        <v>0</v>
      </c>
      <c r="AG1904" t="s">
        <v>146</v>
      </c>
      <c r="AH1904" t="s">
        <v>146</v>
      </c>
      <c r="AI1904" t="s">
        <v>146</v>
      </c>
      <c r="AJ1904" t="s">
        <v>146</v>
      </c>
      <c r="AK1904" t="s">
        <v>146</v>
      </c>
      <c r="AL1904" t="s">
        <v>187</v>
      </c>
      <c r="AN1904" t="s">
        <v>511</v>
      </c>
      <c r="AO1904" t="s">
        <v>136</v>
      </c>
      <c r="AP1904">
        <v>3</v>
      </c>
      <c r="AT1904">
        <v>9</v>
      </c>
      <c r="AU1904">
        <v>39</v>
      </c>
      <c r="AW1904" t="s">
        <v>137</v>
      </c>
      <c r="AX1904" t="s">
        <v>138</v>
      </c>
      <c r="AZ1904" t="s">
        <v>42</v>
      </c>
      <c r="BF1904">
        <v>-117.62460299999999</v>
      </c>
      <c r="BG1904">
        <v>34.099359999999997</v>
      </c>
    </row>
    <row r="1905" spans="1:59" x14ac:dyDescent="0.3">
      <c r="A1905">
        <v>1005</v>
      </c>
      <c r="B1905">
        <v>7280</v>
      </c>
      <c r="C1905" t="s">
        <v>4987</v>
      </c>
      <c r="D1905" t="s">
        <v>4988</v>
      </c>
      <c r="E1905" t="s">
        <v>123</v>
      </c>
      <c r="F1905">
        <v>-117.62149100000001</v>
      </c>
      <c r="G1905">
        <v>34.099358000000002</v>
      </c>
      <c r="H1905" t="s">
        <v>2492</v>
      </c>
      <c r="I1905">
        <v>2.7</v>
      </c>
      <c r="J1905">
        <v>1.9</v>
      </c>
      <c r="K1905">
        <v>4.5999999999999996</v>
      </c>
      <c r="L1905" t="s">
        <v>53</v>
      </c>
      <c r="N1905" t="s">
        <v>125</v>
      </c>
      <c r="O1905">
        <v>0</v>
      </c>
      <c r="P1905" t="s">
        <v>275</v>
      </c>
      <c r="R1905" t="s">
        <v>155</v>
      </c>
      <c r="S1905" t="s">
        <v>144</v>
      </c>
      <c r="U1905" t="s">
        <v>42</v>
      </c>
      <c r="V1905" t="s">
        <v>145</v>
      </c>
      <c r="W1905" t="s">
        <v>146</v>
      </c>
      <c r="X1905" s="1">
        <v>37227</v>
      </c>
      <c r="Y1905" t="s">
        <v>145</v>
      </c>
      <c r="Z1905" t="s">
        <v>66</v>
      </c>
      <c r="AA1905" t="s">
        <v>2543</v>
      </c>
      <c r="AD1905" t="s">
        <v>66</v>
      </c>
      <c r="AE1905">
        <v>0</v>
      </c>
      <c r="AG1905" t="s">
        <v>146</v>
      </c>
      <c r="AH1905" t="s">
        <v>146</v>
      </c>
      <c r="AI1905" t="s">
        <v>146</v>
      </c>
      <c r="AJ1905" t="s">
        <v>146</v>
      </c>
      <c r="AK1905" t="s">
        <v>146</v>
      </c>
      <c r="AL1905" t="s">
        <v>187</v>
      </c>
      <c r="AN1905" t="s">
        <v>511</v>
      </c>
      <c r="AO1905" t="s">
        <v>136</v>
      </c>
      <c r="AP1905">
        <v>4</v>
      </c>
      <c r="AT1905">
        <v>9</v>
      </c>
      <c r="AU1905">
        <v>34</v>
      </c>
      <c r="AW1905" t="s">
        <v>137</v>
      </c>
      <c r="AX1905" t="s">
        <v>138</v>
      </c>
      <c r="AZ1905" t="s">
        <v>42</v>
      </c>
      <c r="BF1905">
        <v>-117.62149100000001</v>
      </c>
      <c r="BG1905">
        <v>34.099358000000002</v>
      </c>
    </row>
    <row r="1906" spans="1:59" x14ac:dyDescent="0.3">
      <c r="A1906">
        <v>1006</v>
      </c>
      <c r="B1906">
        <v>7281</v>
      </c>
      <c r="C1906" t="s">
        <v>4989</v>
      </c>
      <c r="D1906" t="s">
        <v>4990</v>
      </c>
      <c r="E1906" t="s">
        <v>123</v>
      </c>
      <c r="F1906">
        <v>-117.61741600000001</v>
      </c>
      <c r="G1906">
        <v>34.099314999999997</v>
      </c>
      <c r="H1906" t="s">
        <v>2492</v>
      </c>
      <c r="I1906">
        <v>1</v>
      </c>
      <c r="J1906">
        <v>1.2</v>
      </c>
      <c r="K1906">
        <v>2.2000000000000002</v>
      </c>
      <c r="L1906" t="s">
        <v>53</v>
      </c>
      <c r="N1906" t="s">
        <v>125</v>
      </c>
      <c r="O1906">
        <v>0</v>
      </c>
      <c r="P1906" t="s">
        <v>195</v>
      </c>
      <c r="R1906" t="s">
        <v>155</v>
      </c>
      <c r="S1906" t="s">
        <v>144</v>
      </c>
      <c r="U1906" t="s">
        <v>42</v>
      </c>
      <c r="V1906" t="s">
        <v>145</v>
      </c>
      <c r="W1906" t="s">
        <v>146</v>
      </c>
      <c r="X1906" s="1">
        <v>37227</v>
      </c>
      <c r="Y1906" t="s">
        <v>145</v>
      </c>
      <c r="Z1906" t="s">
        <v>170</v>
      </c>
      <c r="AA1906" t="s">
        <v>4991</v>
      </c>
      <c r="AD1906" t="s">
        <v>66</v>
      </c>
      <c r="AE1906">
        <v>0</v>
      </c>
      <c r="AG1906" t="s">
        <v>146</v>
      </c>
      <c r="AH1906" t="s">
        <v>146</v>
      </c>
      <c r="AI1906" t="s">
        <v>146</v>
      </c>
      <c r="AJ1906" t="s">
        <v>146</v>
      </c>
      <c r="AK1906" t="s">
        <v>146</v>
      </c>
      <c r="AL1906" t="s">
        <v>187</v>
      </c>
      <c r="AO1906" t="s">
        <v>136</v>
      </c>
      <c r="AP1906">
        <v>4</v>
      </c>
      <c r="AT1906">
        <v>9</v>
      </c>
      <c r="AU1906">
        <v>34</v>
      </c>
      <c r="AW1906" t="s">
        <v>137</v>
      </c>
      <c r="AX1906" t="s">
        <v>138</v>
      </c>
      <c r="AZ1906" t="s">
        <v>42</v>
      </c>
      <c r="BF1906">
        <v>-117.61741600000001</v>
      </c>
      <c r="BG1906">
        <v>34.099314999999997</v>
      </c>
    </row>
    <row r="1907" spans="1:59" x14ac:dyDescent="0.3">
      <c r="A1907">
        <v>1007</v>
      </c>
      <c r="B1907">
        <v>8623</v>
      </c>
      <c r="C1907" t="s">
        <v>4992</v>
      </c>
      <c r="D1907" t="s">
        <v>4993</v>
      </c>
      <c r="E1907" t="s">
        <v>123</v>
      </c>
      <c r="F1907">
        <v>-117.61522600000001</v>
      </c>
      <c r="G1907">
        <v>34.099279000000003</v>
      </c>
      <c r="H1907" t="s">
        <v>2492</v>
      </c>
      <c r="I1907">
        <v>2.6</v>
      </c>
      <c r="J1907">
        <v>3.1</v>
      </c>
      <c r="K1907">
        <v>5.7</v>
      </c>
      <c r="L1907" t="s">
        <v>53</v>
      </c>
      <c r="O1907">
        <v>0</v>
      </c>
      <c r="P1907" t="s">
        <v>195</v>
      </c>
      <c r="S1907" t="s">
        <v>144</v>
      </c>
      <c r="U1907" t="s">
        <v>42</v>
      </c>
      <c r="V1907" t="s">
        <v>145</v>
      </c>
      <c r="W1907" t="s">
        <v>146</v>
      </c>
      <c r="X1907" s="1">
        <v>37227</v>
      </c>
      <c r="Y1907" t="s">
        <v>145</v>
      </c>
      <c r="Z1907" t="s">
        <v>170</v>
      </c>
      <c r="AA1907" t="s">
        <v>4991</v>
      </c>
      <c r="AD1907" t="s">
        <v>66</v>
      </c>
      <c r="AE1907">
        <v>0</v>
      </c>
      <c r="AG1907" t="s">
        <v>146</v>
      </c>
      <c r="AH1907" t="s">
        <v>146</v>
      </c>
      <c r="AI1907" t="s">
        <v>146</v>
      </c>
      <c r="AJ1907" t="s">
        <v>146</v>
      </c>
      <c r="AK1907" t="s">
        <v>146</v>
      </c>
      <c r="AL1907" t="s">
        <v>187</v>
      </c>
      <c r="AN1907" t="s">
        <v>735</v>
      </c>
      <c r="AO1907" t="s">
        <v>136</v>
      </c>
      <c r="AP1907">
        <v>5</v>
      </c>
      <c r="AT1907">
        <v>11</v>
      </c>
      <c r="AU1907">
        <v>11</v>
      </c>
      <c r="AW1907" t="s">
        <v>137</v>
      </c>
      <c r="AX1907" t="s">
        <v>138</v>
      </c>
      <c r="AZ1907" t="s">
        <v>42</v>
      </c>
      <c r="BF1907">
        <v>-117.61453299999999</v>
      </c>
      <c r="BG1907">
        <v>34.099327000000002</v>
      </c>
    </row>
    <row r="1908" spans="1:59" x14ac:dyDescent="0.3">
      <c r="A1908">
        <v>1008</v>
      </c>
      <c r="B1908">
        <v>7282</v>
      </c>
      <c r="C1908" t="s">
        <v>4994</v>
      </c>
      <c r="D1908" t="s">
        <v>4995</v>
      </c>
      <c r="E1908" t="s">
        <v>123</v>
      </c>
      <c r="F1908">
        <v>-117.61083499999999</v>
      </c>
      <c r="G1908">
        <v>34.099269</v>
      </c>
      <c r="H1908" t="s">
        <v>2492</v>
      </c>
      <c r="I1908">
        <v>6.1</v>
      </c>
      <c r="J1908">
        <v>5.9</v>
      </c>
      <c r="K1908">
        <v>12</v>
      </c>
      <c r="L1908" t="s">
        <v>37</v>
      </c>
      <c r="N1908" t="s">
        <v>125</v>
      </c>
      <c r="O1908">
        <v>0</v>
      </c>
      <c r="P1908" t="s">
        <v>275</v>
      </c>
      <c r="R1908" t="s">
        <v>155</v>
      </c>
      <c r="S1908" t="s">
        <v>144</v>
      </c>
      <c r="U1908" t="s">
        <v>42</v>
      </c>
      <c r="V1908" t="s">
        <v>156</v>
      </c>
      <c r="W1908" t="s">
        <v>146</v>
      </c>
      <c r="X1908" s="1">
        <v>37227</v>
      </c>
      <c r="Y1908" t="s">
        <v>145</v>
      </c>
      <c r="Z1908" t="s">
        <v>170</v>
      </c>
      <c r="AA1908" t="s">
        <v>2543</v>
      </c>
      <c r="AC1908" t="s">
        <v>133</v>
      </c>
      <c r="AD1908" t="s">
        <v>66</v>
      </c>
      <c r="AE1908">
        <v>0</v>
      </c>
      <c r="AG1908" t="s">
        <v>146</v>
      </c>
      <c r="AH1908" t="s">
        <v>146</v>
      </c>
      <c r="AI1908" t="s">
        <v>146</v>
      </c>
      <c r="AJ1908" t="s">
        <v>146</v>
      </c>
      <c r="AK1908" t="s">
        <v>146</v>
      </c>
      <c r="AL1908" t="s">
        <v>187</v>
      </c>
      <c r="AO1908" t="s">
        <v>136</v>
      </c>
      <c r="AP1908">
        <v>12</v>
      </c>
      <c r="AR1908" t="s">
        <v>188</v>
      </c>
      <c r="AT1908">
        <v>12</v>
      </c>
      <c r="AU1908">
        <v>34</v>
      </c>
      <c r="AW1908" t="s">
        <v>137</v>
      </c>
      <c r="AX1908" t="s">
        <v>138</v>
      </c>
      <c r="AZ1908" t="s">
        <v>42</v>
      </c>
      <c r="BF1908">
        <v>-117.61083499999999</v>
      </c>
      <c r="BG1908">
        <v>34.099269</v>
      </c>
    </row>
    <row r="1909" spans="1:59" x14ac:dyDescent="0.3">
      <c r="A1909">
        <v>1009</v>
      </c>
      <c r="B1909">
        <v>7283</v>
      </c>
      <c r="C1909" t="s">
        <v>4996</v>
      </c>
      <c r="D1909" t="s">
        <v>4997</v>
      </c>
      <c r="E1909" t="s">
        <v>123</v>
      </c>
      <c r="F1909">
        <v>-117.607805</v>
      </c>
      <c r="G1909">
        <v>34.099283999999997</v>
      </c>
      <c r="H1909" t="s">
        <v>2492</v>
      </c>
      <c r="I1909">
        <v>0.5</v>
      </c>
      <c r="J1909">
        <v>1</v>
      </c>
      <c r="K1909">
        <v>1.5</v>
      </c>
      <c r="L1909" t="s">
        <v>53</v>
      </c>
      <c r="N1909" t="s">
        <v>125</v>
      </c>
      <c r="O1909">
        <v>0</v>
      </c>
      <c r="P1909" t="s">
        <v>275</v>
      </c>
      <c r="R1909" t="s">
        <v>155</v>
      </c>
      <c r="S1909" t="s">
        <v>144</v>
      </c>
      <c r="U1909" t="s">
        <v>42</v>
      </c>
      <c r="V1909" t="s">
        <v>145</v>
      </c>
      <c r="W1909" t="s">
        <v>146</v>
      </c>
      <c r="X1909" s="1">
        <v>37227</v>
      </c>
      <c r="Y1909" t="s">
        <v>145</v>
      </c>
      <c r="Z1909" t="s">
        <v>66</v>
      </c>
      <c r="AA1909" t="s">
        <v>2543</v>
      </c>
      <c r="AD1909" t="s">
        <v>66</v>
      </c>
      <c r="AE1909">
        <v>0</v>
      </c>
      <c r="AG1909" t="s">
        <v>146</v>
      </c>
      <c r="AH1909" t="s">
        <v>146</v>
      </c>
      <c r="AI1909" t="s">
        <v>146</v>
      </c>
      <c r="AJ1909" t="s">
        <v>146</v>
      </c>
      <c r="AK1909" t="s">
        <v>146</v>
      </c>
      <c r="AL1909" t="s">
        <v>187</v>
      </c>
      <c r="AN1909" t="s">
        <v>511</v>
      </c>
      <c r="AO1909" t="s">
        <v>136</v>
      </c>
      <c r="AP1909">
        <v>4</v>
      </c>
      <c r="AT1909">
        <v>14</v>
      </c>
      <c r="AU1909">
        <v>39</v>
      </c>
      <c r="AW1909" t="s">
        <v>137</v>
      </c>
      <c r="AX1909" t="s">
        <v>138</v>
      </c>
      <c r="AZ1909" t="s">
        <v>42</v>
      </c>
      <c r="BF1909">
        <v>-117.607805</v>
      </c>
      <c r="BG1909">
        <v>34.099283999999997</v>
      </c>
    </row>
    <row r="1910" spans="1:59" x14ac:dyDescent="0.3">
      <c r="A1910">
        <v>1010</v>
      </c>
      <c r="B1910">
        <v>7284</v>
      </c>
      <c r="C1910" t="s">
        <v>4998</v>
      </c>
      <c r="D1910" t="s">
        <v>4999</v>
      </c>
      <c r="E1910" t="s">
        <v>123</v>
      </c>
      <c r="F1910">
        <v>-117.602138</v>
      </c>
      <c r="G1910">
        <v>34.099307000000003</v>
      </c>
      <c r="H1910" t="s">
        <v>2492</v>
      </c>
      <c r="I1910">
        <v>2.9</v>
      </c>
      <c r="J1910">
        <v>4.5999999999999996</v>
      </c>
      <c r="K1910">
        <v>7.5</v>
      </c>
      <c r="L1910" t="s">
        <v>53</v>
      </c>
      <c r="N1910" t="s">
        <v>125</v>
      </c>
      <c r="O1910">
        <v>0</v>
      </c>
      <c r="P1910" t="s">
        <v>794</v>
      </c>
      <c r="R1910" t="s">
        <v>155</v>
      </c>
      <c r="S1910" t="s">
        <v>465</v>
      </c>
      <c r="U1910" t="s">
        <v>42</v>
      </c>
      <c r="V1910" t="s">
        <v>145</v>
      </c>
      <c r="W1910" t="s">
        <v>146</v>
      </c>
      <c r="X1910" s="1">
        <v>37227</v>
      </c>
      <c r="Y1910" t="s">
        <v>157</v>
      </c>
      <c r="Z1910" t="s">
        <v>66</v>
      </c>
      <c r="AA1910" t="s">
        <v>229</v>
      </c>
      <c r="AD1910" t="s">
        <v>66</v>
      </c>
      <c r="AE1910">
        <v>0</v>
      </c>
      <c r="AG1910" t="s">
        <v>146</v>
      </c>
      <c r="AH1910" t="s">
        <v>146</v>
      </c>
      <c r="AI1910" t="s">
        <v>146</v>
      </c>
      <c r="AJ1910" t="s">
        <v>146</v>
      </c>
      <c r="AK1910" t="s">
        <v>146</v>
      </c>
      <c r="AL1910" t="s">
        <v>187</v>
      </c>
      <c r="AN1910" t="s">
        <v>511</v>
      </c>
      <c r="AO1910" t="s">
        <v>136</v>
      </c>
      <c r="AP1910">
        <v>4</v>
      </c>
      <c r="AT1910">
        <v>6</v>
      </c>
      <c r="AU1910">
        <v>63</v>
      </c>
      <c r="AW1910" t="s">
        <v>137</v>
      </c>
      <c r="AX1910" t="s">
        <v>138</v>
      </c>
      <c r="AZ1910" t="s">
        <v>42</v>
      </c>
      <c r="BF1910">
        <v>-117.602138</v>
      </c>
      <c r="BG1910">
        <v>34.099307000000003</v>
      </c>
    </row>
    <row r="1911" spans="1:59" x14ac:dyDescent="0.3">
      <c r="A1911">
        <v>1011</v>
      </c>
      <c r="B1911">
        <v>8588</v>
      </c>
      <c r="C1911" t="s">
        <v>5000</v>
      </c>
      <c r="D1911" t="s">
        <v>5001</v>
      </c>
      <c r="E1911" t="s">
        <v>123</v>
      </c>
      <c r="F1911">
        <v>-117.59768</v>
      </c>
      <c r="G1911">
        <v>34.099232999999998</v>
      </c>
      <c r="H1911" t="s">
        <v>2492</v>
      </c>
      <c r="I1911">
        <v>1.2</v>
      </c>
      <c r="J1911">
        <v>0.4</v>
      </c>
      <c r="K1911">
        <v>1.6</v>
      </c>
      <c r="L1911" t="s">
        <v>53</v>
      </c>
      <c r="O1911">
        <v>0</v>
      </c>
      <c r="P1911" t="s">
        <v>195</v>
      </c>
      <c r="S1911" t="s">
        <v>127</v>
      </c>
      <c r="U1911" t="s">
        <v>42</v>
      </c>
      <c r="V1911" t="s">
        <v>128</v>
      </c>
      <c r="W1911" t="s">
        <v>129</v>
      </c>
      <c r="X1911" s="1">
        <v>37227</v>
      </c>
      <c r="Y1911" t="s">
        <v>130</v>
      </c>
      <c r="Z1911" t="s">
        <v>66</v>
      </c>
      <c r="AA1911" t="s">
        <v>5002</v>
      </c>
      <c r="AD1911" t="s">
        <v>66</v>
      </c>
      <c r="AE1911">
        <v>0</v>
      </c>
      <c r="AG1911" t="s">
        <v>129</v>
      </c>
      <c r="AH1911" t="s">
        <v>129</v>
      </c>
      <c r="AI1911" t="s">
        <v>129</v>
      </c>
      <c r="AJ1911" t="s">
        <v>129</v>
      </c>
      <c r="AK1911" t="s">
        <v>129</v>
      </c>
      <c r="AL1911" t="s">
        <v>187</v>
      </c>
      <c r="AO1911" t="s">
        <v>136</v>
      </c>
      <c r="AW1911" t="s">
        <v>137</v>
      </c>
      <c r="AX1911" t="s">
        <v>138</v>
      </c>
      <c r="AZ1911" t="s">
        <v>42</v>
      </c>
      <c r="BF1911">
        <v>-117.59768</v>
      </c>
      <c r="BG1911">
        <v>34.099232999999998</v>
      </c>
    </row>
    <row r="1912" spans="1:59" x14ac:dyDescent="0.3">
      <c r="A1912">
        <v>1012</v>
      </c>
      <c r="B1912">
        <v>7288</v>
      </c>
      <c r="C1912" t="s">
        <v>5003</v>
      </c>
      <c r="D1912" t="s">
        <v>5004</v>
      </c>
      <c r="E1912" t="s">
        <v>123</v>
      </c>
      <c r="F1912">
        <v>-117.59329099999999</v>
      </c>
      <c r="G1912">
        <v>34.099274000000001</v>
      </c>
      <c r="H1912" t="s">
        <v>2492</v>
      </c>
      <c r="I1912">
        <v>5.7</v>
      </c>
      <c r="J1912">
        <v>7.1</v>
      </c>
      <c r="K1912">
        <v>12.8</v>
      </c>
      <c r="L1912" t="s">
        <v>37</v>
      </c>
      <c r="N1912" t="s">
        <v>125</v>
      </c>
      <c r="O1912">
        <v>0</v>
      </c>
      <c r="P1912" t="s">
        <v>275</v>
      </c>
      <c r="R1912" t="s">
        <v>155</v>
      </c>
      <c r="S1912" t="s">
        <v>144</v>
      </c>
      <c r="U1912" t="s">
        <v>42</v>
      </c>
      <c r="V1912" t="s">
        <v>145</v>
      </c>
      <c r="W1912" t="s">
        <v>146</v>
      </c>
      <c r="X1912" s="1">
        <v>37227</v>
      </c>
      <c r="Y1912" t="s">
        <v>145</v>
      </c>
      <c r="Z1912" t="s">
        <v>181</v>
      </c>
      <c r="AA1912" t="s">
        <v>2543</v>
      </c>
      <c r="AC1912" t="s">
        <v>133</v>
      </c>
      <c r="AD1912" t="s">
        <v>62</v>
      </c>
      <c r="AE1912">
        <v>0</v>
      </c>
      <c r="AG1912" t="s">
        <v>146</v>
      </c>
      <c r="AH1912" t="s">
        <v>146</v>
      </c>
      <c r="AI1912" t="s">
        <v>146</v>
      </c>
      <c r="AJ1912" t="s">
        <v>146</v>
      </c>
      <c r="AK1912" t="s">
        <v>146</v>
      </c>
      <c r="AL1912" t="s">
        <v>187</v>
      </c>
      <c r="AN1912" t="s">
        <v>511</v>
      </c>
      <c r="AO1912" t="s">
        <v>136</v>
      </c>
      <c r="AP1912">
        <v>4</v>
      </c>
      <c r="AT1912">
        <v>9</v>
      </c>
      <c r="AU1912">
        <v>17</v>
      </c>
      <c r="AW1912" t="s">
        <v>137</v>
      </c>
      <c r="AX1912" t="s">
        <v>138</v>
      </c>
      <c r="AZ1912" t="s">
        <v>42</v>
      </c>
      <c r="BF1912">
        <v>-117.59329099999999</v>
      </c>
      <c r="BG1912">
        <v>34.099274000000001</v>
      </c>
    </row>
    <row r="1913" spans="1:59" x14ac:dyDescent="0.3">
      <c r="A1913">
        <v>1013</v>
      </c>
      <c r="B1913">
        <v>7289</v>
      </c>
      <c r="C1913" t="s">
        <v>5005</v>
      </c>
      <c r="D1913" t="s">
        <v>5006</v>
      </c>
      <c r="E1913" t="s">
        <v>123</v>
      </c>
      <c r="F1913">
        <v>-117.591882</v>
      </c>
      <c r="G1913">
        <v>34.099283</v>
      </c>
      <c r="H1913" t="s">
        <v>2492</v>
      </c>
      <c r="I1913">
        <v>1.5</v>
      </c>
      <c r="J1913">
        <v>1.6</v>
      </c>
      <c r="K1913">
        <v>3.1</v>
      </c>
      <c r="L1913" t="s">
        <v>37</v>
      </c>
      <c r="N1913" t="s">
        <v>125</v>
      </c>
      <c r="O1913">
        <v>0</v>
      </c>
      <c r="P1913" t="s">
        <v>275</v>
      </c>
      <c r="R1913" t="s">
        <v>155</v>
      </c>
      <c r="S1913" t="s">
        <v>263</v>
      </c>
      <c r="U1913" t="s">
        <v>42</v>
      </c>
      <c r="V1913" t="s">
        <v>156</v>
      </c>
      <c r="W1913" t="s">
        <v>146</v>
      </c>
      <c r="X1913" s="1">
        <v>37227</v>
      </c>
      <c r="Y1913" t="s">
        <v>156</v>
      </c>
      <c r="Z1913" t="s">
        <v>181</v>
      </c>
      <c r="AA1913" t="s">
        <v>2543</v>
      </c>
      <c r="AD1913" t="s">
        <v>66</v>
      </c>
      <c r="AE1913">
        <v>0</v>
      </c>
      <c r="AG1913" t="s">
        <v>129</v>
      </c>
      <c r="AH1913" t="s">
        <v>129</v>
      </c>
      <c r="AI1913" t="s">
        <v>146</v>
      </c>
      <c r="AJ1913" t="s">
        <v>146</v>
      </c>
      <c r="AK1913" t="s">
        <v>146</v>
      </c>
      <c r="AL1913" t="s">
        <v>187</v>
      </c>
      <c r="AN1913" t="s">
        <v>5007</v>
      </c>
      <c r="AO1913" t="s">
        <v>136</v>
      </c>
      <c r="AP1913">
        <v>4</v>
      </c>
      <c r="AR1913" t="s">
        <v>188</v>
      </c>
      <c r="AT1913">
        <v>7</v>
      </c>
      <c r="AU1913">
        <v>51</v>
      </c>
      <c r="AW1913" t="s">
        <v>137</v>
      </c>
      <c r="AX1913" t="s">
        <v>138</v>
      </c>
      <c r="AZ1913" t="s">
        <v>42</v>
      </c>
      <c r="BF1913">
        <v>-117.591882</v>
      </c>
      <c r="BG1913">
        <v>34.099283</v>
      </c>
    </row>
    <row r="1914" spans="1:59" x14ac:dyDescent="0.3">
      <c r="A1914">
        <v>1014</v>
      </c>
      <c r="B1914">
        <v>7290</v>
      </c>
      <c r="C1914" t="s">
        <v>5008</v>
      </c>
      <c r="D1914" t="s">
        <v>5009</v>
      </c>
      <c r="E1914" t="s">
        <v>123</v>
      </c>
      <c r="F1914">
        <v>-117.584357</v>
      </c>
      <c r="G1914">
        <v>34.099240999999999</v>
      </c>
      <c r="H1914" t="s">
        <v>2492</v>
      </c>
      <c r="I1914">
        <v>5.8</v>
      </c>
      <c r="J1914">
        <v>11.5</v>
      </c>
      <c r="K1914">
        <v>17.3</v>
      </c>
      <c r="L1914" t="s">
        <v>37</v>
      </c>
      <c r="N1914" t="s">
        <v>125</v>
      </c>
      <c r="O1914">
        <v>0</v>
      </c>
      <c r="P1914" t="s">
        <v>275</v>
      </c>
      <c r="R1914" t="s">
        <v>155</v>
      </c>
      <c r="S1914" t="s">
        <v>263</v>
      </c>
      <c r="U1914" t="s">
        <v>42</v>
      </c>
      <c r="V1914" t="s">
        <v>145</v>
      </c>
      <c r="W1914" t="s">
        <v>146</v>
      </c>
      <c r="X1914" s="1">
        <v>37227</v>
      </c>
      <c r="Y1914" t="s">
        <v>145</v>
      </c>
      <c r="Z1914" t="s">
        <v>170</v>
      </c>
      <c r="AA1914" t="s">
        <v>2543</v>
      </c>
      <c r="AC1914" t="s">
        <v>133</v>
      </c>
      <c r="AD1914" t="s">
        <v>66</v>
      </c>
      <c r="AE1914">
        <v>0</v>
      </c>
      <c r="AG1914" t="s">
        <v>146</v>
      </c>
      <c r="AH1914" t="s">
        <v>146</v>
      </c>
      <c r="AI1914" t="s">
        <v>146</v>
      </c>
      <c r="AJ1914" t="s">
        <v>146</v>
      </c>
      <c r="AK1914" t="s">
        <v>146</v>
      </c>
      <c r="AL1914" t="s">
        <v>187</v>
      </c>
      <c r="AN1914" t="s">
        <v>642</v>
      </c>
      <c r="AO1914" t="s">
        <v>136</v>
      </c>
      <c r="AP1914">
        <v>4</v>
      </c>
      <c r="AR1914" t="s">
        <v>412</v>
      </c>
      <c r="AT1914">
        <v>8</v>
      </c>
      <c r="AU1914">
        <v>38</v>
      </c>
      <c r="AW1914" t="s">
        <v>137</v>
      </c>
      <c r="AX1914" t="s">
        <v>138</v>
      </c>
      <c r="AZ1914" t="s">
        <v>42</v>
      </c>
      <c r="BF1914">
        <v>-117.584357</v>
      </c>
      <c r="BG1914">
        <v>34.099240999999999</v>
      </c>
    </row>
    <row r="1915" spans="1:59" x14ac:dyDescent="0.3">
      <c r="A1915">
        <v>1015</v>
      </c>
      <c r="B1915">
        <v>7291</v>
      </c>
      <c r="C1915" t="s">
        <v>5010</v>
      </c>
      <c r="D1915" t="s">
        <v>5011</v>
      </c>
      <c r="E1915" t="s">
        <v>123</v>
      </c>
      <c r="F1915">
        <v>-117.580173</v>
      </c>
      <c r="G1915">
        <v>34.099189000000003</v>
      </c>
      <c r="H1915" t="s">
        <v>2492</v>
      </c>
      <c r="I1915">
        <v>4.5</v>
      </c>
      <c r="J1915">
        <v>6.4</v>
      </c>
      <c r="K1915">
        <v>10.9</v>
      </c>
      <c r="L1915" t="s">
        <v>44</v>
      </c>
      <c r="N1915" t="s">
        <v>293</v>
      </c>
      <c r="O1915">
        <v>0</v>
      </c>
      <c r="P1915" t="s">
        <v>275</v>
      </c>
      <c r="R1915" t="s">
        <v>155</v>
      </c>
      <c r="S1915" t="s">
        <v>144</v>
      </c>
      <c r="T1915" t="s">
        <v>202</v>
      </c>
      <c r="U1915" t="s">
        <v>40</v>
      </c>
      <c r="V1915" t="s">
        <v>145</v>
      </c>
      <c r="W1915" t="s">
        <v>146</v>
      </c>
      <c r="X1915" s="1">
        <v>37227</v>
      </c>
      <c r="Y1915" t="s">
        <v>145</v>
      </c>
      <c r="Z1915" t="s">
        <v>203</v>
      </c>
      <c r="AA1915" t="s">
        <v>2543</v>
      </c>
      <c r="AC1915" t="s">
        <v>133</v>
      </c>
      <c r="AD1915" t="s">
        <v>38</v>
      </c>
      <c r="AE1915">
        <v>0</v>
      </c>
      <c r="AG1915" t="s">
        <v>146</v>
      </c>
      <c r="AH1915" t="s">
        <v>146</v>
      </c>
      <c r="AI1915" t="s">
        <v>146</v>
      </c>
      <c r="AJ1915" t="s">
        <v>146</v>
      </c>
      <c r="AK1915" t="s">
        <v>146</v>
      </c>
      <c r="AL1915" t="s">
        <v>187</v>
      </c>
      <c r="AO1915" t="s">
        <v>136</v>
      </c>
      <c r="AP1915">
        <v>6</v>
      </c>
      <c r="AQ1915" t="s">
        <v>294</v>
      </c>
      <c r="AR1915" t="s">
        <v>294</v>
      </c>
      <c r="AT1915">
        <v>21</v>
      </c>
      <c r="AU1915">
        <v>21</v>
      </c>
      <c r="AW1915" t="s">
        <v>137</v>
      </c>
      <c r="AX1915" t="s">
        <v>138</v>
      </c>
      <c r="AZ1915" t="s">
        <v>42</v>
      </c>
      <c r="BF1915">
        <v>-117.580173</v>
      </c>
      <c r="BG1915">
        <v>34.099189000000003</v>
      </c>
    </row>
    <row r="1916" spans="1:59" x14ac:dyDescent="0.3">
      <c r="A1916">
        <v>1016</v>
      </c>
      <c r="B1916">
        <v>7760</v>
      </c>
      <c r="C1916" t="s">
        <v>5012</v>
      </c>
      <c r="D1916" t="s">
        <v>5013</v>
      </c>
      <c r="E1916" t="s">
        <v>123</v>
      </c>
      <c r="F1916">
        <v>-117.575378</v>
      </c>
      <c r="G1916">
        <v>34.099162999999997</v>
      </c>
      <c r="H1916" t="s">
        <v>2492</v>
      </c>
      <c r="I1916">
        <v>3.5</v>
      </c>
      <c r="J1916">
        <v>9.9</v>
      </c>
      <c r="K1916">
        <v>13.4</v>
      </c>
      <c r="L1916" t="s">
        <v>49</v>
      </c>
      <c r="N1916" t="s">
        <v>125</v>
      </c>
      <c r="O1916">
        <v>0</v>
      </c>
      <c r="P1916" t="s">
        <v>275</v>
      </c>
      <c r="R1916" t="s">
        <v>155</v>
      </c>
      <c r="S1916" t="s">
        <v>144</v>
      </c>
      <c r="T1916" t="s">
        <v>169</v>
      </c>
      <c r="U1916" t="s">
        <v>40</v>
      </c>
      <c r="V1916" t="s">
        <v>145</v>
      </c>
      <c r="W1916" t="s">
        <v>146</v>
      </c>
      <c r="X1916" s="1">
        <v>37227</v>
      </c>
      <c r="Y1916" t="s">
        <v>145</v>
      </c>
      <c r="Z1916" t="s">
        <v>203</v>
      </c>
      <c r="AA1916" t="s">
        <v>2543</v>
      </c>
      <c r="AC1916" t="s">
        <v>133</v>
      </c>
      <c r="AD1916" t="s">
        <v>66</v>
      </c>
      <c r="AE1916">
        <v>0</v>
      </c>
      <c r="AG1916" t="s">
        <v>146</v>
      </c>
      <c r="AH1916" t="s">
        <v>146</v>
      </c>
      <c r="AI1916" t="s">
        <v>146</v>
      </c>
      <c r="AJ1916" t="s">
        <v>146</v>
      </c>
      <c r="AK1916" t="s">
        <v>146</v>
      </c>
      <c r="AL1916" t="s">
        <v>187</v>
      </c>
      <c r="AO1916" t="s">
        <v>136</v>
      </c>
      <c r="AP1916">
        <v>6</v>
      </c>
      <c r="AQ1916" t="s">
        <v>294</v>
      </c>
      <c r="AR1916" t="s">
        <v>294</v>
      </c>
      <c r="AT1916">
        <v>10</v>
      </c>
      <c r="AU1916">
        <v>30</v>
      </c>
      <c r="AW1916" t="s">
        <v>137</v>
      </c>
      <c r="AX1916" t="s">
        <v>138</v>
      </c>
      <c r="AZ1916" t="s">
        <v>42</v>
      </c>
      <c r="BF1916">
        <v>-117.575378</v>
      </c>
      <c r="BG1916">
        <v>34.099162999999997</v>
      </c>
    </row>
    <row r="1917" spans="1:59" x14ac:dyDescent="0.3">
      <c r="A1917">
        <v>1017</v>
      </c>
      <c r="B1917">
        <v>7292</v>
      </c>
      <c r="C1917" t="s">
        <v>5014</v>
      </c>
      <c r="D1917" t="s">
        <v>5015</v>
      </c>
      <c r="E1917" t="s">
        <v>123</v>
      </c>
      <c r="F1917">
        <v>-117.569042</v>
      </c>
      <c r="G1917">
        <v>34.099587</v>
      </c>
      <c r="H1917" t="s">
        <v>2492</v>
      </c>
      <c r="I1917">
        <v>1.9</v>
      </c>
      <c r="J1917">
        <v>5.3</v>
      </c>
      <c r="K1917">
        <v>7.2</v>
      </c>
      <c r="L1917" t="s">
        <v>37</v>
      </c>
      <c r="N1917" t="s">
        <v>125</v>
      </c>
      <c r="O1917">
        <v>0</v>
      </c>
      <c r="P1917" t="s">
        <v>275</v>
      </c>
      <c r="R1917" t="s">
        <v>155</v>
      </c>
      <c r="S1917" t="s">
        <v>144</v>
      </c>
      <c r="U1917" t="s">
        <v>42</v>
      </c>
      <c r="V1917" t="s">
        <v>145</v>
      </c>
      <c r="W1917" t="s">
        <v>146</v>
      </c>
      <c r="X1917" s="1">
        <v>37227</v>
      </c>
      <c r="Y1917" t="s">
        <v>145</v>
      </c>
      <c r="Z1917" t="s">
        <v>170</v>
      </c>
      <c r="AA1917" t="s">
        <v>2543</v>
      </c>
      <c r="AC1917" t="s">
        <v>133</v>
      </c>
      <c r="AD1917" t="s">
        <v>66</v>
      </c>
      <c r="AE1917">
        <v>0</v>
      </c>
      <c r="AF1917" t="s">
        <v>198</v>
      </c>
      <c r="AG1917" t="s">
        <v>146</v>
      </c>
      <c r="AH1917" t="s">
        <v>146</v>
      </c>
      <c r="AI1917" t="s">
        <v>146</v>
      </c>
      <c r="AJ1917" t="s">
        <v>146</v>
      </c>
      <c r="AK1917" t="s">
        <v>146</v>
      </c>
      <c r="AL1917" t="s">
        <v>187</v>
      </c>
      <c r="AO1917" t="s">
        <v>136</v>
      </c>
      <c r="AP1917">
        <v>4</v>
      </c>
      <c r="AR1917" t="s">
        <v>188</v>
      </c>
      <c r="AT1917">
        <v>12</v>
      </c>
      <c r="AU1917">
        <v>33</v>
      </c>
      <c r="AW1917" t="s">
        <v>137</v>
      </c>
      <c r="AX1917" t="s">
        <v>138</v>
      </c>
      <c r="AZ1917" t="s">
        <v>42</v>
      </c>
      <c r="BF1917">
        <v>-117.569042</v>
      </c>
      <c r="BG1917">
        <v>34.099587</v>
      </c>
    </row>
    <row r="1918" spans="1:59" x14ac:dyDescent="0.3">
      <c r="A1918">
        <v>1018</v>
      </c>
      <c r="B1918">
        <v>7864</v>
      </c>
      <c r="C1918" t="s">
        <v>5016</v>
      </c>
      <c r="D1918" t="s">
        <v>5017</v>
      </c>
      <c r="E1918" t="s">
        <v>123</v>
      </c>
      <c r="F1918">
        <v>-117.568929</v>
      </c>
      <c r="G1918">
        <v>34.101092000000001</v>
      </c>
      <c r="H1918" t="s">
        <v>2492</v>
      </c>
      <c r="I1918">
        <v>0</v>
      </c>
      <c r="J1918">
        <v>0.2</v>
      </c>
      <c r="K1918">
        <v>0.2</v>
      </c>
      <c r="L1918" t="s">
        <v>53</v>
      </c>
      <c r="N1918" t="s">
        <v>125</v>
      </c>
      <c r="O1918">
        <v>0</v>
      </c>
      <c r="P1918" t="s">
        <v>195</v>
      </c>
      <c r="R1918" t="s">
        <v>155</v>
      </c>
      <c r="S1918" t="s">
        <v>144</v>
      </c>
      <c r="U1918" t="s">
        <v>42</v>
      </c>
      <c r="V1918" t="s">
        <v>145</v>
      </c>
      <c r="W1918" t="s">
        <v>146</v>
      </c>
      <c r="X1918" s="1">
        <v>25569</v>
      </c>
      <c r="Y1918" t="s">
        <v>145</v>
      </c>
      <c r="Z1918" t="s">
        <v>170</v>
      </c>
      <c r="AA1918" t="s">
        <v>4991</v>
      </c>
      <c r="AC1918" t="s">
        <v>183</v>
      </c>
      <c r="AD1918" t="s">
        <v>66</v>
      </c>
      <c r="AE1918">
        <v>0</v>
      </c>
      <c r="AG1918" t="s">
        <v>146</v>
      </c>
      <c r="AH1918" t="s">
        <v>146</v>
      </c>
      <c r="AI1918" t="s">
        <v>146</v>
      </c>
      <c r="AJ1918" t="s">
        <v>146</v>
      </c>
      <c r="AK1918" t="s">
        <v>146</v>
      </c>
      <c r="AL1918" t="s">
        <v>187</v>
      </c>
      <c r="AN1918" t="s">
        <v>735</v>
      </c>
      <c r="AO1918" t="s">
        <v>136</v>
      </c>
      <c r="AP1918">
        <v>4</v>
      </c>
      <c r="AT1918">
        <v>10</v>
      </c>
      <c r="AU1918">
        <v>14</v>
      </c>
      <c r="AW1918" t="s">
        <v>137</v>
      </c>
      <c r="AX1918" t="s">
        <v>138</v>
      </c>
      <c r="AZ1918" t="s">
        <v>42</v>
      </c>
      <c r="BF1918">
        <v>-117.568929</v>
      </c>
      <c r="BG1918">
        <v>34.101092000000001</v>
      </c>
    </row>
    <row r="1919" spans="1:59" x14ac:dyDescent="0.3">
      <c r="A1919">
        <v>1019</v>
      </c>
      <c r="B1919">
        <v>7293</v>
      </c>
      <c r="C1919" t="s">
        <v>5018</v>
      </c>
      <c r="D1919" t="s">
        <v>5019</v>
      </c>
      <c r="E1919" t="s">
        <v>123</v>
      </c>
      <c r="F1919">
        <v>-117.569615</v>
      </c>
      <c r="G1919">
        <v>34.103194000000002</v>
      </c>
      <c r="H1919" t="s">
        <v>2492</v>
      </c>
      <c r="I1919">
        <v>0</v>
      </c>
      <c r="J1919">
        <v>0.4</v>
      </c>
      <c r="K1919">
        <v>0.4</v>
      </c>
      <c r="L1919" t="s">
        <v>53</v>
      </c>
      <c r="N1919" t="s">
        <v>125</v>
      </c>
      <c r="O1919">
        <v>0</v>
      </c>
      <c r="P1919" t="s">
        <v>275</v>
      </c>
      <c r="R1919" t="s">
        <v>155</v>
      </c>
      <c r="S1919" t="s">
        <v>144</v>
      </c>
      <c r="U1919" t="s">
        <v>42</v>
      </c>
      <c r="V1919" t="s">
        <v>145</v>
      </c>
      <c r="W1919" t="s">
        <v>146</v>
      </c>
      <c r="X1919" s="1">
        <v>37227</v>
      </c>
      <c r="Y1919" t="s">
        <v>145</v>
      </c>
      <c r="Z1919" t="s">
        <v>170</v>
      </c>
      <c r="AA1919" t="s">
        <v>2543</v>
      </c>
      <c r="AC1919" t="s">
        <v>183</v>
      </c>
      <c r="AD1919" t="s">
        <v>66</v>
      </c>
      <c r="AE1919">
        <v>0</v>
      </c>
      <c r="AG1919" t="s">
        <v>146</v>
      </c>
      <c r="AH1919" t="s">
        <v>146</v>
      </c>
      <c r="AI1919" t="s">
        <v>146</v>
      </c>
      <c r="AJ1919" t="s">
        <v>146</v>
      </c>
      <c r="AK1919" t="s">
        <v>146</v>
      </c>
      <c r="AL1919" t="s">
        <v>187</v>
      </c>
      <c r="AN1919" t="s">
        <v>622</v>
      </c>
      <c r="AO1919" t="s">
        <v>136</v>
      </c>
      <c r="AP1919">
        <v>5</v>
      </c>
      <c r="AT1919">
        <v>8</v>
      </c>
      <c r="AU1919">
        <v>19</v>
      </c>
      <c r="AW1919" t="s">
        <v>137</v>
      </c>
      <c r="AX1919" t="s">
        <v>138</v>
      </c>
      <c r="AZ1919" t="s">
        <v>42</v>
      </c>
      <c r="BF1919">
        <v>-117.569615</v>
      </c>
      <c r="BG1919">
        <v>34.103194000000002</v>
      </c>
    </row>
    <row r="1920" spans="1:59" x14ac:dyDescent="0.3">
      <c r="A1920">
        <v>1020</v>
      </c>
      <c r="B1920">
        <v>7294</v>
      </c>
      <c r="C1920" t="s">
        <v>5020</v>
      </c>
      <c r="D1920" t="s">
        <v>5021</v>
      </c>
      <c r="E1920" t="s">
        <v>123</v>
      </c>
      <c r="F1920">
        <v>-117.571179</v>
      </c>
      <c r="G1920">
        <v>34.104998999999999</v>
      </c>
      <c r="H1920" t="s">
        <v>2492</v>
      </c>
      <c r="I1920">
        <v>0.1</v>
      </c>
      <c r="J1920">
        <v>1.1000000000000001</v>
      </c>
      <c r="K1920">
        <v>1.2</v>
      </c>
      <c r="L1920" t="s">
        <v>53</v>
      </c>
      <c r="N1920" t="s">
        <v>125</v>
      </c>
      <c r="O1920">
        <v>0</v>
      </c>
      <c r="P1920" t="s">
        <v>794</v>
      </c>
      <c r="R1920" t="s">
        <v>155</v>
      </c>
      <c r="S1920" t="s">
        <v>144</v>
      </c>
      <c r="U1920" t="s">
        <v>42</v>
      </c>
      <c r="V1920" t="s">
        <v>157</v>
      </c>
      <c r="W1920" t="s">
        <v>146</v>
      </c>
      <c r="X1920" s="1">
        <v>37227</v>
      </c>
      <c r="Y1920" t="s">
        <v>145</v>
      </c>
      <c r="Z1920" t="s">
        <v>170</v>
      </c>
      <c r="AA1920" t="s">
        <v>2098</v>
      </c>
      <c r="AD1920" t="s">
        <v>66</v>
      </c>
      <c r="AE1920">
        <v>0</v>
      </c>
      <c r="AG1920" t="s">
        <v>146</v>
      </c>
      <c r="AH1920" t="s">
        <v>146</v>
      </c>
      <c r="AI1920" t="s">
        <v>146</v>
      </c>
      <c r="AJ1920" t="s">
        <v>146</v>
      </c>
      <c r="AK1920" t="s">
        <v>146</v>
      </c>
      <c r="AL1920" t="s">
        <v>187</v>
      </c>
      <c r="AN1920" t="s">
        <v>642</v>
      </c>
      <c r="AO1920" t="s">
        <v>136</v>
      </c>
      <c r="AP1920">
        <v>4</v>
      </c>
      <c r="AT1920">
        <v>12</v>
      </c>
      <c r="AU1920">
        <v>19</v>
      </c>
      <c r="AW1920" t="s">
        <v>137</v>
      </c>
      <c r="AX1920" t="s">
        <v>138</v>
      </c>
      <c r="AZ1920" t="s">
        <v>42</v>
      </c>
      <c r="BF1920">
        <v>-117.57120246932899</v>
      </c>
      <c r="BG1920">
        <v>34.105001776124602</v>
      </c>
    </row>
    <row r="1921" spans="1:59" x14ac:dyDescent="0.3">
      <c r="A1921">
        <v>1021</v>
      </c>
      <c r="B1921">
        <v>7070</v>
      </c>
      <c r="C1921" t="s">
        <v>5022</v>
      </c>
      <c r="D1921" t="s">
        <v>5023</v>
      </c>
      <c r="E1921" t="s">
        <v>123</v>
      </c>
      <c r="F1921">
        <v>-117.570627</v>
      </c>
      <c r="G1921">
        <v>34.106318000000002</v>
      </c>
      <c r="H1921" t="s">
        <v>2536</v>
      </c>
      <c r="I1921">
        <v>24.5</v>
      </c>
      <c r="J1921">
        <v>24.2</v>
      </c>
      <c r="K1921">
        <v>48.7</v>
      </c>
      <c r="L1921" t="s">
        <v>46</v>
      </c>
      <c r="N1921" t="s">
        <v>293</v>
      </c>
      <c r="O1921">
        <v>0</v>
      </c>
      <c r="P1921" t="s">
        <v>275</v>
      </c>
      <c r="R1921" t="s">
        <v>155</v>
      </c>
      <c r="S1921" t="s">
        <v>144</v>
      </c>
      <c r="T1921" t="s">
        <v>169</v>
      </c>
      <c r="U1921" t="s">
        <v>40</v>
      </c>
      <c r="V1921" t="s">
        <v>145</v>
      </c>
      <c r="W1921" t="s">
        <v>146</v>
      </c>
      <c r="X1921" s="1">
        <v>37227</v>
      </c>
      <c r="Y1921" t="s">
        <v>145</v>
      </c>
      <c r="Z1921" t="s">
        <v>131</v>
      </c>
      <c r="AA1921" t="s">
        <v>2543</v>
      </c>
      <c r="AC1921" t="s">
        <v>133</v>
      </c>
      <c r="AD1921" t="s">
        <v>40</v>
      </c>
      <c r="AE1921">
        <v>0</v>
      </c>
      <c r="AG1921" t="s">
        <v>146</v>
      </c>
      <c r="AH1921" t="s">
        <v>146</v>
      </c>
      <c r="AI1921" t="s">
        <v>146</v>
      </c>
      <c r="AJ1921" t="s">
        <v>146</v>
      </c>
      <c r="AK1921" t="s">
        <v>146</v>
      </c>
      <c r="AL1921" t="s">
        <v>159</v>
      </c>
      <c r="AO1921" t="s">
        <v>136</v>
      </c>
      <c r="AP1921">
        <v>6</v>
      </c>
      <c r="AQ1921" t="s">
        <v>294</v>
      </c>
      <c r="AR1921" t="s">
        <v>294</v>
      </c>
      <c r="AS1921" t="s">
        <v>294</v>
      </c>
      <c r="AT1921">
        <v>18</v>
      </c>
      <c r="AU1921">
        <v>23</v>
      </c>
      <c r="AW1921" t="s">
        <v>46</v>
      </c>
      <c r="AX1921" t="s">
        <v>138</v>
      </c>
      <c r="AZ1921" t="s">
        <v>42</v>
      </c>
      <c r="BF1921">
        <v>-117.571121411045</v>
      </c>
      <c r="BG1921">
        <v>34.106366223920297</v>
      </c>
    </row>
    <row r="1922" spans="1:59" x14ac:dyDescent="0.3">
      <c r="A1922">
        <v>1022</v>
      </c>
      <c r="B1922">
        <v>7071</v>
      </c>
      <c r="C1922" t="s">
        <v>5024</v>
      </c>
      <c r="D1922" t="s">
        <v>5025</v>
      </c>
      <c r="E1922" t="s">
        <v>123</v>
      </c>
      <c r="F1922">
        <v>-117.566193</v>
      </c>
      <c r="G1922">
        <v>34.106335000000001</v>
      </c>
      <c r="H1922" t="s">
        <v>2536</v>
      </c>
      <c r="I1922">
        <v>20</v>
      </c>
      <c r="J1922">
        <v>12.2</v>
      </c>
      <c r="K1922">
        <v>32.200000000000003</v>
      </c>
      <c r="L1922" t="s">
        <v>46</v>
      </c>
      <c r="N1922" t="s">
        <v>293</v>
      </c>
      <c r="O1922">
        <v>0</v>
      </c>
      <c r="P1922" t="s">
        <v>275</v>
      </c>
      <c r="R1922" t="s">
        <v>155</v>
      </c>
      <c r="S1922" t="s">
        <v>144</v>
      </c>
      <c r="T1922" t="s">
        <v>169</v>
      </c>
      <c r="U1922" t="s">
        <v>40</v>
      </c>
      <c r="V1922" t="s">
        <v>145</v>
      </c>
      <c r="W1922" t="s">
        <v>415</v>
      </c>
      <c r="X1922" s="1">
        <v>37227</v>
      </c>
      <c r="Y1922" t="s">
        <v>145</v>
      </c>
      <c r="Z1922" t="s">
        <v>203</v>
      </c>
      <c r="AA1922" t="s">
        <v>2543</v>
      </c>
      <c r="AC1922" t="s">
        <v>133</v>
      </c>
      <c r="AD1922" t="s">
        <v>66</v>
      </c>
      <c r="AE1922">
        <v>0</v>
      </c>
      <c r="AG1922" t="s">
        <v>146</v>
      </c>
      <c r="AH1922" t="s">
        <v>146</v>
      </c>
      <c r="AI1922" t="s">
        <v>146</v>
      </c>
      <c r="AJ1922" t="s">
        <v>146</v>
      </c>
      <c r="AK1922" t="s">
        <v>146</v>
      </c>
      <c r="AL1922" t="s">
        <v>187</v>
      </c>
      <c r="AO1922" t="s">
        <v>136</v>
      </c>
      <c r="AP1922">
        <v>6</v>
      </c>
      <c r="AQ1922" t="s">
        <v>294</v>
      </c>
      <c r="AR1922" t="s">
        <v>604</v>
      </c>
      <c r="AS1922" t="s">
        <v>604</v>
      </c>
      <c r="AT1922">
        <v>18</v>
      </c>
      <c r="AU1922">
        <v>22</v>
      </c>
      <c r="AW1922" t="s">
        <v>46</v>
      </c>
      <c r="AX1922" t="s">
        <v>138</v>
      </c>
      <c r="AZ1922" t="s">
        <v>42</v>
      </c>
      <c r="BF1922">
        <v>-117.566726944775</v>
      </c>
      <c r="BG1922">
        <v>34.106380999999999</v>
      </c>
    </row>
    <row r="1923" spans="1:59" x14ac:dyDescent="0.3">
      <c r="A1923">
        <v>1023</v>
      </c>
      <c r="B1923">
        <v>7072</v>
      </c>
      <c r="C1923" t="s">
        <v>5026</v>
      </c>
      <c r="D1923" t="s">
        <v>5027</v>
      </c>
      <c r="E1923" t="s">
        <v>123</v>
      </c>
      <c r="F1923">
        <v>-117.560981</v>
      </c>
      <c r="G1923">
        <v>34.106369999999998</v>
      </c>
      <c r="H1923" t="s">
        <v>2536</v>
      </c>
      <c r="I1923">
        <v>9.4</v>
      </c>
      <c r="J1923">
        <v>13.4</v>
      </c>
      <c r="K1923">
        <v>22.8</v>
      </c>
      <c r="L1923" t="s">
        <v>29</v>
      </c>
      <c r="N1923" t="s">
        <v>125</v>
      </c>
      <c r="O1923">
        <v>0</v>
      </c>
      <c r="P1923" t="s">
        <v>275</v>
      </c>
      <c r="R1923" t="s">
        <v>155</v>
      </c>
      <c r="S1923" t="s">
        <v>144</v>
      </c>
      <c r="U1923" t="s">
        <v>42</v>
      </c>
      <c r="V1923" t="s">
        <v>145</v>
      </c>
      <c r="W1923" t="s">
        <v>146</v>
      </c>
      <c r="X1923" s="1">
        <v>37227</v>
      </c>
      <c r="Y1923" t="s">
        <v>145</v>
      </c>
      <c r="Z1923" t="s">
        <v>181</v>
      </c>
      <c r="AA1923" t="s">
        <v>132</v>
      </c>
      <c r="AC1923" t="s">
        <v>133</v>
      </c>
      <c r="AD1923" t="s">
        <v>60</v>
      </c>
      <c r="AE1923">
        <v>0</v>
      </c>
      <c r="AF1923" t="s">
        <v>198</v>
      </c>
      <c r="AG1923" t="s">
        <v>146</v>
      </c>
      <c r="AH1923" t="s">
        <v>146</v>
      </c>
      <c r="AI1923" t="s">
        <v>146</v>
      </c>
      <c r="AJ1923" t="s">
        <v>146</v>
      </c>
      <c r="AK1923" t="s">
        <v>146</v>
      </c>
      <c r="AL1923" t="s">
        <v>187</v>
      </c>
      <c r="AO1923" t="s">
        <v>136</v>
      </c>
      <c r="AP1923">
        <v>5</v>
      </c>
      <c r="AR1923" t="s">
        <v>164</v>
      </c>
      <c r="AT1923">
        <v>8</v>
      </c>
      <c r="AU1923">
        <v>39</v>
      </c>
      <c r="AW1923" t="s">
        <v>137</v>
      </c>
      <c r="AX1923" t="s">
        <v>138</v>
      </c>
      <c r="AZ1923" t="s">
        <v>42</v>
      </c>
      <c r="BF1923">
        <v>-117.561352588955</v>
      </c>
      <c r="BG1923">
        <v>34.106367791365301</v>
      </c>
    </row>
    <row r="1924" spans="1:59" x14ac:dyDescent="0.3">
      <c r="A1924">
        <v>1024</v>
      </c>
      <c r="B1924">
        <v>8481</v>
      </c>
      <c r="C1924" t="s">
        <v>5028</v>
      </c>
      <c r="D1924" t="s">
        <v>5029</v>
      </c>
      <c r="E1924" t="s">
        <v>123</v>
      </c>
      <c r="F1924">
        <v>-117.55685</v>
      </c>
      <c r="G1924">
        <v>34.106655000000003</v>
      </c>
      <c r="H1924" t="s">
        <v>2492</v>
      </c>
      <c r="I1924">
        <v>6.1</v>
      </c>
      <c r="J1924">
        <v>3.8</v>
      </c>
      <c r="K1924">
        <v>9.9</v>
      </c>
      <c r="L1924" t="s">
        <v>29</v>
      </c>
      <c r="O1924">
        <v>0</v>
      </c>
      <c r="P1924" t="s">
        <v>275</v>
      </c>
      <c r="S1924" t="s">
        <v>144</v>
      </c>
      <c r="U1924" t="s">
        <v>42</v>
      </c>
      <c r="V1924" t="s">
        <v>157</v>
      </c>
      <c r="W1924" t="s">
        <v>146</v>
      </c>
      <c r="X1924" s="1">
        <v>37227</v>
      </c>
      <c r="Y1924" t="s">
        <v>156</v>
      </c>
      <c r="Z1924" t="s">
        <v>131</v>
      </c>
      <c r="AA1924" t="s">
        <v>2543</v>
      </c>
      <c r="AD1924" t="s">
        <v>60</v>
      </c>
      <c r="AE1924">
        <v>0</v>
      </c>
      <c r="AF1924" t="s">
        <v>722</v>
      </c>
      <c r="AG1924" t="s">
        <v>129</v>
      </c>
      <c r="AH1924" t="s">
        <v>129</v>
      </c>
      <c r="AI1924" t="s">
        <v>146</v>
      </c>
      <c r="AJ1924" t="s">
        <v>146</v>
      </c>
      <c r="AK1924" t="s">
        <v>146</v>
      </c>
      <c r="AL1924" t="s">
        <v>135</v>
      </c>
      <c r="AO1924" t="s">
        <v>136</v>
      </c>
      <c r="AP1924">
        <v>7</v>
      </c>
      <c r="AR1924" t="s">
        <v>164</v>
      </c>
      <c r="AT1924">
        <v>7</v>
      </c>
      <c r="AU1924">
        <v>71</v>
      </c>
      <c r="AW1924" t="s">
        <v>137</v>
      </c>
      <c r="AX1924" t="s">
        <v>138</v>
      </c>
      <c r="AZ1924" t="s">
        <v>42</v>
      </c>
      <c r="BF1924">
        <v>-117.556829883432</v>
      </c>
      <c r="BG1924">
        <v>34.106582822142201</v>
      </c>
    </row>
    <row r="1925" spans="1:59" x14ac:dyDescent="0.3">
      <c r="A1925">
        <v>1025</v>
      </c>
      <c r="B1925">
        <v>8482</v>
      </c>
      <c r="C1925" t="s">
        <v>5030</v>
      </c>
      <c r="D1925" t="s">
        <v>5031</v>
      </c>
      <c r="E1925" t="s">
        <v>123</v>
      </c>
      <c r="F1925">
        <v>-117.557407</v>
      </c>
      <c r="G1925">
        <v>34.109456999999999</v>
      </c>
      <c r="H1925" t="s">
        <v>2492</v>
      </c>
      <c r="I1925">
        <v>10.4</v>
      </c>
      <c r="J1925">
        <v>3</v>
      </c>
      <c r="K1925">
        <v>13.4</v>
      </c>
      <c r="L1925" t="s">
        <v>45</v>
      </c>
      <c r="N1925" t="s">
        <v>235</v>
      </c>
      <c r="O1925">
        <v>0</v>
      </c>
      <c r="P1925" t="s">
        <v>275</v>
      </c>
      <c r="S1925" t="s">
        <v>144</v>
      </c>
      <c r="T1925" t="s">
        <v>66</v>
      </c>
      <c r="U1925" t="s">
        <v>40</v>
      </c>
      <c r="V1925" t="s">
        <v>145</v>
      </c>
      <c r="W1925" t="s">
        <v>146</v>
      </c>
      <c r="X1925" s="1">
        <v>37227</v>
      </c>
      <c r="Y1925" t="s">
        <v>145</v>
      </c>
      <c r="Z1925" t="s">
        <v>66</v>
      </c>
      <c r="AA1925" t="s">
        <v>2543</v>
      </c>
      <c r="AD1925" t="s">
        <v>66</v>
      </c>
      <c r="AE1925">
        <v>0</v>
      </c>
      <c r="AG1925" t="s">
        <v>146</v>
      </c>
      <c r="AH1925" t="s">
        <v>146</v>
      </c>
      <c r="AI1925" t="s">
        <v>146</v>
      </c>
      <c r="AJ1925" t="s">
        <v>146</v>
      </c>
      <c r="AK1925" t="s">
        <v>146</v>
      </c>
      <c r="AL1925" t="s">
        <v>187</v>
      </c>
      <c r="AO1925" t="s">
        <v>136</v>
      </c>
      <c r="AP1925">
        <v>10</v>
      </c>
      <c r="AQ1925" t="s">
        <v>294</v>
      </c>
      <c r="AR1925" t="s">
        <v>294</v>
      </c>
      <c r="AS1925" t="s">
        <v>294</v>
      </c>
      <c r="AT1925">
        <v>20</v>
      </c>
      <c r="AU1925">
        <v>23</v>
      </c>
      <c r="AW1925" t="s">
        <v>45</v>
      </c>
      <c r="AX1925" t="s">
        <v>138</v>
      </c>
      <c r="AZ1925" t="s">
        <v>42</v>
      </c>
      <c r="BF1925">
        <v>-117.55735335582</v>
      </c>
      <c r="BG1925">
        <v>34.109401480415201</v>
      </c>
    </row>
    <row r="1926" spans="1:59" x14ac:dyDescent="0.3">
      <c r="A1926">
        <v>1026</v>
      </c>
      <c r="B1926">
        <v>8483</v>
      </c>
      <c r="C1926" t="s">
        <v>5032</v>
      </c>
      <c r="D1926" t="s">
        <v>5033</v>
      </c>
      <c r="E1926" t="s">
        <v>123</v>
      </c>
      <c r="F1926">
        <v>-117.558419</v>
      </c>
      <c r="G1926">
        <v>34.115411999999999</v>
      </c>
      <c r="H1926" t="s">
        <v>2492</v>
      </c>
      <c r="I1926">
        <v>3.6</v>
      </c>
      <c r="J1926">
        <v>1.9</v>
      </c>
      <c r="K1926">
        <v>5.5</v>
      </c>
      <c r="L1926" t="s">
        <v>53</v>
      </c>
      <c r="O1926">
        <v>0</v>
      </c>
      <c r="P1926" t="s">
        <v>275</v>
      </c>
      <c r="S1926" t="s">
        <v>144</v>
      </c>
      <c r="U1926" t="s">
        <v>42</v>
      </c>
      <c r="V1926" t="s">
        <v>145</v>
      </c>
      <c r="W1926" t="s">
        <v>146</v>
      </c>
      <c r="X1926" s="1">
        <v>37227</v>
      </c>
      <c r="Y1926" t="s">
        <v>156</v>
      </c>
      <c r="Z1926" t="s">
        <v>66</v>
      </c>
      <c r="AA1926" t="s">
        <v>2543</v>
      </c>
      <c r="AD1926" t="s">
        <v>66</v>
      </c>
      <c r="AE1926">
        <v>0</v>
      </c>
      <c r="AG1926" t="s">
        <v>129</v>
      </c>
      <c r="AH1926" t="s">
        <v>129</v>
      </c>
      <c r="AI1926" t="s">
        <v>146</v>
      </c>
      <c r="AJ1926" t="s">
        <v>146</v>
      </c>
      <c r="AK1926" t="s">
        <v>146</v>
      </c>
      <c r="AL1926" t="s">
        <v>187</v>
      </c>
      <c r="AO1926" t="s">
        <v>136</v>
      </c>
      <c r="AP1926">
        <v>7</v>
      </c>
      <c r="AT1926">
        <v>7</v>
      </c>
      <c r="AU1926">
        <v>63</v>
      </c>
      <c r="AW1926" t="s">
        <v>137</v>
      </c>
      <c r="AX1926" t="s">
        <v>138</v>
      </c>
      <c r="AZ1926" t="s">
        <v>42</v>
      </c>
      <c r="BF1926">
        <v>-117.558419</v>
      </c>
      <c r="BG1926">
        <v>34.115411999999999</v>
      </c>
    </row>
    <row r="1927" spans="1:59" x14ac:dyDescent="0.3">
      <c r="A1927">
        <v>1027</v>
      </c>
      <c r="B1927">
        <v>8484</v>
      </c>
      <c r="C1927" t="s">
        <v>5034</v>
      </c>
      <c r="D1927" t="s">
        <v>5035</v>
      </c>
      <c r="E1927" t="s">
        <v>123</v>
      </c>
      <c r="F1927">
        <v>-117.558418</v>
      </c>
      <c r="G1927">
        <v>34.119295999999999</v>
      </c>
      <c r="H1927" t="s">
        <v>2492</v>
      </c>
      <c r="I1927">
        <v>3</v>
      </c>
      <c r="J1927">
        <v>4.7</v>
      </c>
      <c r="K1927">
        <v>7.7</v>
      </c>
      <c r="L1927" t="s">
        <v>53</v>
      </c>
      <c r="O1927">
        <v>0</v>
      </c>
      <c r="P1927" t="s">
        <v>275</v>
      </c>
      <c r="S1927" t="s">
        <v>144</v>
      </c>
      <c r="U1927" t="s">
        <v>42</v>
      </c>
      <c r="V1927" t="s">
        <v>145</v>
      </c>
      <c r="W1927" t="s">
        <v>146</v>
      </c>
      <c r="X1927" s="1">
        <v>37227</v>
      </c>
      <c r="Y1927" t="s">
        <v>157</v>
      </c>
      <c r="Z1927" t="s">
        <v>66</v>
      </c>
      <c r="AA1927" t="s">
        <v>2543</v>
      </c>
      <c r="AD1927" t="s">
        <v>66</v>
      </c>
      <c r="AE1927">
        <v>0</v>
      </c>
      <c r="AF1927" t="s">
        <v>722</v>
      </c>
      <c r="AG1927" t="s">
        <v>129</v>
      </c>
      <c r="AH1927" t="s">
        <v>129</v>
      </c>
      <c r="AI1927" t="s">
        <v>146</v>
      </c>
      <c r="AJ1927" t="s">
        <v>146</v>
      </c>
      <c r="AK1927" t="s">
        <v>146</v>
      </c>
      <c r="AL1927" t="s">
        <v>187</v>
      </c>
      <c r="AO1927" t="s">
        <v>136</v>
      </c>
      <c r="AP1927">
        <v>6</v>
      </c>
      <c r="AT1927">
        <v>6</v>
      </c>
      <c r="AU1927">
        <v>78</v>
      </c>
      <c r="AW1927" t="s">
        <v>137</v>
      </c>
      <c r="AX1927" t="s">
        <v>138</v>
      </c>
      <c r="AZ1927" t="s">
        <v>42</v>
      </c>
      <c r="BF1927">
        <v>-117.558418</v>
      </c>
      <c r="BG1927">
        <v>34.119295999999999</v>
      </c>
    </row>
    <row r="1928" spans="1:59" x14ac:dyDescent="0.3">
      <c r="A1928">
        <v>1028</v>
      </c>
      <c r="B1928">
        <v>8485</v>
      </c>
      <c r="C1928" t="s">
        <v>5036</v>
      </c>
      <c r="D1928" t="s">
        <v>5037</v>
      </c>
      <c r="E1928" t="s">
        <v>123</v>
      </c>
      <c r="F1928">
        <v>-117.558421</v>
      </c>
      <c r="G1928">
        <v>34.121676000000001</v>
      </c>
      <c r="H1928" t="s">
        <v>2492</v>
      </c>
      <c r="I1928">
        <v>1.9</v>
      </c>
      <c r="J1928">
        <v>5.4</v>
      </c>
      <c r="K1928">
        <v>7.3</v>
      </c>
      <c r="L1928" t="s">
        <v>53</v>
      </c>
      <c r="O1928">
        <v>0</v>
      </c>
      <c r="P1928" t="s">
        <v>275</v>
      </c>
      <c r="S1928" t="s">
        <v>144</v>
      </c>
      <c r="U1928" t="s">
        <v>42</v>
      </c>
      <c r="V1928" t="s">
        <v>145</v>
      </c>
      <c r="W1928" t="s">
        <v>146</v>
      </c>
      <c r="X1928" s="1">
        <v>37227</v>
      </c>
      <c r="Y1928" t="s">
        <v>145</v>
      </c>
      <c r="Z1928" t="s">
        <v>66</v>
      </c>
      <c r="AA1928" t="s">
        <v>2543</v>
      </c>
      <c r="AD1928" t="s">
        <v>66</v>
      </c>
      <c r="AE1928">
        <v>0</v>
      </c>
      <c r="AF1928" t="s">
        <v>198</v>
      </c>
      <c r="AG1928" t="s">
        <v>146</v>
      </c>
      <c r="AH1928" t="s">
        <v>146</v>
      </c>
      <c r="AI1928" t="s">
        <v>146</v>
      </c>
      <c r="AJ1928" t="s">
        <v>146</v>
      </c>
      <c r="AK1928" t="s">
        <v>146</v>
      </c>
      <c r="AL1928" t="s">
        <v>187</v>
      </c>
      <c r="AO1928" t="s">
        <v>136</v>
      </c>
      <c r="AP1928">
        <v>7</v>
      </c>
      <c r="AT1928">
        <v>10</v>
      </c>
      <c r="AU1928">
        <v>17</v>
      </c>
      <c r="AW1928" t="s">
        <v>137</v>
      </c>
      <c r="AX1928" t="s">
        <v>138</v>
      </c>
      <c r="AZ1928" t="s">
        <v>42</v>
      </c>
      <c r="BF1928">
        <v>-117.558421</v>
      </c>
      <c r="BG1928">
        <v>34.121676000000001</v>
      </c>
    </row>
    <row r="1929" spans="1:59" x14ac:dyDescent="0.3">
      <c r="A1929">
        <v>1029</v>
      </c>
      <c r="B1929">
        <v>8486</v>
      </c>
      <c r="C1929" t="s">
        <v>5038</v>
      </c>
      <c r="D1929" t="s">
        <v>5039</v>
      </c>
      <c r="E1929" t="s">
        <v>123</v>
      </c>
      <c r="F1929">
        <v>-117.558418</v>
      </c>
      <c r="G1929">
        <v>34.12547</v>
      </c>
      <c r="H1929" t="s">
        <v>2492</v>
      </c>
      <c r="I1929">
        <v>0.2</v>
      </c>
      <c r="J1929">
        <v>0.6</v>
      </c>
      <c r="K1929">
        <v>0.8</v>
      </c>
      <c r="L1929" t="s">
        <v>53</v>
      </c>
      <c r="O1929">
        <v>0</v>
      </c>
      <c r="P1929" t="s">
        <v>275</v>
      </c>
      <c r="S1929" t="s">
        <v>144</v>
      </c>
      <c r="U1929" t="s">
        <v>42</v>
      </c>
      <c r="V1929" t="s">
        <v>145</v>
      </c>
      <c r="W1929" t="s">
        <v>146</v>
      </c>
      <c r="X1929" s="1">
        <v>37227</v>
      </c>
      <c r="Y1929" t="s">
        <v>145</v>
      </c>
      <c r="Z1929" t="s">
        <v>66</v>
      </c>
      <c r="AA1929" t="s">
        <v>2543</v>
      </c>
      <c r="AD1929" t="s">
        <v>66</v>
      </c>
      <c r="AE1929">
        <v>0</v>
      </c>
      <c r="AG1929" t="s">
        <v>146</v>
      </c>
      <c r="AH1929" t="s">
        <v>146</v>
      </c>
      <c r="AI1929" t="s">
        <v>146</v>
      </c>
      <c r="AJ1929" t="s">
        <v>146</v>
      </c>
      <c r="AK1929" t="s">
        <v>146</v>
      </c>
      <c r="AL1929" t="s">
        <v>187</v>
      </c>
      <c r="AN1929" t="s">
        <v>622</v>
      </c>
      <c r="AO1929" t="s">
        <v>136</v>
      </c>
      <c r="AP1929">
        <v>4</v>
      </c>
      <c r="AT1929">
        <v>13</v>
      </c>
      <c r="AU1929">
        <v>17</v>
      </c>
      <c r="AW1929" t="s">
        <v>137</v>
      </c>
      <c r="AX1929" t="s">
        <v>138</v>
      </c>
      <c r="AZ1929" t="s">
        <v>42</v>
      </c>
      <c r="BF1929">
        <v>-117.558418</v>
      </c>
      <c r="BG1929">
        <v>34.12547</v>
      </c>
    </row>
    <row r="1930" spans="1:59" x14ac:dyDescent="0.3">
      <c r="A1930">
        <v>1030</v>
      </c>
      <c r="B1930">
        <v>5760</v>
      </c>
      <c r="C1930" t="s">
        <v>5040</v>
      </c>
      <c r="D1930" t="s">
        <v>5041</v>
      </c>
      <c r="E1930" t="s">
        <v>123</v>
      </c>
      <c r="F1930">
        <v>-117.55843400000001</v>
      </c>
      <c r="G1930">
        <v>34.130749000000002</v>
      </c>
      <c r="H1930" t="s">
        <v>2492</v>
      </c>
      <c r="I1930">
        <v>3.5</v>
      </c>
      <c r="J1930">
        <v>3.5</v>
      </c>
      <c r="K1930">
        <v>7</v>
      </c>
      <c r="L1930" t="s">
        <v>53</v>
      </c>
      <c r="N1930" t="s">
        <v>235</v>
      </c>
      <c r="O1930">
        <v>0</v>
      </c>
      <c r="P1930" t="s">
        <v>275</v>
      </c>
      <c r="R1930" t="s">
        <v>155</v>
      </c>
      <c r="S1930" t="s">
        <v>144</v>
      </c>
      <c r="U1930" t="s">
        <v>42</v>
      </c>
      <c r="V1930" t="s">
        <v>145</v>
      </c>
      <c r="W1930" t="s">
        <v>146</v>
      </c>
      <c r="X1930" s="1">
        <v>37227</v>
      </c>
      <c r="Y1930" t="s">
        <v>157</v>
      </c>
      <c r="Z1930" t="s">
        <v>170</v>
      </c>
      <c r="AA1930" t="s">
        <v>2543</v>
      </c>
      <c r="AC1930" t="s">
        <v>133</v>
      </c>
      <c r="AD1930" t="s">
        <v>66</v>
      </c>
      <c r="AE1930">
        <v>0</v>
      </c>
      <c r="AF1930" t="s">
        <v>722</v>
      </c>
      <c r="AG1930" t="s">
        <v>129</v>
      </c>
      <c r="AH1930" t="s">
        <v>129</v>
      </c>
      <c r="AI1930" t="s">
        <v>146</v>
      </c>
      <c r="AJ1930" t="s">
        <v>146</v>
      </c>
      <c r="AK1930" t="s">
        <v>146</v>
      </c>
      <c r="AL1930" t="s">
        <v>187</v>
      </c>
      <c r="AO1930" t="s">
        <v>136</v>
      </c>
      <c r="AP1930">
        <v>6</v>
      </c>
      <c r="AT1930">
        <v>6</v>
      </c>
      <c r="AU1930">
        <v>25</v>
      </c>
      <c r="AW1930" t="s">
        <v>137</v>
      </c>
      <c r="AX1930" t="s">
        <v>138</v>
      </c>
      <c r="AZ1930" t="s">
        <v>42</v>
      </c>
      <c r="BF1930">
        <v>-117.55843400000001</v>
      </c>
      <c r="BG1930">
        <v>34.130749000000002</v>
      </c>
    </row>
    <row r="1931" spans="1:59" x14ac:dyDescent="0.3">
      <c r="A1931">
        <v>1031</v>
      </c>
      <c r="B1931">
        <v>5761</v>
      </c>
      <c r="C1931" t="s">
        <v>5042</v>
      </c>
      <c r="D1931" t="s">
        <v>5043</v>
      </c>
      <c r="E1931" t="s">
        <v>123</v>
      </c>
      <c r="F1931">
        <v>-117.55843</v>
      </c>
      <c r="G1931">
        <v>34.134453000000001</v>
      </c>
      <c r="H1931" t="s">
        <v>2492</v>
      </c>
      <c r="I1931">
        <v>4.7</v>
      </c>
      <c r="J1931">
        <v>21</v>
      </c>
      <c r="K1931">
        <v>25.7</v>
      </c>
      <c r="L1931" t="s">
        <v>53</v>
      </c>
      <c r="N1931" t="s">
        <v>235</v>
      </c>
      <c r="O1931">
        <v>0</v>
      </c>
      <c r="P1931" t="s">
        <v>275</v>
      </c>
      <c r="R1931" t="s">
        <v>155</v>
      </c>
      <c r="S1931" t="s">
        <v>144</v>
      </c>
      <c r="U1931" t="s">
        <v>42</v>
      </c>
      <c r="V1931" t="s">
        <v>145</v>
      </c>
      <c r="W1931" t="s">
        <v>146</v>
      </c>
      <c r="X1931" s="1">
        <v>37227</v>
      </c>
      <c r="Y1931" t="s">
        <v>157</v>
      </c>
      <c r="Z1931" t="s">
        <v>131</v>
      </c>
      <c r="AA1931" t="s">
        <v>2543</v>
      </c>
      <c r="AC1931" t="s">
        <v>133</v>
      </c>
      <c r="AD1931" t="s">
        <v>66</v>
      </c>
      <c r="AE1931">
        <v>0</v>
      </c>
      <c r="AF1931" t="s">
        <v>722</v>
      </c>
      <c r="AG1931" t="s">
        <v>129</v>
      </c>
      <c r="AH1931" t="s">
        <v>129</v>
      </c>
      <c r="AI1931" t="s">
        <v>146</v>
      </c>
      <c r="AJ1931" t="s">
        <v>146</v>
      </c>
      <c r="AK1931" t="s">
        <v>146</v>
      </c>
      <c r="AL1931" t="s">
        <v>135</v>
      </c>
      <c r="AO1931" t="s">
        <v>136</v>
      </c>
      <c r="AP1931">
        <v>6</v>
      </c>
      <c r="AT1931">
        <v>6</v>
      </c>
      <c r="AU1931">
        <v>25</v>
      </c>
      <c r="AW1931" t="s">
        <v>137</v>
      </c>
      <c r="AX1931" t="s">
        <v>138</v>
      </c>
      <c r="AZ1931" t="s">
        <v>42</v>
      </c>
      <c r="BF1931">
        <v>-117.55843</v>
      </c>
      <c r="BG1931">
        <v>34.134453000000001</v>
      </c>
    </row>
    <row r="1932" spans="1:59" x14ac:dyDescent="0.3">
      <c r="A1932">
        <v>1032</v>
      </c>
      <c r="B1932">
        <v>5762</v>
      </c>
      <c r="C1932" t="s">
        <v>5044</v>
      </c>
      <c r="D1932" t="s">
        <v>5045</v>
      </c>
      <c r="E1932" t="s">
        <v>123</v>
      </c>
      <c r="F1932">
        <v>-117.558412</v>
      </c>
      <c r="G1932">
        <v>34.139696999999998</v>
      </c>
      <c r="H1932" t="s">
        <v>2492</v>
      </c>
      <c r="I1932">
        <v>1.5</v>
      </c>
      <c r="J1932">
        <v>2</v>
      </c>
      <c r="K1932">
        <v>3.5</v>
      </c>
      <c r="L1932" t="s">
        <v>53</v>
      </c>
      <c r="N1932" t="s">
        <v>125</v>
      </c>
      <c r="O1932">
        <v>0</v>
      </c>
      <c r="P1932" t="s">
        <v>275</v>
      </c>
      <c r="R1932" t="s">
        <v>155</v>
      </c>
      <c r="S1932" t="s">
        <v>144</v>
      </c>
      <c r="U1932" t="s">
        <v>42</v>
      </c>
      <c r="V1932" t="s">
        <v>145</v>
      </c>
      <c r="W1932" t="s">
        <v>146</v>
      </c>
      <c r="X1932" s="1">
        <v>37227</v>
      </c>
      <c r="Y1932" t="s">
        <v>156</v>
      </c>
      <c r="Z1932" t="s">
        <v>170</v>
      </c>
      <c r="AA1932" t="s">
        <v>2543</v>
      </c>
      <c r="AC1932" t="s">
        <v>133</v>
      </c>
      <c r="AD1932" t="s">
        <v>66</v>
      </c>
      <c r="AE1932">
        <v>0</v>
      </c>
      <c r="AG1932" t="s">
        <v>129</v>
      </c>
      <c r="AH1932" t="s">
        <v>129</v>
      </c>
      <c r="AI1932" t="s">
        <v>146</v>
      </c>
      <c r="AJ1932" t="s">
        <v>146</v>
      </c>
      <c r="AK1932" t="s">
        <v>146</v>
      </c>
      <c r="AL1932" t="s">
        <v>187</v>
      </c>
      <c r="AN1932" t="s">
        <v>642</v>
      </c>
      <c r="AO1932" t="s">
        <v>136</v>
      </c>
      <c r="AP1932">
        <v>7</v>
      </c>
      <c r="AT1932">
        <v>7</v>
      </c>
      <c r="AU1932">
        <v>25</v>
      </c>
      <c r="AW1932" t="s">
        <v>137</v>
      </c>
      <c r="AX1932" t="s">
        <v>138</v>
      </c>
      <c r="AZ1932" t="s">
        <v>42</v>
      </c>
      <c r="BF1932">
        <v>-117.558412</v>
      </c>
      <c r="BG1932">
        <v>34.139696999999998</v>
      </c>
    </row>
    <row r="1933" spans="1:59" x14ac:dyDescent="0.3">
      <c r="A1933">
        <v>1033</v>
      </c>
      <c r="B1933">
        <v>5763</v>
      </c>
      <c r="C1933" t="s">
        <v>5046</v>
      </c>
      <c r="D1933" t="s">
        <v>5047</v>
      </c>
      <c r="E1933" t="s">
        <v>123</v>
      </c>
      <c r="F1933">
        <v>-117.558835</v>
      </c>
      <c r="G1933">
        <v>34.143458000000003</v>
      </c>
      <c r="H1933" t="s">
        <v>2492</v>
      </c>
      <c r="I1933">
        <v>11.8</v>
      </c>
      <c r="J1933">
        <v>9.4</v>
      </c>
      <c r="K1933">
        <v>21.2</v>
      </c>
      <c r="L1933" t="s">
        <v>53</v>
      </c>
      <c r="N1933" t="s">
        <v>125</v>
      </c>
      <c r="O1933">
        <v>0</v>
      </c>
      <c r="P1933" t="s">
        <v>275</v>
      </c>
      <c r="R1933" t="s">
        <v>155</v>
      </c>
      <c r="S1933" t="s">
        <v>144</v>
      </c>
      <c r="U1933" t="s">
        <v>42</v>
      </c>
      <c r="V1933" t="s">
        <v>157</v>
      </c>
      <c r="W1933" t="s">
        <v>146</v>
      </c>
      <c r="X1933" s="1">
        <v>37227</v>
      </c>
      <c r="Y1933" t="s">
        <v>156</v>
      </c>
      <c r="Z1933" t="s">
        <v>170</v>
      </c>
      <c r="AA1933" t="s">
        <v>2543</v>
      </c>
      <c r="AC1933" t="s">
        <v>133</v>
      </c>
      <c r="AD1933" t="s">
        <v>66</v>
      </c>
      <c r="AE1933">
        <v>0</v>
      </c>
      <c r="AF1933" t="s">
        <v>198</v>
      </c>
      <c r="AG1933" t="s">
        <v>146</v>
      </c>
      <c r="AH1933" t="s">
        <v>146</v>
      </c>
      <c r="AI1933" t="s">
        <v>146</v>
      </c>
      <c r="AJ1933" t="s">
        <v>146</v>
      </c>
      <c r="AK1933" t="s">
        <v>146</v>
      </c>
      <c r="AL1933" t="s">
        <v>187</v>
      </c>
      <c r="AM1933" t="s">
        <v>5048</v>
      </c>
      <c r="AO1933" t="s">
        <v>136</v>
      </c>
      <c r="AP1933">
        <v>4</v>
      </c>
      <c r="AT1933">
        <v>8</v>
      </c>
      <c r="AU1933">
        <v>39</v>
      </c>
      <c r="AW1933" t="s">
        <v>137</v>
      </c>
      <c r="AX1933" t="s">
        <v>138</v>
      </c>
      <c r="AZ1933" t="s">
        <v>42</v>
      </c>
      <c r="BF1933">
        <v>-117.558835</v>
      </c>
      <c r="BG1933">
        <v>34.143458000000003</v>
      </c>
    </row>
    <row r="1934" spans="1:59" x14ac:dyDescent="0.3">
      <c r="A1934">
        <v>1034</v>
      </c>
      <c r="B1934">
        <v>5764</v>
      </c>
      <c r="C1934" t="s">
        <v>5049</v>
      </c>
      <c r="D1934" t="s">
        <v>5050</v>
      </c>
      <c r="E1934" t="s">
        <v>123</v>
      </c>
      <c r="F1934">
        <v>-117.564168</v>
      </c>
      <c r="G1934">
        <v>34.143495999999999</v>
      </c>
      <c r="H1934" t="s">
        <v>2492</v>
      </c>
      <c r="I1934">
        <v>0.1</v>
      </c>
      <c r="J1934">
        <v>0.4</v>
      </c>
      <c r="K1934">
        <v>0.5</v>
      </c>
      <c r="L1934" t="s">
        <v>53</v>
      </c>
      <c r="N1934" t="s">
        <v>125</v>
      </c>
      <c r="O1934">
        <v>0</v>
      </c>
      <c r="P1934" t="s">
        <v>662</v>
      </c>
      <c r="R1934" t="s">
        <v>155</v>
      </c>
      <c r="S1934" t="s">
        <v>144</v>
      </c>
      <c r="U1934" t="s">
        <v>42</v>
      </c>
      <c r="V1934" t="s">
        <v>145</v>
      </c>
      <c r="W1934" t="s">
        <v>146</v>
      </c>
      <c r="X1934" s="1">
        <v>37227</v>
      </c>
      <c r="Y1934" t="s">
        <v>156</v>
      </c>
      <c r="Z1934" t="s">
        <v>170</v>
      </c>
      <c r="AA1934" t="s">
        <v>564</v>
      </c>
      <c r="AC1934" t="s">
        <v>133</v>
      </c>
      <c r="AD1934" t="s">
        <v>66</v>
      </c>
      <c r="AE1934">
        <v>0</v>
      </c>
      <c r="AG1934" t="s">
        <v>129</v>
      </c>
      <c r="AH1934" t="s">
        <v>129</v>
      </c>
      <c r="AI1934" t="s">
        <v>146</v>
      </c>
      <c r="AJ1934" t="s">
        <v>146</v>
      </c>
      <c r="AK1934" t="s">
        <v>146</v>
      </c>
      <c r="AL1934" t="s">
        <v>187</v>
      </c>
      <c r="AO1934" t="s">
        <v>136</v>
      </c>
      <c r="AP1934">
        <v>7</v>
      </c>
      <c r="AT1934">
        <v>7</v>
      </c>
      <c r="AU1934">
        <v>39</v>
      </c>
      <c r="AW1934" t="s">
        <v>137</v>
      </c>
      <c r="AX1934" t="s">
        <v>138</v>
      </c>
      <c r="AZ1934" t="s">
        <v>42</v>
      </c>
      <c r="BF1934">
        <v>-117.564168</v>
      </c>
      <c r="BG1934">
        <v>34.143495999999999</v>
      </c>
    </row>
    <row r="1935" spans="1:59" x14ac:dyDescent="0.3">
      <c r="A1935">
        <v>1035</v>
      </c>
      <c r="B1935">
        <v>5765</v>
      </c>
      <c r="C1935" t="s">
        <v>5051</v>
      </c>
      <c r="D1935" t="s">
        <v>5052</v>
      </c>
      <c r="E1935" t="s">
        <v>123</v>
      </c>
      <c r="F1935">
        <v>-117.571741</v>
      </c>
      <c r="G1935">
        <v>34.143529999999998</v>
      </c>
      <c r="H1935" t="s">
        <v>2492</v>
      </c>
      <c r="I1935">
        <v>0</v>
      </c>
      <c r="J1935">
        <v>2.6</v>
      </c>
      <c r="K1935">
        <v>2.6</v>
      </c>
      <c r="L1935" t="s">
        <v>53</v>
      </c>
      <c r="N1935" t="s">
        <v>125</v>
      </c>
      <c r="O1935">
        <v>0</v>
      </c>
      <c r="P1935" t="s">
        <v>275</v>
      </c>
      <c r="R1935" t="s">
        <v>155</v>
      </c>
      <c r="S1935" t="s">
        <v>144</v>
      </c>
      <c r="U1935" t="s">
        <v>42</v>
      </c>
      <c r="V1935" t="s">
        <v>145</v>
      </c>
      <c r="W1935" t="s">
        <v>146</v>
      </c>
      <c r="X1935" s="1">
        <v>37227</v>
      </c>
      <c r="Y1935" t="s">
        <v>157</v>
      </c>
      <c r="Z1935" t="s">
        <v>170</v>
      </c>
      <c r="AA1935" t="s">
        <v>2543</v>
      </c>
      <c r="AD1935" t="s">
        <v>66</v>
      </c>
      <c r="AE1935">
        <v>0</v>
      </c>
      <c r="AG1935" t="s">
        <v>146</v>
      </c>
      <c r="AH1935" t="s">
        <v>146</v>
      </c>
      <c r="AI1935" t="s">
        <v>146</v>
      </c>
      <c r="AJ1935" t="s">
        <v>146</v>
      </c>
      <c r="AK1935" t="s">
        <v>146</v>
      </c>
      <c r="AL1935" t="s">
        <v>187</v>
      </c>
      <c r="AM1935" t="s">
        <v>5053</v>
      </c>
      <c r="AO1935" t="s">
        <v>136</v>
      </c>
      <c r="AP1935">
        <v>6</v>
      </c>
      <c r="AT1935">
        <v>8</v>
      </c>
      <c r="AU1935">
        <v>39</v>
      </c>
      <c r="AW1935" t="s">
        <v>137</v>
      </c>
      <c r="AX1935" t="s">
        <v>138</v>
      </c>
      <c r="AZ1935" t="s">
        <v>42</v>
      </c>
      <c r="BF1935">
        <v>-117.571741</v>
      </c>
      <c r="BG1935">
        <v>34.143541099438202</v>
      </c>
    </row>
    <row r="1936" spans="1:59" x14ac:dyDescent="0.3">
      <c r="A1936">
        <v>1036</v>
      </c>
      <c r="B1936">
        <v>5766</v>
      </c>
      <c r="C1936" t="s">
        <v>5054</v>
      </c>
      <c r="D1936" t="s">
        <v>5055</v>
      </c>
      <c r="E1936" t="s">
        <v>123</v>
      </c>
      <c r="F1936">
        <v>-117.575687</v>
      </c>
      <c r="G1936">
        <v>34.142995999999997</v>
      </c>
      <c r="H1936" t="s">
        <v>5056</v>
      </c>
      <c r="I1936">
        <v>0.8</v>
      </c>
      <c r="J1936">
        <v>17.8</v>
      </c>
      <c r="K1936">
        <v>18.600000000000001</v>
      </c>
      <c r="L1936" t="s">
        <v>53</v>
      </c>
      <c r="N1936" t="s">
        <v>125</v>
      </c>
      <c r="O1936">
        <v>0</v>
      </c>
      <c r="P1936" t="s">
        <v>662</v>
      </c>
      <c r="R1936" t="s">
        <v>155</v>
      </c>
      <c r="S1936" t="s">
        <v>144</v>
      </c>
      <c r="U1936" t="s">
        <v>42</v>
      </c>
      <c r="V1936" t="s">
        <v>145</v>
      </c>
      <c r="W1936" t="s">
        <v>146</v>
      </c>
      <c r="X1936" s="1">
        <v>37229</v>
      </c>
      <c r="Y1936" t="s">
        <v>145</v>
      </c>
      <c r="Z1936" t="s">
        <v>170</v>
      </c>
      <c r="AA1936" t="s">
        <v>276</v>
      </c>
      <c r="AC1936" t="s">
        <v>133</v>
      </c>
      <c r="AD1936" t="s">
        <v>66</v>
      </c>
      <c r="AE1936">
        <v>0</v>
      </c>
      <c r="AF1936" t="s">
        <v>198</v>
      </c>
      <c r="AG1936" t="s">
        <v>146</v>
      </c>
      <c r="AH1936" t="s">
        <v>146</v>
      </c>
      <c r="AI1936" t="s">
        <v>146</v>
      </c>
      <c r="AJ1936" t="s">
        <v>146</v>
      </c>
      <c r="AK1936" t="s">
        <v>146</v>
      </c>
      <c r="AL1936" t="s">
        <v>187</v>
      </c>
      <c r="AO1936" t="s">
        <v>136</v>
      </c>
      <c r="AP1936">
        <v>4</v>
      </c>
      <c r="AT1936">
        <v>8</v>
      </c>
      <c r="AU1936">
        <v>6</v>
      </c>
      <c r="AW1936" t="s">
        <v>137</v>
      </c>
      <c r="AX1936" t="s">
        <v>138</v>
      </c>
      <c r="AZ1936" t="s">
        <v>42</v>
      </c>
      <c r="BF1936">
        <v>-117.575666529679</v>
      </c>
      <c r="BG1936">
        <v>34.142796815716402</v>
      </c>
    </row>
    <row r="1937" spans="1:59" x14ac:dyDescent="0.3">
      <c r="A1937">
        <v>1037</v>
      </c>
      <c r="B1937">
        <v>8791</v>
      </c>
      <c r="C1937" t="s">
        <v>5057</v>
      </c>
      <c r="D1937" t="s">
        <v>712</v>
      </c>
      <c r="E1937" t="s">
        <v>123</v>
      </c>
      <c r="F1937">
        <v>-117.5693454</v>
      </c>
      <c r="G1937">
        <v>34.148313999999999</v>
      </c>
      <c r="H1937" t="s">
        <v>5058</v>
      </c>
      <c r="I1937">
        <v>61.5</v>
      </c>
      <c r="J1937">
        <v>32.799999999999997</v>
      </c>
      <c r="K1937">
        <v>94.3</v>
      </c>
      <c r="L1937" t="s">
        <v>45</v>
      </c>
      <c r="O1937">
        <v>0</v>
      </c>
      <c r="S1937" t="s">
        <v>144</v>
      </c>
      <c r="T1937" t="s">
        <v>169</v>
      </c>
      <c r="U1937" t="s">
        <v>40</v>
      </c>
      <c r="V1937" t="s">
        <v>145</v>
      </c>
      <c r="W1937" t="s">
        <v>146</v>
      </c>
      <c r="Y1937" t="s">
        <v>145</v>
      </c>
      <c r="Z1937" t="s">
        <v>203</v>
      </c>
      <c r="AD1937" t="s">
        <v>65</v>
      </c>
      <c r="AE1937">
        <v>0</v>
      </c>
      <c r="AG1937" t="s">
        <v>146</v>
      </c>
      <c r="AH1937" t="s">
        <v>146</v>
      </c>
      <c r="AI1937" t="s">
        <v>146</v>
      </c>
      <c r="AJ1937" t="s">
        <v>146</v>
      </c>
      <c r="AK1937" t="s">
        <v>146</v>
      </c>
      <c r="AO1937" t="s">
        <v>136</v>
      </c>
      <c r="AP1937">
        <v>9</v>
      </c>
      <c r="AQ1937" t="s">
        <v>294</v>
      </c>
      <c r="AR1937" t="s">
        <v>294</v>
      </c>
      <c r="AT1937">
        <v>9</v>
      </c>
      <c r="AU1937">
        <v>43</v>
      </c>
      <c r="AW1937" t="s">
        <v>137</v>
      </c>
      <c r="AX1937" t="s">
        <v>138</v>
      </c>
      <c r="AZ1937" t="s">
        <v>42</v>
      </c>
      <c r="BF1937">
        <v>-117.569174980159</v>
      </c>
      <c r="BG1937">
        <v>34.148310533590099</v>
      </c>
    </row>
    <row r="1938" spans="1:59" x14ac:dyDescent="0.3">
      <c r="A1938">
        <v>1038</v>
      </c>
      <c r="B1938">
        <v>533</v>
      </c>
      <c r="C1938" t="s">
        <v>5059</v>
      </c>
      <c r="D1938" t="s">
        <v>5060</v>
      </c>
      <c r="E1938" t="s">
        <v>123</v>
      </c>
      <c r="F1938">
        <v>-117.57562299999999</v>
      </c>
      <c r="G1938">
        <v>34.142575000000001</v>
      </c>
      <c r="H1938" t="s">
        <v>2492</v>
      </c>
      <c r="I1938">
        <v>10.9</v>
      </c>
      <c r="J1938">
        <v>0.5</v>
      </c>
      <c r="K1938">
        <v>11.4</v>
      </c>
      <c r="L1938" t="s">
        <v>53</v>
      </c>
      <c r="N1938" t="s">
        <v>125</v>
      </c>
      <c r="O1938">
        <v>0</v>
      </c>
      <c r="P1938" t="s">
        <v>275</v>
      </c>
      <c r="R1938" t="s">
        <v>66</v>
      </c>
      <c r="S1938" t="s">
        <v>144</v>
      </c>
      <c r="U1938" t="s">
        <v>42</v>
      </c>
      <c r="V1938" t="s">
        <v>145</v>
      </c>
      <c r="W1938" t="s">
        <v>146</v>
      </c>
      <c r="X1938" s="1">
        <v>37227</v>
      </c>
      <c r="Y1938" t="s">
        <v>145</v>
      </c>
      <c r="Z1938" t="s">
        <v>170</v>
      </c>
      <c r="AA1938" t="s">
        <v>2543</v>
      </c>
      <c r="AD1938" t="s">
        <v>66</v>
      </c>
      <c r="AE1938">
        <v>0</v>
      </c>
      <c r="AG1938" t="s">
        <v>146</v>
      </c>
      <c r="AH1938" t="s">
        <v>146</v>
      </c>
      <c r="AI1938" t="s">
        <v>146</v>
      </c>
      <c r="AJ1938" t="s">
        <v>146</v>
      </c>
      <c r="AK1938" t="s">
        <v>146</v>
      </c>
      <c r="AL1938" t="s">
        <v>187</v>
      </c>
      <c r="AO1938" t="s">
        <v>136</v>
      </c>
      <c r="AP1938">
        <v>8</v>
      </c>
      <c r="AT1938">
        <v>8</v>
      </c>
      <c r="AU1938">
        <v>25</v>
      </c>
      <c r="AW1938" t="s">
        <v>137</v>
      </c>
      <c r="AX1938" t="s">
        <v>138</v>
      </c>
      <c r="AZ1938" t="s">
        <v>42</v>
      </c>
      <c r="BF1938">
        <v>-117.57562299999999</v>
      </c>
      <c r="BG1938">
        <v>34.142508402587303</v>
      </c>
    </row>
    <row r="1939" spans="1:59" x14ac:dyDescent="0.3">
      <c r="A1939">
        <v>1039</v>
      </c>
      <c r="B1939">
        <v>534</v>
      </c>
      <c r="C1939" t="s">
        <v>5061</v>
      </c>
      <c r="D1939" t="s">
        <v>5062</v>
      </c>
      <c r="E1939" t="s">
        <v>123</v>
      </c>
      <c r="F1939">
        <v>-117.571608</v>
      </c>
      <c r="G1939">
        <v>34.143452000000003</v>
      </c>
      <c r="H1939" t="s">
        <v>2492</v>
      </c>
      <c r="I1939">
        <v>3.2</v>
      </c>
      <c r="J1939">
        <v>0.3</v>
      </c>
      <c r="K1939">
        <v>3.5</v>
      </c>
      <c r="L1939" t="s">
        <v>53</v>
      </c>
      <c r="N1939" t="s">
        <v>125</v>
      </c>
      <c r="O1939">
        <v>0</v>
      </c>
      <c r="P1939" t="s">
        <v>275</v>
      </c>
      <c r="R1939" t="s">
        <v>155</v>
      </c>
      <c r="S1939" t="s">
        <v>144</v>
      </c>
      <c r="U1939" t="s">
        <v>42</v>
      </c>
      <c r="V1939" t="s">
        <v>145</v>
      </c>
      <c r="W1939" t="s">
        <v>146</v>
      </c>
      <c r="X1939" s="1">
        <v>37227</v>
      </c>
      <c r="Y1939" t="s">
        <v>145</v>
      </c>
      <c r="Z1939" t="s">
        <v>170</v>
      </c>
      <c r="AA1939" t="s">
        <v>2543</v>
      </c>
      <c r="AD1939" t="s">
        <v>66</v>
      </c>
      <c r="AE1939">
        <v>0</v>
      </c>
      <c r="AG1939" t="s">
        <v>146</v>
      </c>
      <c r="AH1939" t="s">
        <v>146</v>
      </c>
      <c r="AI1939" t="s">
        <v>146</v>
      </c>
      <c r="AJ1939" t="s">
        <v>146</v>
      </c>
      <c r="AK1939" t="s">
        <v>146</v>
      </c>
      <c r="AL1939" t="s">
        <v>187</v>
      </c>
      <c r="AO1939" t="s">
        <v>136</v>
      </c>
      <c r="AP1939">
        <v>7</v>
      </c>
      <c r="AT1939">
        <v>8</v>
      </c>
      <c r="AU1939">
        <v>29</v>
      </c>
      <c r="AW1939" t="s">
        <v>137</v>
      </c>
      <c r="AX1939" t="s">
        <v>138</v>
      </c>
      <c r="AZ1939" t="s">
        <v>42</v>
      </c>
      <c r="BF1939">
        <v>-117.57159458895499</v>
      </c>
      <c r="BG1939">
        <v>34.143452000000003</v>
      </c>
    </row>
    <row r="1940" spans="1:59" x14ac:dyDescent="0.3">
      <c r="A1940">
        <v>1040</v>
      </c>
      <c r="B1940">
        <v>535</v>
      </c>
      <c r="C1940" t="s">
        <v>5063</v>
      </c>
      <c r="D1940" t="s">
        <v>5064</v>
      </c>
      <c r="E1940" t="s">
        <v>123</v>
      </c>
      <c r="F1940">
        <v>-117.56366300000001</v>
      </c>
      <c r="G1940">
        <v>34.143394999999998</v>
      </c>
      <c r="H1940" t="s">
        <v>2492</v>
      </c>
      <c r="I1940">
        <v>1</v>
      </c>
      <c r="J1940">
        <v>0.5</v>
      </c>
      <c r="K1940">
        <v>1.5</v>
      </c>
      <c r="L1940" t="s">
        <v>53</v>
      </c>
      <c r="N1940" t="s">
        <v>125</v>
      </c>
      <c r="O1940">
        <v>0</v>
      </c>
      <c r="P1940" t="s">
        <v>275</v>
      </c>
      <c r="R1940" t="s">
        <v>66</v>
      </c>
      <c r="S1940" t="s">
        <v>144</v>
      </c>
      <c r="U1940" t="s">
        <v>42</v>
      </c>
      <c r="V1940" t="s">
        <v>145</v>
      </c>
      <c r="W1940" t="s">
        <v>146</v>
      </c>
      <c r="X1940" s="1">
        <v>37227</v>
      </c>
      <c r="Y1940" t="s">
        <v>145</v>
      </c>
      <c r="Z1940" t="s">
        <v>170</v>
      </c>
      <c r="AA1940" t="s">
        <v>2543</v>
      </c>
      <c r="AC1940" t="s">
        <v>133</v>
      </c>
      <c r="AD1940" t="s">
        <v>66</v>
      </c>
      <c r="AE1940">
        <v>0</v>
      </c>
      <c r="AG1940" t="s">
        <v>146</v>
      </c>
      <c r="AH1940" t="s">
        <v>146</v>
      </c>
      <c r="AI1940" t="s">
        <v>146</v>
      </c>
      <c r="AJ1940" t="s">
        <v>146</v>
      </c>
      <c r="AK1940" t="s">
        <v>146</v>
      </c>
      <c r="AL1940" t="s">
        <v>187</v>
      </c>
      <c r="AN1940" t="s">
        <v>511</v>
      </c>
      <c r="AO1940" t="s">
        <v>136</v>
      </c>
      <c r="AP1940">
        <v>4</v>
      </c>
      <c r="AT1940">
        <v>8</v>
      </c>
      <c r="AU1940">
        <v>39</v>
      </c>
      <c r="AW1940" t="s">
        <v>137</v>
      </c>
      <c r="AX1940" t="s">
        <v>138</v>
      </c>
      <c r="AZ1940" t="s">
        <v>42</v>
      </c>
      <c r="BF1940">
        <v>-117.56366300000001</v>
      </c>
      <c r="BG1940">
        <v>34.143394999999998</v>
      </c>
    </row>
    <row r="1941" spans="1:59" x14ac:dyDescent="0.3">
      <c r="A1941">
        <v>1041</v>
      </c>
      <c r="B1941">
        <v>536</v>
      </c>
      <c r="C1941" t="s">
        <v>5065</v>
      </c>
      <c r="D1941" t="s">
        <v>5066</v>
      </c>
      <c r="E1941" t="s">
        <v>123</v>
      </c>
      <c r="F1941">
        <v>-117.558668</v>
      </c>
      <c r="G1941">
        <v>34.143326000000002</v>
      </c>
      <c r="H1941" t="s">
        <v>2492</v>
      </c>
      <c r="I1941">
        <v>3</v>
      </c>
      <c r="J1941">
        <v>6.9</v>
      </c>
      <c r="K1941">
        <v>9.9</v>
      </c>
      <c r="L1941" t="s">
        <v>53</v>
      </c>
      <c r="N1941" t="s">
        <v>125</v>
      </c>
      <c r="O1941">
        <v>0</v>
      </c>
      <c r="P1941" t="s">
        <v>275</v>
      </c>
      <c r="R1941" t="s">
        <v>155</v>
      </c>
      <c r="S1941" t="s">
        <v>144</v>
      </c>
      <c r="U1941" t="s">
        <v>42</v>
      </c>
      <c r="V1941" t="s">
        <v>156</v>
      </c>
      <c r="W1941" t="s">
        <v>146</v>
      </c>
      <c r="X1941" s="1">
        <v>37227</v>
      </c>
      <c r="Y1941" t="s">
        <v>145</v>
      </c>
      <c r="Z1941" t="s">
        <v>170</v>
      </c>
      <c r="AA1941" t="s">
        <v>2543</v>
      </c>
      <c r="AC1941" t="s">
        <v>133</v>
      </c>
      <c r="AD1941" t="s">
        <v>66</v>
      </c>
      <c r="AE1941">
        <v>0</v>
      </c>
      <c r="AF1941" t="s">
        <v>198</v>
      </c>
      <c r="AG1941" t="s">
        <v>146</v>
      </c>
      <c r="AH1941" t="s">
        <v>146</v>
      </c>
      <c r="AI1941" t="s">
        <v>146</v>
      </c>
      <c r="AJ1941" t="s">
        <v>146</v>
      </c>
      <c r="AK1941" t="s">
        <v>146</v>
      </c>
      <c r="AL1941" t="s">
        <v>187</v>
      </c>
      <c r="AO1941" t="s">
        <v>136</v>
      </c>
      <c r="AP1941">
        <v>5</v>
      </c>
      <c r="AT1941">
        <v>8</v>
      </c>
      <c r="AU1941">
        <v>27</v>
      </c>
      <c r="AW1941" t="s">
        <v>137</v>
      </c>
      <c r="AX1941" t="s">
        <v>138</v>
      </c>
      <c r="AZ1941" t="s">
        <v>42</v>
      </c>
      <c r="BF1941">
        <v>-117.558668</v>
      </c>
      <c r="BG1941">
        <v>34.143326000000002</v>
      </c>
    </row>
    <row r="1942" spans="1:59" x14ac:dyDescent="0.3">
      <c r="A1942">
        <v>1042</v>
      </c>
      <c r="B1942">
        <v>537</v>
      </c>
      <c r="C1942" t="s">
        <v>5067</v>
      </c>
      <c r="D1942" t="s">
        <v>5068</v>
      </c>
      <c r="E1942" t="s">
        <v>123</v>
      </c>
      <c r="F1942">
        <v>-117.558678</v>
      </c>
      <c r="G1942">
        <v>34.139361999999998</v>
      </c>
      <c r="H1942" t="s">
        <v>2492</v>
      </c>
      <c r="I1942">
        <v>1.5</v>
      </c>
      <c r="J1942">
        <v>0.4</v>
      </c>
      <c r="K1942">
        <v>1.9</v>
      </c>
      <c r="L1942" t="s">
        <v>53</v>
      </c>
      <c r="N1942" t="s">
        <v>125</v>
      </c>
      <c r="O1942">
        <v>0</v>
      </c>
      <c r="P1942" t="s">
        <v>275</v>
      </c>
      <c r="R1942" t="s">
        <v>155</v>
      </c>
      <c r="S1942" t="s">
        <v>144</v>
      </c>
      <c r="U1942" t="s">
        <v>42</v>
      </c>
      <c r="V1942" t="s">
        <v>145</v>
      </c>
      <c r="W1942" t="s">
        <v>146</v>
      </c>
      <c r="X1942" s="1">
        <v>37227</v>
      </c>
      <c r="Y1942" t="s">
        <v>145</v>
      </c>
      <c r="Z1942" t="s">
        <v>170</v>
      </c>
      <c r="AA1942" t="s">
        <v>2543</v>
      </c>
      <c r="AC1942" t="s">
        <v>133</v>
      </c>
      <c r="AD1942" t="s">
        <v>66</v>
      </c>
      <c r="AE1942">
        <v>0</v>
      </c>
      <c r="AG1942" t="s">
        <v>146</v>
      </c>
      <c r="AH1942" t="s">
        <v>146</v>
      </c>
      <c r="AI1942" t="s">
        <v>146</v>
      </c>
      <c r="AJ1942" t="s">
        <v>146</v>
      </c>
      <c r="AK1942" t="s">
        <v>146</v>
      </c>
      <c r="AL1942" t="s">
        <v>187</v>
      </c>
      <c r="AO1942" t="s">
        <v>136</v>
      </c>
      <c r="AP1942">
        <v>5</v>
      </c>
      <c r="AT1942">
        <v>14</v>
      </c>
      <c r="AU1942">
        <v>38</v>
      </c>
      <c r="AW1942" t="s">
        <v>137</v>
      </c>
      <c r="AX1942" t="s">
        <v>138</v>
      </c>
      <c r="AZ1942" t="s">
        <v>42</v>
      </c>
      <c r="BF1942">
        <v>-117.558678</v>
      </c>
      <c r="BG1942">
        <v>34.139361999999998</v>
      </c>
    </row>
    <row r="1943" spans="1:59" x14ac:dyDescent="0.3">
      <c r="A1943">
        <v>1043</v>
      </c>
      <c r="B1943">
        <v>538</v>
      </c>
      <c r="C1943" t="s">
        <v>5069</v>
      </c>
      <c r="D1943" t="s">
        <v>5070</v>
      </c>
      <c r="E1943" t="s">
        <v>123</v>
      </c>
      <c r="F1943">
        <v>-117.558677</v>
      </c>
      <c r="G1943">
        <v>34.134234999999997</v>
      </c>
      <c r="H1943" t="s">
        <v>2492</v>
      </c>
      <c r="I1943">
        <v>21.1</v>
      </c>
      <c r="J1943">
        <v>2.4</v>
      </c>
      <c r="K1943">
        <v>23.5</v>
      </c>
      <c r="L1943" t="s">
        <v>53</v>
      </c>
      <c r="N1943" t="s">
        <v>125</v>
      </c>
      <c r="O1943">
        <v>0</v>
      </c>
      <c r="P1943" t="s">
        <v>275</v>
      </c>
      <c r="R1943" t="s">
        <v>155</v>
      </c>
      <c r="S1943" t="s">
        <v>144</v>
      </c>
      <c r="U1943" t="s">
        <v>42</v>
      </c>
      <c r="V1943" t="s">
        <v>145</v>
      </c>
      <c r="W1943" t="s">
        <v>146</v>
      </c>
      <c r="X1943" s="1">
        <v>37227</v>
      </c>
      <c r="Y1943" t="s">
        <v>145</v>
      </c>
      <c r="Z1943" t="s">
        <v>170</v>
      </c>
      <c r="AA1943" t="s">
        <v>2543</v>
      </c>
      <c r="AC1943" t="s">
        <v>133</v>
      </c>
      <c r="AD1943" t="s">
        <v>66</v>
      </c>
      <c r="AE1943">
        <v>0</v>
      </c>
      <c r="AG1943" t="s">
        <v>146</v>
      </c>
      <c r="AH1943" t="s">
        <v>146</v>
      </c>
      <c r="AI1943" t="s">
        <v>146</v>
      </c>
      <c r="AJ1943" t="s">
        <v>146</v>
      </c>
      <c r="AK1943" t="s">
        <v>146</v>
      </c>
      <c r="AL1943" t="s">
        <v>187</v>
      </c>
      <c r="AO1943" t="s">
        <v>136</v>
      </c>
      <c r="AP1943">
        <v>5</v>
      </c>
      <c r="AT1943">
        <v>11</v>
      </c>
      <c r="AU1943">
        <v>33</v>
      </c>
      <c r="AW1943" t="s">
        <v>137</v>
      </c>
      <c r="AX1943" t="s">
        <v>138</v>
      </c>
      <c r="AZ1943" t="s">
        <v>42</v>
      </c>
      <c r="BF1943">
        <v>-117.558677</v>
      </c>
      <c r="BG1943">
        <v>34.134234999999997</v>
      </c>
    </row>
    <row r="1944" spans="1:59" x14ac:dyDescent="0.3">
      <c r="A1944">
        <v>1044</v>
      </c>
      <c r="B1944">
        <v>539</v>
      </c>
      <c r="C1944" t="s">
        <v>5071</v>
      </c>
      <c r="D1944" t="s">
        <v>5072</v>
      </c>
      <c r="E1944" t="s">
        <v>123</v>
      </c>
      <c r="F1944">
        <v>-117.55866899999999</v>
      </c>
      <c r="G1944">
        <v>34.130476999999999</v>
      </c>
      <c r="H1944" t="s">
        <v>2492</v>
      </c>
      <c r="I1944">
        <v>2.5</v>
      </c>
      <c r="J1944">
        <v>1</v>
      </c>
      <c r="K1944">
        <v>3.5</v>
      </c>
      <c r="L1944" t="s">
        <v>53</v>
      </c>
      <c r="N1944" t="s">
        <v>125</v>
      </c>
      <c r="O1944">
        <v>0</v>
      </c>
      <c r="P1944" t="s">
        <v>275</v>
      </c>
      <c r="R1944" t="s">
        <v>155</v>
      </c>
      <c r="S1944" t="s">
        <v>144</v>
      </c>
      <c r="U1944" t="s">
        <v>42</v>
      </c>
      <c r="V1944" t="s">
        <v>145</v>
      </c>
      <c r="W1944" t="s">
        <v>146</v>
      </c>
      <c r="X1944" s="1">
        <v>37227</v>
      </c>
      <c r="Y1944" t="s">
        <v>145</v>
      </c>
      <c r="Z1944" t="s">
        <v>170</v>
      </c>
      <c r="AA1944" t="s">
        <v>2543</v>
      </c>
      <c r="AC1944" t="s">
        <v>133</v>
      </c>
      <c r="AD1944" t="s">
        <v>66</v>
      </c>
      <c r="AE1944">
        <v>0</v>
      </c>
      <c r="AG1944" t="s">
        <v>146</v>
      </c>
      <c r="AH1944" t="s">
        <v>146</v>
      </c>
      <c r="AI1944" t="s">
        <v>146</v>
      </c>
      <c r="AJ1944" t="s">
        <v>146</v>
      </c>
      <c r="AK1944" t="s">
        <v>146</v>
      </c>
      <c r="AL1944" t="s">
        <v>187</v>
      </c>
      <c r="AN1944" t="s">
        <v>622</v>
      </c>
      <c r="AO1944" t="s">
        <v>136</v>
      </c>
      <c r="AP1944">
        <v>5</v>
      </c>
      <c r="AT1944">
        <v>15</v>
      </c>
      <c r="AU1944">
        <v>28</v>
      </c>
      <c r="AW1944" t="s">
        <v>137</v>
      </c>
      <c r="AX1944" t="s">
        <v>138</v>
      </c>
      <c r="AZ1944" t="s">
        <v>42</v>
      </c>
      <c r="BF1944">
        <v>-117.55866899999999</v>
      </c>
      <c r="BG1944">
        <v>34.130476999999999</v>
      </c>
    </row>
    <row r="1945" spans="1:59" x14ac:dyDescent="0.3">
      <c r="A1945">
        <v>1045</v>
      </c>
      <c r="B1945">
        <v>8551</v>
      </c>
      <c r="C1945" t="s">
        <v>5073</v>
      </c>
      <c r="D1945" t="s">
        <v>5074</v>
      </c>
      <c r="E1945" t="s">
        <v>123</v>
      </c>
      <c r="F1945">
        <v>-117.55865</v>
      </c>
      <c r="G1945">
        <v>34.125045999999998</v>
      </c>
      <c r="H1945" t="s">
        <v>2492</v>
      </c>
      <c r="I1945">
        <v>0.6</v>
      </c>
      <c r="J1945">
        <v>0.3</v>
      </c>
      <c r="K1945">
        <v>0.9</v>
      </c>
      <c r="L1945" t="s">
        <v>53</v>
      </c>
      <c r="O1945">
        <v>0</v>
      </c>
      <c r="P1945" t="s">
        <v>275</v>
      </c>
      <c r="S1945" t="s">
        <v>144</v>
      </c>
      <c r="U1945" t="s">
        <v>42</v>
      </c>
      <c r="V1945" t="s">
        <v>145</v>
      </c>
      <c r="W1945" t="s">
        <v>146</v>
      </c>
      <c r="X1945" s="1">
        <v>37227</v>
      </c>
      <c r="Y1945" t="s">
        <v>156</v>
      </c>
      <c r="Z1945" t="s">
        <v>66</v>
      </c>
      <c r="AA1945" t="s">
        <v>2543</v>
      </c>
      <c r="AD1945" t="s">
        <v>66</v>
      </c>
      <c r="AE1945">
        <v>0</v>
      </c>
      <c r="AG1945" t="s">
        <v>129</v>
      </c>
      <c r="AH1945" t="s">
        <v>129</v>
      </c>
      <c r="AI1945" t="s">
        <v>146</v>
      </c>
      <c r="AJ1945" t="s">
        <v>146</v>
      </c>
      <c r="AK1945" t="s">
        <v>146</v>
      </c>
      <c r="AL1945" t="s">
        <v>187</v>
      </c>
      <c r="AO1945" t="s">
        <v>136</v>
      </c>
      <c r="AP1945">
        <v>7</v>
      </c>
      <c r="AT1945">
        <v>7</v>
      </c>
      <c r="AU1945">
        <v>25</v>
      </c>
      <c r="AW1945" t="s">
        <v>137</v>
      </c>
      <c r="AX1945" t="s">
        <v>138</v>
      </c>
      <c r="AZ1945" t="s">
        <v>42</v>
      </c>
      <c r="BF1945">
        <v>-117.55865</v>
      </c>
      <c r="BG1945">
        <v>34.125045999999998</v>
      </c>
    </row>
    <row r="1946" spans="1:59" x14ac:dyDescent="0.3">
      <c r="A1946">
        <v>1046</v>
      </c>
      <c r="B1946">
        <v>8487</v>
      </c>
      <c r="C1946" t="s">
        <v>5075</v>
      </c>
      <c r="D1946" t="s">
        <v>5076</v>
      </c>
      <c r="E1946" t="s">
        <v>123</v>
      </c>
      <c r="F1946">
        <v>-117.55867499999999</v>
      </c>
      <c r="G1946">
        <v>34.121305999999997</v>
      </c>
      <c r="H1946" t="s">
        <v>2492</v>
      </c>
      <c r="I1946">
        <v>3.8</v>
      </c>
      <c r="J1946">
        <v>4.3</v>
      </c>
      <c r="K1946">
        <v>8.1</v>
      </c>
      <c r="L1946" t="s">
        <v>53</v>
      </c>
      <c r="O1946">
        <v>0</v>
      </c>
      <c r="P1946" t="s">
        <v>275</v>
      </c>
      <c r="S1946" t="s">
        <v>144</v>
      </c>
      <c r="U1946" t="s">
        <v>42</v>
      </c>
      <c r="V1946" t="s">
        <v>157</v>
      </c>
      <c r="W1946" t="s">
        <v>146</v>
      </c>
      <c r="X1946" s="1">
        <v>37227</v>
      </c>
      <c r="Y1946" t="s">
        <v>157</v>
      </c>
      <c r="Z1946" t="s">
        <v>66</v>
      </c>
      <c r="AA1946" t="s">
        <v>2543</v>
      </c>
      <c r="AD1946" t="s">
        <v>66</v>
      </c>
      <c r="AE1946">
        <v>0</v>
      </c>
      <c r="AG1946" t="s">
        <v>146</v>
      </c>
      <c r="AH1946" t="s">
        <v>146</v>
      </c>
      <c r="AI1946" t="s">
        <v>146</v>
      </c>
      <c r="AJ1946" t="s">
        <v>146</v>
      </c>
      <c r="AK1946" t="s">
        <v>146</v>
      </c>
      <c r="AL1946" t="s">
        <v>187</v>
      </c>
      <c r="AM1946" t="s">
        <v>5077</v>
      </c>
      <c r="AO1946" t="s">
        <v>136</v>
      </c>
      <c r="AP1946">
        <v>7</v>
      </c>
      <c r="AT1946">
        <v>8</v>
      </c>
      <c r="AU1946">
        <v>5</v>
      </c>
      <c r="AW1946" t="s">
        <v>137</v>
      </c>
      <c r="AX1946" t="s">
        <v>138</v>
      </c>
      <c r="AZ1946" t="s">
        <v>42</v>
      </c>
      <c r="BF1946">
        <v>-117.55867499999999</v>
      </c>
      <c r="BG1946">
        <v>34.121305999999997</v>
      </c>
    </row>
    <row r="1947" spans="1:59" x14ac:dyDescent="0.3">
      <c r="A1947">
        <v>1047</v>
      </c>
      <c r="B1947">
        <v>8488</v>
      </c>
      <c r="C1947" t="s">
        <v>5078</v>
      </c>
      <c r="D1947" t="s">
        <v>5079</v>
      </c>
      <c r="E1947" t="s">
        <v>123</v>
      </c>
      <c r="F1947">
        <v>-117.558643</v>
      </c>
      <c r="G1947">
        <v>34.119069000000003</v>
      </c>
      <c r="H1947" t="s">
        <v>2492</v>
      </c>
      <c r="I1947">
        <v>3.5</v>
      </c>
      <c r="J1947">
        <v>2.6</v>
      </c>
      <c r="K1947">
        <v>6.1</v>
      </c>
      <c r="L1947" t="s">
        <v>53</v>
      </c>
      <c r="O1947">
        <v>0</v>
      </c>
      <c r="P1947" t="s">
        <v>275</v>
      </c>
      <c r="S1947" t="s">
        <v>144</v>
      </c>
      <c r="U1947" t="s">
        <v>42</v>
      </c>
      <c r="V1947" t="s">
        <v>156</v>
      </c>
      <c r="W1947" t="s">
        <v>146</v>
      </c>
      <c r="X1947" s="1">
        <v>37227</v>
      </c>
      <c r="Y1947" t="s">
        <v>157</v>
      </c>
      <c r="Z1947" t="s">
        <v>66</v>
      </c>
      <c r="AA1947" t="s">
        <v>2543</v>
      </c>
      <c r="AD1947" t="s">
        <v>66</v>
      </c>
      <c r="AE1947">
        <v>0</v>
      </c>
      <c r="AG1947" t="s">
        <v>129</v>
      </c>
      <c r="AH1947" t="s">
        <v>129</v>
      </c>
      <c r="AI1947" t="s">
        <v>146</v>
      </c>
      <c r="AJ1947" t="s">
        <v>146</v>
      </c>
      <c r="AK1947" t="s">
        <v>146</v>
      </c>
      <c r="AL1947" t="s">
        <v>187</v>
      </c>
      <c r="AO1947" t="s">
        <v>136</v>
      </c>
      <c r="AP1947">
        <v>6</v>
      </c>
      <c r="AT1947">
        <v>6</v>
      </c>
      <c r="AU1947">
        <v>86</v>
      </c>
      <c r="AW1947" t="s">
        <v>137</v>
      </c>
      <c r="AX1947" t="s">
        <v>138</v>
      </c>
      <c r="AZ1947" t="s">
        <v>42</v>
      </c>
      <c r="BF1947">
        <v>-117.558643</v>
      </c>
      <c r="BG1947">
        <v>34.119069000000003</v>
      </c>
    </row>
    <row r="1948" spans="1:59" x14ac:dyDescent="0.3">
      <c r="A1948">
        <v>1048</v>
      </c>
      <c r="B1948">
        <v>8489</v>
      </c>
      <c r="C1948" t="s">
        <v>5080</v>
      </c>
      <c r="D1948" t="s">
        <v>5081</v>
      </c>
      <c r="E1948" t="s">
        <v>123</v>
      </c>
      <c r="F1948">
        <v>-117.55864</v>
      </c>
      <c r="G1948">
        <v>34.115034000000001</v>
      </c>
      <c r="H1948" t="s">
        <v>2492</v>
      </c>
      <c r="I1948">
        <v>2.2000000000000002</v>
      </c>
      <c r="J1948">
        <v>4.9000000000000004</v>
      </c>
      <c r="K1948">
        <v>7.1</v>
      </c>
      <c r="L1948" t="s">
        <v>53</v>
      </c>
      <c r="O1948">
        <v>0</v>
      </c>
      <c r="P1948" t="s">
        <v>275</v>
      </c>
      <c r="S1948" t="s">
        <v>144</v>
      </c>
      <c r="U1948" t="s">
        <v>42</v>
      </c>
      <c r="V1948" t="s">
        <v>157</v>
      </c>
      <c r="W1948" t="s">
        <v>146</v>
      </c>
      <c r="X1948" s="1">
        <v>37227</v>
      </c>
      <c r="Y1948" t="s">
        <v>156</v>
      </c>
      <c r="Z1948" t="s">
        <v>66</v>
      </c>
      <c r="AA1948" t="s">
        <v>2543</v>
      </c>
      <c r="AD1948" t="s">
        <v>66</v>
      </c>
      <c r="AE1948">
        <v>0</v>
      </c>
      <c r="AF1948" t="s">
        <v>198</v>
      </c>
      <c r="AG1948" t="s">
        <v>129</v>
      </c>
      <c r="AH1948" t="s">
        <v>129</v>
      </c>
      <c r="AI1948" t="s">
        <v>146</v>
      </c>
      <c r="AJ1948" t="s">
        <v>146</v>
      </c>
      <c r="AK1948" t="s">
        <v>146</v>
      </c>
      <c r="AL1948" t="s">
        <v>187</v>
      </c>
      <c r="AO1948" t="s">
        <v>136</v>
      </c>
      <c r="AP1948">
        <v>7</v>
      </c>
      <c r="AT1948">
        <v>7</v>
      </c>
      <c r="AU1948">
        <v>63</v>
      </c>
      <c r="AW1948" t="s">
        <v>137</v>
      </c>
      <c r="AX1948" t="s">
        <v>138</v>
      </c>
      <c r="AZ1948" t="s">
        <v>42</v>
      </c>
      <c r="BF1948">
        <v>-117.55864</v>
      </c>
      <c r="BG1948">
        <v>34.115034000000001</v>
      </c>
    </row>
    <row r="1949" spans="1:59" x14ac:dyDescent="0.3">
      <c r="A1949">
        <v>1049</v>
      </c>
      <c r="B1949">
        <v>8490</v>
      </c>
      <c r="C1949" t="s">
        <v>5082</v>
      </c>
      <c r="D1949" t="s">
        <v>5083</v>
      </c>
      <c r="E1949" t="s">
        <v>123</v>
      </c>
      <c r="F1949">
        <v>-117.55753300000001</v>
      </c>
      <c r="G1949">
        <v>34.109214000000001</v>
      </c>
      <c r="H1949" t="s">
        <v>5084</v>
      </c>
      <c r="I1949">
        <v>3.4</v>
      </c>
      <c r="J1949">
        <v>7.8</v>
      </c>
      <c r="K1949">
        <v>11.2</v>
      </c>
      <c r="L1949" t="s">
        <v>53</v>
      </c>
      <c r="M1949" t="s">
        <v>129</v>
      </c>
      <c r="N1949" t="s">
        <v>293</v>
      </c>
      <c r="O1949">
        <v>0</v>
      </c>
      <c r="P1949" t="s">
        <v>662</v>
      </c>
      <c r="R1949" t="s">
        <v>155</v>
      </c>
      <c r="S1949" t="s">
        <v>144</v>
      </c>
      <c r="U1949" t="s">
        <v>42</v>
      </c>
      <c r="V1949" t="s">
        <v>145</v>
      </c>
      <c r="W1949" t="s">
        <v>146</v>
      </c>
      <c r="X1949" s="1">
        <v>37227</v>
      </c>
      <c r="Y1949" t="s">
        <v>157</v>
      </c>
      <c r="Z1949" t="s">
        <v>170</v>
      </c>
      <c r="AA1949" t="s">
        <v>717</v>
      </c>
      <c r="AB1949" t="s">
        <v>148</v>
      </c>
      <c r="AC1949" t="s">
        <v>133</v>
      </c>
      <c r="AD1949" t="s">
        <v>66</v>
      </c>
      <c r="AE1949">
        <v>0</v>
      </c>
      <c r="AG1949" t="s">
        <v>129</v>
      </c>
      <c r="AH1949" t="s">
        <v>129</v>
      </c>
      <c r="AI1949" t="s">
        <v>146</v>
      </c>
      <c r="AJ1949" t="s">
        <v>146</v>
      </c>
      <c r="AK1949" t="s">
        <v>146</v>
      </c>
      <c r="AL1949" t="s">
        <v>187</v>
      </c>
      <c r="AM1949" t="s">
        <v>5085</v>
      </c>
      <c r="AO1949" t="s">
        <v>136</v>
      </c>
      <c r="AP1949">
        <v>6</v>
      </c>
      <c r="AT1949">
        <v>6</v>
      </c>
      <c r="AU1949">
        <v>40</v>
      </c>
      <c r="AW1949" t="s">
        <v>137</v>
      </c>
      <c r="AX1949" t="s">
        <v>138</v>
      </c>
      <c r="AZ1949" t="s">
        <v>42</v>
      </c>
      <c r="BD1949" t="s">
        <v>173</v>
      </c>
      <c r="BF1949">
        <v>-117.55746165297801</v>
      </c>
      <c r="BG1949">
        <v>34.108757404053101</v>
      </c>
    </row>
    <row r="1950" spans="1:59" x14ac:dyDescent="0.3">
      <c r="A1950">
        <v>1050</v>
      </c>
      <c r="B1950">
        <v>7114</v>
      </c>
      <c r="C1950" t="s">
        <v>5086</v>
      </c>
      <c r="D1950" t="s">
        <v>5087</v>
      </c>
      <c r="E1950" t="s">
        <v>123</v>
      </c>
      <c r="F1950">
        <v>-117.55767400000001</v>
      </c>
      <c r="G1950">
        <v>34.106589999999997</v>
      </c>
      <c r="H1950" t="s">
        <v>2536</v>
      </c>
      <c r="I1950">
        <v>19.100000000000001</v>
      </c>
      <c r="J1950">
        <v>25.2</v>
      </c>
      <c r="K1950">
        <v>44.3</v>
      </c>
      <c r="L1950" t="s">
        <v>37</v>
      </c>
      <c r="N1950" t="s">
        <v>293</v>
      </c>
      <c r="O1950">
        <v>0</v>
      </c>
      <c r="P1950" t="s">
        <v>275</v>
      </c>
      <c r="R1950" t="s">
        <v>155</v>
      </c>
      <c r="S1950" t="s">
        <v>144</v>
      </c>
      <c r="U1950" t="s">
        <v>42</v>
      </c>
      <c r="V1950" t="s">
        <v>156</v>
      </c>
      <c r="W1950" t="s">
        <v>146</v>
      </c>
      <c r="X1950" s="1">
        <v>37227</v>
      </c>
      <c r="Y1950" t="s">
        <v>157</v>
      </c>
      <c r="Z1950" t="s">
        <v>170</v>
      </c>
      <c r="AA1950" t="s">
        <v>2543</v>
      </c>
      <c r="AC1950" t="s">
        <v>133</v>
      </c>
      <c r="AD1950" t="s">
        <v>62</v>
      </c>
      <c r="AE1950">
        <v>0</v>
      </c>
      <c r="AF1950" t="s">
        <v>722</v>
      </c>
      <c r="AG1950" t="s">
        <v>129</v>
      </c>
      <c r="AH1950" t="s">
        <v>129</v>
      </c>
      <c r="AI1950" t="s">
        <v>146</v>
      </c>
      <c r="AJ1950" t="s">
        <v>146</v>
      </c>
      <c r="AK1950" t="s">
        <v>146</v>
      </c>
      <c r="AL1950" t="s">
        <v>159</v>
      </c>
      <c r="AO1950" t="s">
        <v>136</v>
      </c>
      <c r="AP1950">
        <v>5</v>
      </c>
      <c r="AT1950">
        <v>5</v>
      </c>
      <c r="AU1950">
        <v>25</v>
      </c>
      <c r="AW1950" t="s">
        <v>137</v>
      </c>
      <c r="AX1950" t="s">
        <v>138</v>
      </c>
      <c r="AZ1950" t="s">
        <v>42</v>
      </c>
      <c r="BF1950">
        <v>-117.557200294477</v>
      </c>
      <c r="BG1950">
        <v>34.106534760746698</v>
      </c>
    </row>
    <row r="1951" spans="1:59" x14ac:dyDescent="0.3">
      <c r="A1951">
        <v>1051</v>
      </c>
      <c r="B1951">
        <v>7115</v>
      </c>
      <c r="C1951" t="s">
        <v>5088</v>
      </c>
      <c r="D1951" t="s">
        <v>5089</v>
      </c>
      <c r="E1951" t="s">
        <v>123</v>
      </c>
      <c r="F1951">
        <v>-117.561578</v>
      </c>
      <c r="G1951">
        <v>34.106628999999998</v>
      </c>
      <c r="H1951" t="s">
        <v>2536</v>
      </c>
      <c r="I1951">
        <v>12.9</v>
      </c>
      <c r="J1951">
        <v>15</v>
      </c>
      <c r="K1951">
        <v>27.9</v>
      </c>
      <c r="L1951" t="s">
        <v>46</v>
      </c>
      <c r="N1951" t="s">
        <v>293</v>
      </c>
      <c r="O1951">
        <v>0</v>
      </c>
      <c r="P1951" t="s">
        <v>275</v>
      </c>
      <c r="R1951" t="s">
        <v>155</v>
      </c>
      <c r="S1951" t="s">
        <v>144</v>
      </c>
      <c r="T1951" t="s">
        <v>169</v>
      </c>
      <c r="U1951" t="s">
        <v>40</v>
      </c>
      <c r="V1951" t="s">
        <v>145</v>
      </c>
      <c r="W1951" t="s">
        <v>146</v>
      </c>
      <c r="X1951" s="1">
        <v>37227</v>
      </c>
      <c r="Y1951" t="s">
        <v>145</v>
      </c>
      <c r="Z1951" t="s">
        <v>203</v>
      </c>
      <c r="AA1951" t="s">
        <v>2543</v>
      </c>
      <c r="AC1951" t="s">
        <v>133</v>
      </c>
      <c r="AD1951" t="s">
        <v>66</v>
      </c>
      <c r="AE1951">
        <v>0</v>
      </c>
      <c r="AG1951" t="s">
        <v>146</v>
      </c>
      <c r="AH1951" t="s">
        <v>146</v>
      </c>
      <c r="AI1951" t="s">
        <v>146</v>
      </c>
      <c r="AJ1951" t="s">
        <v>146</v>
      </c>
      <c r="AK1951" t="s">
        <v>146</v>
      </c>
      <c r="AL1951" t="s">
        <v>187</v>
      </c>
      <c r="AO1951" t="s">
        <v>136</v>
      </c>
      <c r="AP1951">
        <v>5</v>
      </c>
      <c r="AQ1951" t="s">
        <v>294</v>
      </c>
      <c r="AR1951" t="s">
        <v>294</v>
      </c>
      <c r="AS1951" t="s">
        <v>294</v>
      </c>
      <c r="AT1951">
        <v>15</v>
      </c>
      <c r="AU1951">
        <v>23</v>
      </c>
      <c r="AW1951" t="s">
        <v>46</v>
      </c>
      <c r="AX1951" t="s">
        <v>138</v>
      </c>
      <c r="AZ1951" t="s">
        <v>42</v>
      </c>
      <c r="BF1951">
        <v>-117.561645055225</v>
      </c>
      <c r="BG1951">
        <v>34.106628999999998</v>
      </c>
    </row>
    <row r="1952" spans="1:59" x14ac:dyDescent="0.3">
      <c r="A1952">
        <v>1052</v>
      </c>
      <c r="B1952">
        <v>7116</v>
      </c>
      <c r="C1952" t="s">
        <v>5090</v>
      </c>
      <c r="D1952" t="s">
        <v>3595</v>
      </c>
      <c r="E1952" t="s">
        <v>123</v>
      </c>
      <c r="F1952">
        <v>-117.56761</v>
      </c>
      <c r="G1952">
        <v>34.106670000000001</v>
      </c>
      <c r="H1952" t="s">
        <v>2536</v>
      </c>
      <c r="I1952">
        <v>20.5</v>
      </c>
      <c r="J1952">
        <v>27</v>
      </c>
      <c r="K1952">
        <v>47.5</v>
      </c>
      <c r="L1952" t="s">
        <v>46</v>
      </c>
      <c r="N1952" t="s">
        <v>293</v>
      </c>
      <c r="O1952">
        <v>1</v>
      </c>
      <c r="P1952" t="s">
        <v>275</v>
      </c>
      <c r="R1952" t="s">
        <v>196</v>
      </c>
      <c r="S1952" t="s">
        <v>144</v>
      </c>
      <c r="T1952" t="s">
        <v>169</v>
      </c>
      <c r="U1952" t="s">
        <v>40</v>
      </c>
      <c r="V1952" t="s">
        <v>145</v>
      </c>
      <c r="W1952" t="s">
        <v>146</v>
      </c>
      <c r="X1952" s="1">
        <v>37227</v>
      </c>
      <c r="Y1952" t="s">
        <v>145</v>
      </c>
      <c r="Z1952" t="s">
        <v>203</v>
      </c>
      <c r="AA1952" t="s">
        <v>2543</v>
      </c>
      <c r="AC1952" t="s">
        <v>133</v>
      </c>
      <c r="AD1952" t="s">
        <v>65</v>
      </c>
      <c r="AE1952">
        <v>0</v>
      </c>
      <c r="AG1952" t="s">
        <v>146</v>
      </c>
      <c r="AH1952" t="s">
        <v>146</v>
      </c>
      <c r="AI1952" t="s">
        <v>146</v>
      </c>
      <c r="AJ1952" t="s">
        <v>146</v>
      </c>
      <c r="AK1952" t="s">
        <v>146</v>
      </c>
      <c r="AL1952" t="s">
        <v>187</v>
      </c>
      <c r="AO1952" t="s">
        <v>136</v>
      </c>
      <c r="AP1952">
        <v>8</v>
      </c>
      <c r="AQ1952" t="s">
        <v>294</v>
      </c>
      <c r="AR1952" t="s">
        <v>294</v>
      </c>
      <c r="AS1952" t="s">
        <v>294</v>
      </c>
      <c r="AT1952">
        <v>17</v>
      </c>
      <c r="AU1952">
        <v>23</v>
      </c>
      <c r="AW1952" t="s">
        <v>46</v>
      </c>
      <c r="AX1952" t="s">
        <v>138</v>
      </c>
      <c r="AZ1952" t="s">
        <v>42</v>
      </c>
      <c r="BF1952">
        <v>-117.56701700000001</v>
      </c>
      <c r="BG1952">
        <v>34.106642208568402</v>
      </c>
    </row>
    <row r="1953" spans="1:59" x14ac:dyDescent="0.3">
      <c r="A1953">
        <v>1053</v>
      </c>
      <c r="B1953">
        <v>7307</v>
      </c>
      <c r="C1953" t="s">
        <v>5091</v>
      </c>
      <c r="D1953" t="s">
        <v>5092</v>
      </c>
      <c r="E1953" t="s">
        <v>123</v>
      </c>
      <c r="F1953">
        <v>-117.571313</v>
      </c>
      <c r="G1953">
        <v>34.105122999999999</v>
      </c>
      <c r="H1953" t="s">
        <v>2492</v>
      </c>
      <c r="I1953">
        <v>2.7</v>
      </c>
      <c r="J1953">
        <v>2.4</v>
      </c>
      <c r="K1953">
        <v>5.0999999999999996</v>
      </c>
      <c r="L1953" t="s">
        <v>37</v>
      </c>
      <c r="N1953" t="s">
        <v>125</v>
      </c>
      <c r="O1953">
        <v>0</v>
      </c>
      <c r="P1953" t="s">
        <v>662</v>
      </c>
      <c r="R1953" t="s">
        <v>155</v>
      </c>
      <c r="S1953" t="s">
        <v>144</v>
      </c>
      <c r="U1953" t="s">
        <v>42</v>
      </c>
      <c r="V1953" t="s">
        <v>145</v>
      </c>
      <c r="W1953" t="s">
        <v>146</v>
      </c>
      <c r="X1953" s="1">
        <v>25569</v>
      </c>
      <c r="Y1953" t="s">
        <v>145</v>
      </c>
      <c r="Z1953" t="s">
        <v>66</v>
      </c>
      <c r="AA1953" t="s">
        <v>717</v>
      </c>
      <c r="AC1953" t="s">
        <v>331</v>
      </c>
      <c r="AD1953" t="s">
        <v>66</v>
      </c>
      <c r="AE1953">
        <v>0</v>
      </c>
      <c r="AF1953" t="s">
        <v>198</v>
      </c>
      <c r="AG1953" t="s">
        <v>146</v>
      </c>
      <c r="AH1953" t="s">
        <v>146</v>
      </c>
      <c r="AI1953" t="s">
        <v>146</v>
      </c>
      <c r="AJ1953" t="s">
        <v>146</v>
      </c>
      <c r="AK1953" t="s">
        <v>146</v>
      </c>
      <c r="AL1953" t="s">
        <v>187</v>
      </c>
      <c r="AO1953" t="s">
        <v>136</v>
      </c>
      <c r="AP1953">
        <v>7</v>
      </c>
      <c r="AT1953">
        <v>17</v>
      </c>
      <c r="AU1953">
        <v>23</v>
      </c>
      <c r="AW1953" t="s">
        <v>137</v>
      </c>
      <c r="AX1953" t="s">
        <v>138</v>
      </c>
      <c r="AZ1953" t="s">
        <v>42</v>
      </c>
      <c r="BF1953">
        <v>-117.571316352761</v>
      </c>
      <c r="BG1953">
        <v>34.105122999999999</v>
      </c>
    </row>
    <row r="1954" spans="1:59" x14ac:dyDescent="0.3">
      <c r="A1954">
        <v>1054</v>
      </c>
      <c r="B1954">
        <v>7308</v>
      </c>
      <c r="C1954" t="s">
        <v>5093</v>
      </c>
      <c r="D1954" t="s">
        <v>5094</v>
      </c>
      <c r="E1954" t="s">
        <v>123</v>
      </c>
      <c r="F1954">
        <v>-117.569531</v>
      </c>
      <c r="G1954">
        <v>34.102899000000001</v>
      </c>
      <c r="H1954" t="s">
        <v>2492</v>
      </c>
      <c r="I1954">
        <v>0.4</v>
      </c>
      <c r="J1954">
        <v>0.4</v>
      </c>
      <c r="K1954">
        <v>0.8</v>
      </c>
      <c r="L1954" t="s">
        <v>53</v>
      </c>
      <c r="N1954" t="s">
        <v>125</v>
      </c>
      <c r="O1954">
        <v>0</v>
      </c>
      <c r="P1954" t="s">
        <v>662</v>
      </c>
      <c r="R1954" t="s">
        <v>155</v>
      </c>
      <c r="S1954" t="s">
        <v>144</v>
      </c>
      <c r="U1954" t="s">
        <v>42</v>
      </c>
      <c r="V1954" t="s">
        <v>145</v>
      </c>
      <c r="W1954" t="s">
        <v>146</v>
      </c>
      <c r="X1954" s="1">
        <v>37227</v>
      </c>
      <c r="Y1954" t="s">
        <v>145</v>
      </c>
      <c r="Z1954" t="s">
        <v>170</v>
      </c>
      <c r="AA1954" t="s">
        <v>717</v>
      </c>
      <c r="AD1954" t="s">
        <v>66</v>
      </c>
      <c r="AE1954">
        <v>0</v>
      </c>
      <c r="AG1954" t="s">
        <v>146</v>
      </c>
      <c r="AH1954" t="s">
        <v>146</v>
      </c>
      <c r="AI1954" t="s">
        <v>146</v>
      </c>
      <c r="AJ1954" t="s">
        <v>146</v>
      </c>
      <c r="AK1954" t="s">
        <v>146</v>
      </c>
      <c r="AL1954" t="s">
        <v>187</v>
      </c>
      <c r="AN1954" t="s">
        <v>735</v>
      </c>
      <c r="AO1954" t="s">
        <v>136</v>
      </c>
      <c r="AP1954">
        <v>7</v>
      </c>
      <c r="AT1954">
        <v>8</v>
      </c>
      <c r="AU1954">
        <v>5</v>
      </c>
      <c r="AW1954" t="s">
        <v>137</v>
      </c>
      <c r="AX1954" t="s">
        <v>138</v>
      </c>
      <c r="AZ1954" t="s">
        <v>42</v>
      </c>
      <c r="BF1954">
        <v>-117.569531</v>
      </c>
      <c r="BG1954">
        <v>34.102899000000001</v>
      </c>
    </row>
    <row r="1955" spans="1:59" x14ac:dyDescent="0.3">
      <c r="A1955">
        <v>1055</v>
      </c>
      <c r="B1955">
        <v>7309</v>
      </c>
      <c r="C1955" t="s">
        <v>5095</v>
      </c>
      <c r="D1955" t="s">
        <v>5096</v>
      </c>
      <c r="E1955" t="s">
        <v>123</v>
      </c>
      <c r="F1955">
        <v>-117.56935</v>
      </c>
      <c r="G1955">
        <v>34.099162</v>
      </c>
      <c r="H1955" t="s">
        <v>2492</v>
      </c>
      <c r="I1955">
        <v>6.6</v>
      </c>
      <c r="J1955">
        <v>1.4</v>
      </c>
      <c r="K1955">
        <v>8</v>
      </c>
      <c r="L1955" t="s">
        <v>37</v>
      </c>
      <c r="N1955" t="s">
        <v>293</v>
      </c>
      <c r="O1955">
        <v>0</v>
      </c>
      <c r="P1955" t="s">
        <v>275</v>
      </c>
      <c r="R1955" t="s">
        <v>155</v>
      </c>
      <c r="S1955" t="s">
        <v>144</v>
      </c>
      <c r="U1955" t="s">
        <v>42</v>
      </c>
      <c r="V1955" t="s">
        <v>145</v>
      </c>
      <c r="W1955" t="s">
        <v>146</v>
      </c>
      <c r="X1955" s="1">
        <v>37227</v>
      </c>
      <c r="Y1955" t="s">
        <v>145</v>
      </c>
      <c r="Z1955" t="s">
        <v>170</v>
      </c>
      <c r="AA1955" t="s">
        <v>2543</v>
      </c>
      <c r="AC1955" t="s">
        <v>133</v>
      </c>
      <c r="AD1955" t="s">
        <v>65</v>
      </c>
      <c r="AE1955">
        <v>0</v>
      </c>
      <c r="AG1955" t="s">
        <v>146</v>
      </c>
      <c r="AH1955" t="s">
        <v>146</v>
      </c>
      <c r="AI1955" t="s">
        <v>146</v>
      </c>
      <c r="AJ1955" t="s">
        <v>146</v>
      </c>
      <c r="AK1955" t="s">
        <v>146</v>
      </c>
      <c r="AL1955" t="s">
        <v>159</v>
      </c>
      <c r="AO1955" t="s">
        <v>136</v>
      </c>
      <c r="AP1955">
        <v>8</v>
      </c>
      <c r="AR1955" t="s">
        <v>188</v>
      </c>
      <c r="AT1955">
        <v>8</v>
      </c>
      <c r="AU1955">
        <v>70</v>
      </c>
      <c r="AW1955" t="s">
        <v>137</v>
      </c>
      <c r="AX1955" t="s">
        <v>138</v>
      </c>
      <c r="AZ1955" t="s">
        <v>42</v>
      </c>
      <c r="BF1955">
        <v>-117.56935</v>
      </c>
      <c r="BG1955">
        <v>34.099162</v>
      </c>
    </row>
    <row r="1956" spans="1:59" x14ac:dyDescent="0.3">
      <c r="A1956">
        <v>1056</v>
      </c>
      <c r="B1956">
        <v>416</v>
      </c>
      <c r="C1956" t="s">
        <v>5097</v>
      </c>
      <c r="D1956" t="s">
        <v>5098</v>
      </c>
      <c r="E1956" t="s">
        <v>123</v>
      </c>
      <c r="F1956">
        <v>-117.576493</v>
      </c>
      <c r="G1956">
        <v>34.099345</v>
      </c>
      <c r="H1956" t="s">
        <v>2492</v>
      </c>
      <c r="I1956">
        <v>8.5</v>
      </c>
      <c r="J1956">
        <v>4.5999999999999996</v>
      </c>
      <c r="K1956">
        <v>13.1</v>
      </c>
      <c r="L1956" t="s">
        <v>37</v>
      </c>
      <c r="N1956" t="s">
        <v>293</v>
      </c>
      <c r="O1956">
        <v>0</v>
      </c>
      <c r="P1956" t="s">
        <v>275</v>
      </c>
      <c r="R1956" t="s">
        <v>155</v>
      </c>
      <c r="S1956" t="s">
        <v>144</v>
      </c>
      <c r="U1956" t="s">
        <v>42</v>
      </c>
      <c r="V1956" t="s">
        <v>145</v>
      </c>
      <c r="W1956" t="s">
        <v>146</v>
      </c>
      <c r="X1956" s="1">
        <v>37227</v>
      </c>
      <c r="Y1956" t="s">
        <v>157</v>
      </c>
      <c r="Z1956" t="s">
        <v>170</v>
      </c>
      <c r="AA1956" t="s">
        <v>2543</v>
      </c>
      <c r="AC1956" t="s">
        <v>133</v>
      </c>
      <c r="AD1956" t="s">
        <v>66</v>
      </c>
      <c r="AE1956">
        <v>0</v>
      </c>
      <c r="AF1956" t="s">
        <v>198</v>
      </c>
      <c r="AG1956" t="s">
        <v>146</v>
      </c>
      <c r="AH1956" t="s">
        <v>146</v>
      </c>
      <c r="AI1956" t="s">
        <v>146</v>
      </c>
      <c r="AJ1956" t="s">
        <v>146</v>
      </c>
      <c r="AK1956" t="s">
        <v>146</v>
      </c>
      <c r="AL1956" t="s">
        <v>159</v>
      </c>
      <c r="AO1956" t="s">
        <v>136</v>
      </c>
      <c r="AP1956">
        <v>4</v>
      </c>
      <c r="AR1956" t="s">
        <v>188</v>
      </c>
      <c r="AT1956">
        <v>6</v>
      </c>
      <c r="AU1956">
        <v>73</v>
      </c>
      <c r="AW1956" t="s">
        <v>137</v>
      </c>
      <c r="AX1956" t="s">
        <v>138</v>
      </c>
      <c r="AZ1956" t="s">
        <v>42</v>
      </c>
      <c r="BF1956">
        <v>-117.57618600000001</v>
      </c>
      <c r="BG1956">
        <v>34.099277000000001</v>
      </c>
    </row>
    <row r="1957" spans="1:59" x14ac:dyDescent="0.3">
      <c r="A1957">
        <v>1057</v>
      </c>
      <c r="B1957">
        <v>7310</v>
      </c>
      <c r="C1957" t="s">
        <v>5099</v>
      </c>
      <c r="D1957" t="s">
        <v>5100</v>
      </c>
      <c r="E1957" t="s">
        <v>123</v>
      </c>
      <c r="F1957">
        <v>-117.580394</v>
      </c>
      <c r="G1957">
        <v>34.099302000000002</v>
      </c>
      <c r="H1957" t="s">
        <v>2492</v>
      </c>
      <c r="I1957">
        <v>5.3</v>
      </c>
      <c r="J1957">
        <v>2.2999999999999998</v>
      </c>
      <c r="K1957">
        <v>7.6</v>
      </c>
      <c r="L1957" t="s">
        <v>53</v>
      </c>
      <c r="N1957" t="s">
        <v>125</v>
      </c>
      <c r="O1957">
        <v>0</v>
      </c>
      <c r="P1957" t="s">
        <v>275</v>
      </c>
      <c r="R1957" t="s">
        <v>155</v>
      </c>
      <c r="S1957" t="s">
        <v>144</v>
      </c>
      <c r="U1957" t="s">
        <v>42</v>
      </c>
      <c r="V1957" t="s">
        <v>156</v>
      </c>
      <c r="W1957" t="s">
        <v>146</v>
      </c>
      <c r="X1957" s="1">
        <v>37227</v>
      </c>
      <c r="Y1957" t="s">
        <v>145</v>
      </c>
      <c r="Z1957" t="s">
        <v>181</v>
      </c>
      <c r="AA1957" t="s">
        <v>2543</v>
      </c>
      <c r="AC1957" t="s">
        <v>133</v>
      </c>
      <c r="AD1957" t="s">
        <v>66</v>
      </c>
      <c r="AE1957">
        <v>0</v>
      </c>
      <c r="AF1957" t="s">
        <v>198</v>
      </c>
      <c r="AG1957" t="s">
        <v>146</v>
      </c>
      <c r="AH1957" t="s">
        <v>146</v>
      </c>
      <c r="AI1957" t="s">
        <v>146</v>
      </c>
      <c r="AJ1957" t="s">
        <v>146</v>
      </c>
      <c r="AK1957" t="s">
        <v>146</v>
      </c>
      <c r="AL1957" t="s">
        <v>187</v>
      </c>
      <c r="AO1957" t="s">
        <v>136</v>
      </c>
      <c r="AP1957">
        <v>4</v>
      </c>
      <c r="AT1957">
        <v>8</v>
      </c>
      <c r="AU1957">
        <v>28</v>
      </c>
      <c r="AW1957" t="s">
        <v>137</v>
      </c>
      <c r="AX1957" t="s">
        <v>138</v>
      </c>
      <c r="AZ1957" t="s">
        <v>42</v>
      </c>
      <c r="BF1957">
        <v>-117.580394</v>
      </c>
      <c r="BG1957">
        <v>34.099302000000002</v>
      </c>
    </row>
    <row r="1958" spans="1:59" x14ac:dyDescent="0.3">
      <c r="A1958">
        <v>1058</v>
      </c>
      <c r="B1958">
        <v>7311</v>
      </c>
      <c r="C1958" t="s">
        <v>5101</v>
      </c>
      <c r="D1958" t="s">
        <v>5102</v>
      </c>
      <c r="E1958" t="s">
        <v>123</v>
      </c>
      <c r="F1958">
        <v>-117.584817</v>
      </c>
      <c r="G1958">
        <v>34.099314999999997</v>
      </c>
      <c r="H1958" t="s">
        <v>2492</v>
      </c>
      <c r="I1958">
        <v>12.4</v>
      </c>
      <c r="J1958">
        <v>5</v>
      </c>
      <c r="K1958">
        <v>17.399999999999999</v>
      </c>
      <c r="L1958" t="s">
        <v>37</v>
      </c>
      <c r="N1958" t="s">
        <v>125</v>
      </c>
      <c r="O1958">
        <v>0</v>
      </c>
      <c r="P1958" t="s">
        <v>275</v>
      </c>
      <c r="R1958" t="s">
        <v>155</v>
      </c>
      <c r="S1958" t="s">
        <v>144</v>
      </c>
      <c r="U1958" t="s">
        <v>42</v>
      </c>
      <c r="V1958" t="s">
        <v>156</v>
      </c>
      <c r="W1958" t="s">
        <v>146</v>
      </c>
      <c r="X1958" s="1">
        <v>37227</v>
      </c>
      <c r="Y1958" t="s">
        <v>145</v>
      </c>
      <c r="Z1958" t="s">
        <v>131</v>
      </c>
      <c r="AA1958" t="s">
        <v>2543</v>
      </c>
      <c r="AC1958" t="s">
        <v>133</v>
      </c>
      <c r="AD1958" t="s">
        <v>66</v>
      </c>
      <c r="AE1958">
        <v>0</v>
      </c>
      <c r="AF1958" t="s">
        <v>198</v>
      </c>
      <c r="AG1958" t="s">
        <v>146</v>
      </c>
      <c r="AH1958" t="s">
        <v>146</v>
      </c>
      <c r="AI1958" t="s">
        <v>146</v>
      </c>
      <c r="AJ1958" t="s">
        <v>146</v>
      </c>
      <c r="AK1958" t="s">
        <v>146</v>
      </c>
      <c r="AL1958" t="s">
        <v>159</v>
      </c>
      <c r="AO1958" t="s">
        <v>136</v>
      </c>
      <c r="AP1958">
        <v>3</v>
      </c>
      <c r="AR1958" t="s">
        <v>412</v>
      </c>
      <c r="AT1958">
        <v>9</v>
      </c>
      <c r="AU1958">
        <v>15</v>
      </c>
      <c r="AW1958" t="s">
        <v>137</v>
      </c>
      <c r="AX1958" t="s">
        <v>138</v>
      </c>
      <c r="AZ1958" t="s">
        <v>42</v>
      </c>
      <c r="BF1958">
        <v>-117.584817</v>
      </c>
      <c r="BG1958">
        <v>34.099314999999997</v>
      </c>
    </row>
    <row r="1959" spans="1:59" x14ac:dyDescent="0.3">
      <c r="A1959">
        <v>1059</v>
      </c>
      <c r="B1959">
        <v>7312</v>
      </c>
      <c r="C1959" t="s">
        <v>5103</v>
      </c>
      <c r="D1959" t="s">
        <v>5104</v>
      </c>
      <c r="E1959" t="s">
        <v>123</v>
      </c>
      <c r="F1959">
        <v>-117.592113</v>
      </c>
      <c r="G1959">
        <v>34.09937</v>
      </c>
      <c r="H1959" t="s">
        <v>2492</v>
      </c>
      <c r="I1959">
        <v>1.9</v>
      </c>
      <c r="J1959">
        <v>2.5</v>
      </c>
      <c r="K1959">
        <v>4.4000000000000004</v>
      </c>
      <c r="L1959" t="s">
        <v>53</v>
      </c>
      <c r="N1959" t="s">
        <v>125</v>
      </c>
      <c r="O1959">
        <v>0</v>
      </c>
      <c r="P1959" t="s">
        <v>275</v>
      </c>
      <c r="R1959" t="s">
        <v>155</v>
      </c>
      <c r="S1959" t="s">
        <v>144</v>
      </c>
      <c r="U1959" t="s">
        <v>42</v>
      </c>
      <c r="V1959" t="s">
        <v>145</v>
      </c>
      <c r="W1959" t="s">
        <v>146</v>
      </c>
      <c r="X1959" s="1">
        <v>37227</v>
      </c>
      <c r="Y1959" t="s">
        <v>145</v>
      </c>
      <c r="Z1959" t="s">
        <v>170</v>
      </c>
      <c r="AA1959" t="s">
        <v>2543</v>
      </c>
      <c r="AD1959" t="s">
        <v>66</v>
      </c>
      <c r="AE1959">
        <v>0</v>
      </c>
      <c r="AG1959" t="s">
        <v>146</v>
      </c>
      <c r="AH1959" t="s">
        <v>146</v>
      </c>
      <c r="AI1959" t="s">
        <v>146</v>
      </c>
      <c r="AJ1959" t="s">
        <v>146</v>
      </c>
      <c r="AK1959" t="s">
        <v>146</v>
      </c>
      <c r="AL1959" t="s">
        <v>187</v>
      </c>
      <c r="AO1959" t="s">
        <v>136</v>
      </c>
      <c r="AP1959">
        <v>5</v>
      </c>
      <c r="AT1959">
        <v>9</v>
      </c>
      <c r="AU1959">
        <v>24</v>
      </c>
      <c r="AW1959" t="s">
        <v>137</v>
      </c>
      <c r="AX1959" t="s">
        <v>138</v>
      </c>
      <c r="AZ1959" t="s">
        <v>42</v>
      </c>
      <c r="BF1959">
        <v>-117.592113</v>
      </c>
      <c r="BG1959">
        <v>34.09937</v>
      </c>
    </row>
    <row r="1960" spans="1:59" x14ac:dyDescent="0.3">
      <c r="A1960">
        <v>1060</v>
      </c>
      <c r="B1960">
        <v>7313</v>
      </c>
      <c r="C1960" t="s">
        <v>5105</v>
      </c>
      <c r="D1960" t="s">
        <v>5106</v>
      </c>
      <c r="E1960" t="s">
        <v>123</v>
      </c>
      <c r="F1960">
        <v>-117.594213</v>
      </c>
      <c r="G1960">
        <v>34.099404</v>
      </c>
      <c r="H1960" t="s">
        <v>2492</v>
      </c>
      <c r="I1960">
        <v>3.2</v>
      </c>
      <c r="J1960">
        <v>3.4</v>
      </c>
      <c r="K1960">
        <v>6.6</v>
      </c>
      <c r="L1960" t="s">
        <v>53</v>
      </c>
      <c r="N1960" t="s">
        <v>125</v>
      </c>
      <c r="O1960">
        <v>0</v>
      </c>
      <c r="P1960" t="s">
        <v>275</v>
      </c>
      <c r="R1960" t="s">
        <v>155</v>
      </c>
      <c r="S1960" t="s">
        <v>144</v>
      </c>
      <c r="U1960" t="s">
        <v>42</v>
      </c>
      <c r="V1960" t="s">
        <v>145</v>
      </c>
      <c r="W1960" t="s">
        <v>146</v>
      </c>
      <c r="X1960" s="1">
        <v>37227</v>
      </c>
      <c r="Y1960" t="s">
        <v>145</v>
      </c>
      <c r="Z1960" t="s">
        <v>66</v>
      </c>
      <c r="AA1960" t="s">
        <v>2543</v>
      </c>
      <c r="AD1960" t="s">
        <v>66</v>
      </c>
      <c r="AE1960">
        <v>0</v>
      </c>
      <c r="AG1960" t="s">
        <v>146</v>
      </c>
      <c r="AH1960" t="s">
        <v>146</v>
      </c>
      <c r="AI1960" t="s">
        <v>146</v>
      </c>
      <c r="AJ1960" t="s">
        <v>146</v>
      </c>
      <c r="AK1960" t="s">
        <v>146</v>
      </c>
      <c r="AL1960" t="s">
        <v>187</v>
      </c>
      <c r="AO1960" t="s">
        <v>136</v>
      </c>
      <c r="AP1960">
        <v>5</v>
      </c>
      <c r="AT1960">
        <v>8</v>
      </c>
      <c r="AU1960">
        <v>25</v>
      </c>
      <c r="AW1960" t="s">
        <v>137</v>
      </c>
      <c r="AX1960" t="s">
        <v>138</v>
      </c>
      <c r="AZ1960" t="s">
        <v>42</v>
      </c>
      <c r="BF1960">
        <v>-117.593703</v>
      </c>
      <c r="BG1960">
        <v>34.099384999999998</v>
      </c>
    </row>
    <row r="1961" spans="1:59" x14ac:dyDescent="0.3">
      <c r="A1961">
        <v>1061</v>
      </c>
      <c r="B1961">
        <v>8589</v>
      </c>
      <c r="C1961" t="s">
        <v>5107</v>
      </c>
      <c r="D1961" t="s">
        <v>5108</v>
      </c>
      <c r="E1961" t="s">
        <v>123</v>
      </c>
      <c r="F1961">
        <v>-117.597105</v>
      </c>
      <c r="G1961">
        <v>34.099392000000002</v>
      </c>
      <c r="H1961" t="s">
        <v>2492</v>
      </c>
      <c r="I1961">
        <v>1.3</v>
      </c>
      <c r="J1961">
        <v>1.1000000000000001</v>
      </c>
      <c r="K1961">
        <v>2.4</v>
      </c>
      <c r="L1961" t="s">
        <v>53</v>
      </c>
      <c r="O1961">
        <v>0</v>
      </c>
      <c r="P1961" t="s">
        <v>195</v>
      </c>
      <c r="S1961" t="s">
        <v>144</v>
      </c>
      <c r="U1961" t="s">
        <v>42</v>
      </c>
      <c r="V1961" t="s">
        <v>145</v>
      </c>
      <c r="W1961" t="s">
        <v>146</v>
      </c>
      <c r="X1961" s="1">
        <v>37227</v>
      </c>
      <c r="Y1961" t="s">
        <v>145</v>
      </c>
      <c r="Z1961" t="s">
        <v>66</v>
      </c>
      <c r="AA1961" t="s">
        <v>5002</v>
      </c>
      <c r="AD1961" t="s">
        <v>66</v>
      </c>
      <c r="AE1961">
        <v>0</v>
      </c>
      <c r="AG1961" t="s">
        <v>146</v>
      </c>
      <c r="AH1961" t="s">
        <v>146</v>
      </c>
      <c r="AI1961" t="s">
        <v>146</v>
      </c>
      <c r="AJ1961" t="s">
        <v>146</v>
      </c>
      <c r="AK1961" t="s">
        <v>146</v>
      </c>
      <c r="AL1961" t="s">
        <v>187</v>
      </c>
      <c r="AN1961" t="s">
        <v>511</v>
      </c>
      <c r="AO1961" t="s">
        <v>136</v>
      </c>
      <c r="AP1961">
        <v>5</v>
      </c>
      <c r="AT1961">
        <v>10</v>
      </c>
      <c r="AU1961">
        <v>25</v>
      </c>
      <c r="AW1961" t="s">
        <v>137</v>
      </c>
      <c r="AX1961" t="s">
        <v>138</v>
      </c>
      <c r="AZ1961" t="s">
        <v>42</v>
      </c>
      <c r="BF1961">
        <v>-117.597105</v>
      </c>
      <c r="BG1961">
        <v>34.099392000000002</v>
      </c>
    </row>
    <row r="1962" spans="1:59" x14ac:dyDescent="0.3">
      <c r="A1962">
        <v>1062</v>
      </c>
      <c r="B1962">
        <v>7316</v>
      </c>
      <c r="C1962" t="s">
        <v>5109</v>
      </c>
      <c r="D1962" t="s">
        <v>5110</v>
      </c>
      <c r="E1962" t="s">
        <v>123</v>
      </c>
      <c r="F1962">
        <v>-117.602434</v>
      </c>
      <c r="G1962">
        <v>34.099373999999997</v>
      </c>
      <c r="H1962" t="s">
        <v>2492</v>
      </c>
      <c r="I1962">
        <v>2.7</v>
      </c>
      <c r="J1962">
        <v>2</v>
      </c>
      <c r="K1962">
        <v>4.7</v>
      </c>
      <c r="L1962" t="s">
        <v>29</v>
      </c>
      <c r="N1962" t="s">
        <v>125</v>
      </c>
      <c r="O1962">
        <v>0</v>
      </c>
      <c r="P1962" t="s">
        <v>275</v>
      </c>
      <c r="R1962" t="s">
        <v>66</v>
      </c>
      <c r="S1962" t="s">
        <v>144</v>
      </c>
      <c r="U1962" t="s">
        <v>42</v>
      </c>
      <c r="V1962" t="s">
        <v>145</v>
      </c>
      <c r="W1962" t="s">
        <v>146</v>
      </c>
      <c r="X1962" s="1">
        <v>37227</v>
      </c>
      <c r="Y1962" t="s">
        <v>145</v>
      </c>
      <c r="Z1962" t="s">
        <v>66</v>
      </c>
      <c r="AA1962" t="s">
        <v>2543</v>
      </c>
      <c r="AC1962" t="s">
        <v>133</v>
      </c>
      <c r="AD1962" t="s">
        <v>60</v>
      </c>
      <c r="AE1962">
        <v>0</v>
      </c>
      <c r="AF1962" t="s">
        <v>198</v>
      </c>
      <c r="AG1962" t="s">
        <v>146</v>
      </c>
      <c r="AH1962" t="s">
        <v>146</v>
      </c>
      <c r="AI1962" t="s">
        <v>146</v>
      </c>
      <c r="AJ1962" t="s">
        <v>146</v>
      </c>
      <c r="AK1962" t="s">
        <v>146</v>
      </c>
      <c r="AL1962" t="s">
        <v>187</v>
      </c>
      <c r="AO1962" t="s">
        <v>136</v>
      </c>
      <c r="AP1962">
        <v>4</v>
      </c>
      <c r="AR1962" t="s">
        <v>164</v>
      </c>
      <c r="AT1962">
        <v>13</v>
      </c>
      <c r="AU1962">
        <v>40</v>
      </c>
      <c r="AW1962" t="s">
        <v>137</v>
      </c>
      <c r="AX1962" t="s">
        <v>138</v>
      </c>
      <c r="AZ1962" t="s">
        <v>42</v>
      </c>
      <c r="BF1962">
        <v>-117.602434</v>
      </c>
      <c r="BG1962">
        <v>34.099373999999997</v>
      </c>
    </row>
    <row r="1963" spans="1:59" x14ac:dyDescent="0.3">
      <c r="A1963">
        <v>1063</v>
      </c>
      <c r="B1963">
        <v>7317</v>
      </c>
      <c r="C1963" t="s">
        <v>5111</v>
      </c>
      <c r="D1963" t="s">
        <v>5112</v>
      </c>
      <c r="E1963" t="s">
        <v>123</v>
      </c>
      <c r="F1963">
        <v>-117.60945599999999</v>
      </c>
      <c r="G1963">
        <v>34.099378000000002</v>
      </c>
      <c r="H1963" t="s">
        <v>2492</v>
      </c>
      <c r="I1963">
        <v>0.1</v>
      </c>
      <c r="J1963">
        <v>0.5</v>
      </c>
      <c r="K1963">
        <v>0.6</v>
      </c>
      <c r="L1963" t="s">
        <v>53</v>
      </c>
      <c r="N1963" t="s">
        <v>125</v>
      </c>
      <c r="O1963">
        <v>1</v>
      </c>
      <c r="P1963" t="s">
        <v>275</v>
      </c>
      <c r="R1963" t="s">
        <v>196</v>
      </c>
      <c r="S1963" t="s">
        <v>144</v>
      </c>
      <c r="U1963" t="s">
        <v>42</v>
      </c>
      <c r="V1963" t="s">
        <v>145</v>
      </c>
      <c r="W1963" t="s">
        <v>146</v>
      </c>
      <c r="X1963" s="1">
        <v>37227</v>
      </c>
      <c r="Y1963" t="s">
        <v>145</v>
      </c>
      <c r="Z1963" t="s">
        <v>170</v>
      </c>
      <c r="AA1963" t="s">
        <v>2543</v>
      </c>
      <c r="AD1963" t="s">
        <v>66</v>
      </c>
      <c r="AE1963">
        <v>0</v>
      </c>
      <c r="AG1963" t="s">
        <v>146</v>
      </c>
      <c r="AH1963" t="s">
        <v>146</v>
      </c>
      <c r="AI1963" t="s">
        <v>146</v>
      </c>
      <c r="AJ1963" t="s">
        <v>146</v>
      </c>
      <c r="AK1963" t="s">
        <v>146</v>
      </c>
      <c r="AL1963" t="s">
        <v>187</v>
      </c>
      <c r="AO1963" t="s">
        <v>136</v>
      </c>
      <c r="AP1963">
        <v>4</v>
      </c>
      <c r="AT1963">
        <v>10</v>
      </c>
      <c r="AU1963">
        <v>24</v>
      </c>
      <c r="AW1963" t="s">
        <v>137</v>
      </c>
      <c r="AX1963" t="s">
        <v>138</v>
      </c>
      <c r="AZ1963" t="s">
        <v>42</v>
      </c>
      <c r="BF1963">
        <v>-117.60945599999999</v>
      </c>
      <c r="BG1963">
        <v>34.099378000000002</v>
      </c>
    </row>
    <row r="1964" spans="1:59" x14ac:dyDescent="0.3">
      <c r="A1964">
        <v>1064</v>
      </c>
      <c r="B1964">
        <v>7318</v>
      </c>
      <c r="C1964" t="s">
        <v>5113</v>
      </c>
      <c r="D1964" t="s">
        <v>5114</v>
      </c>
      <c r="E1964" t="s">
        <v>123</v>
      </c>
      <c r="F1964">
        <v>-117.611313</v>
      </c>
      <c r="G1964">
        <v>34.099406999999999</v>
      </c>
      <c r="H1964" t="s">
        <v>2492</v>
      </c>
      <c r="I1964">
        <v>4.5999999999999996</v>
      </c>
      <c r="J1964">
        <v>6.6</v>
      </c>
      <c r="K1964">
        <v>11.2</v>
      </c>
      <c r="L1964" t="s">
        <v>46</v>
      </c>
      <c r="N1964" t="s">
        <v>125</v>
      </c>
      <c r="O1964">
        <v>0</v>
      </c>
      <c r="P1964" t="s">
        <v>275</v>
      </c>
      <c r="R1964" t="s">
        <v>155</v>
      </c>
      <c r="S1964" t="s">
        <v>144</v>
      </c>
      <c r="U1964" t="s">
        <v>42</v>
      </c>
      <c r="V1964" t="s">
        <v>145</v>
      </c>
      <c r="W1964" t="s">
        <v>146</v>
      </c>
      <c r="X1964" s="1">
        <v>37227</v>
      </c>
      <c r="Y1964" t="s">
        <v>145</v>
      </c>
      <c r="Z1964" t="s">
        <v>181</v>
      </c>
      <c r="AA1964" t="s">
        <v>2543</v>
      </c>
      <c r="AC1964" t="s">
        <v>133</v>
      </c>
      <c r="AD1964" t="s">
        <v>66</v>
      </c>
      <c r="AE1964">
        <v>0</v>
      </c>
      <c r="AF1964" t="s">
        <v>198</v>
      </c>
      <c r="AG1964" t="s">
        <v>146</v>
      </c>
      <c r="AH1964" t="s">
        <v>146</v>
      </c>
      <c r="AI1964" t="s">
        <v>146</v>
      </c>
      <c r="AJ1964" t="s">
        <v>146</v>
      </c>
      <c r="AK1964" t="s">
        <v>146</v>
      </c>
      <c r="AL1964" t="s">
        <v>187</v>
      </c>
      <c r="AO1964" t="s">
        <v>136</v>
      </c>
      <c r="AP1964">
        <v>4</v>
      </c>
      <c r="AR1964" t="s">
        <v>604</v>
      </c>
      <c r="AT1964">
        <v>10</v>
      </c>
      <c r="AU1964">
        <v>25</v>
      </c>
      <c r="AW1964" t="s">
        <v>137</v>
      </c>
      <c r="AX1964" t="s">
        <v>138</v>
      </c>
      <c r="AZ1964" t="s">
        <v>42</v>
      </c>
      <c r="BF1964">
        <v>-117.611313</v>
      </c>
      <c r="BG1964">
        <v>34.099406999999999</v>
      </c>
    </row>
    <row r="1965" spans="1:59" x14ac:dyDescent="0.3">
      <c r="A1965">
        <v>1065</v>
      </c>
      <c r="B1965">
        <v>7319</v>
      </c>
      <c r="C1965" t="s">
        <v>5115</v>
      </c>
      <c r="D1965" t="s">
        <v>5116</v>
      </c>
      <c r="E1965" t="s">
        <v>123</v>
      </c>
      <c r="F1965">
        <v>-117.616086</v>
      </c>
      <c r="G1965">
        <v>34.099421999999997</v>
      </c>
      <c r="H1965" t="s">
        <v>2492</v>
      </c>
      <c r="I1965">
        <v>6.6</v>
      </c>
      <c r="J1965">
        <v>4.2</v>
      </c>
      <c r="K1965">
        <v>10.8</v>
      </c>
      <c r="L1965" t="s">
        <v>37</v>
      </c>
      <c r="N1965" t="s">
        <v>125</v>
      </c>
      <c r="O1965">
        <v>0</v>
      </c>
      <c r="P1965" t="s">
        <v>195</v>
      </c>
      <c r="R1965" t="s">
        <v>66</v>
      </c>
      <c r="S1965" t="s">
        <v>144</v>
      </c>
      <c r="U1965" t="s">
        <v>42</v>
      </c>
      <c r="V1965" t="s">
        <v>145</v>
      </c>
      <c r="W1965" t="s">
        <v>146</v>
      </c>
      <c r="X1965" s="1">
        <v>37227</v>
      </c>
      <c r="Y1965" t="s">
        <v>145</v>
      </c>
      <c r="Z1965" t="s">
        <v>66</v>
      </c>
      <c r="AA1965" t="s">
        <v>4991</v>
      </c>
      <c r="AD1965" t="s">
        <v>66</v>
      </c>
      <c r="AE1965">
        <v>0</v>
      </c>
      <c r="AG1965" t="s">
        <v>146</v>
      </c>
      <c r="AH1965" t="s">
        <v>146</v>
      </c>
      <c r="AI1965" t="s">
        <v>146</v>
      </c>
      <c r="AJ1965" t="s">
        <v>146</v>
      </c>
      <c r="AK1965" t="s">
        <v>146</v>
      </c>
      <c r="AL1965" t="s">
        <v>187</v>
      </c>
      <c r="AN1965" t="s">
        <v>735</v>
      </c>
      <c r="AO1965" t="s">
        <v>136</v>
      </c>
      <c r="AP1965">
        <v>5</v>
      </c>
      <c r="AR1965" t="s">
        <v>188</v>
      </c>
      <c r="AT1965">
        <v>11</v>
      </c>
      <c r="AU1965">
        <v>38</v>
      </c>
      <c r="AW1965" t="s">
        <v>137</v>
      </c>
      <c r="AX1965" t="s">
        <v>138</v>
      </c>
      <c r="AZ1965" t="s">
        <v>42</v>
      </c>
      <c r="BF1965">
        <v>-117.616086</v>
      </c>
      <c r="BG1965">
        <v>34.099421999999997</v>
      </c>
    </row>
    <row r="1966" spans="1:59" x14ac:dyDescent="0.3">
      <c r="A1966">
        <v>1066</v>
      </c>
      <c r="B1966">
        <v>7320</v>
      </c>
      <c r="C1966" t="s">
        <v>5117</v>
      </c>
      <c r="D1966" t="s">
        <v>5118</v>
      </c>
      <c r="E1966" t="s">
        <v>123</v>
      </c>
      <c r="F1966">
        <v>-117.622629</v>
      </c>
      <c r="G1966">
        <v>34.099476000000003</v>
      </c>
      <c r="H1966" t="s">
        <v>2492</v>
      </c>
      <c r="I1966">
        <v>3</v>
      </c>
      <c r="J1966">
        <v>2.2999999999999998</v>
      </c>
      <c r="K1966">
        <v>5.3</v>
      </c>
      <c r="L1966" t="s">
        <v>53</v>
      </c>
      <c r="N1966" t="s">
        <v>125</v>
      </c>
      <c r="O1966">
        <v>0</v>
      </c>
      <c r="P1966" t="s">
        <v>275</v>
      </c>
      <c r="R1966" t="s">
        <v>66</v>
      </c>
      <c r="S1966" t="s">
        <v>144</v>
      </c>
      <c r="U1966" t="s">
        <v>42</v>
      </c>
      <c r="V1966" t="s">
        <v>145</v>
      </c>
      <c r="W1966" t="s">
        <v>146</v>
      </c>
      <c r="X1966" s="1">
        <v>37227</v>
      </c>
      <c r="Y1966" t="s">
        <v>157</v>
      </c>
      <c r="Z1966" t="s">
        <v>66</v>
      </c>
      <c r="AA1966" t="s">
        <v>2543</v>
      </c>
      <c r="AD1966" t="s">
        <v>66</v>
      </c>
      <c r="AE1966">
        <v>0</v>
      </c>
      <c r="AF1966" t="s">
        <v>198</v>
      </c>
      <c r="AG1966" t="s">
        <v>129</v>
      </c>
      <c r="AH1966" t="s">
        <v>146</v>
      </c>
      <c r="AI1966" t="s">
        <v>146</v>
      </c>
      <c r="AJ1966" t="s">
        <v>129</v>
      </c>
      <c r="AK1966" t="s">
        <v>146</v>
      </c>
      <c r="AL1966" t="s">
        <v>187</v>
      </c>
      <c r="AM1966" t="s">
        <v>5119</v>
      </c>
      <c r="AO1966" t="s">
        <v>136</v>
      </c>
      <c r="AP1966">
        <v>5</v>
      </c>
      <c r="AT1966">
        <v>8</v>
      </c>
      <c r="AU1966">
        <v>45</v>
      </c>
      <c r="AW1966" t="s">
        <v>137</v>
      </c>
      <c r="AX1966" t="s">
        <v>138</v>
      </c>
      <c r="AZ1966" t="s">
        <v>42</v>
      </c>
      <c r="BF1966">
        <v>-117.622629</v>
      </c>
      <c r="BG1966">
        <v>34.099476000000003</v>
      </c>
    </row>
    <row r="1967" spans="1:59" x14ac:dyDescent="0.3">
      <c r="A1967">
        <v>1067</v>
      </c>
      <c r="B1967">
        <v>7321</v>
      </c>
      <c r="C1967" t="s">
        <v>5120</v>
      </c>
      <c r="D1967" t="s">
        <v>5121</v>
      </c>
      <c r="E1967" t="s">
        <v>123</v>
      </c>
      <c r="F1967">
        <v>-117.624769</v>
      </c>
      <c r="G1967">
        <v>34.099474000000001</v>
      </c>
      <c r="H1967" t="s">
        <v>2492</v>
      </c>
      <c r="I1967">
        <v>1.4</v>
      </c>
      <c r="J1967">
        <v>1.8</v>
      </c>
      <c r="K1967">
        <v>3.2</v>
      </c>
      <c r="L1967" t="s">
        <v>53</v>
      </c>
      <c r="N1967" t="s">
        <v>125</v>
      </c>
      <c r="O1967">
        <v>0</v>
      </c>
      <c r="P1967" t="s">
        <v>275</v>
      </c>
      <c r="R1967" t="s">
        <v>66</v>
      </c>
      <c r="S1967" t="s">
        <v>127</v>
      </c>
      <c r="U1967" t="s">
        <v>42</v>
      </c>
      <c r="V1967" t="s">
        <v>128</v>
      </c>
      <c r="W1967" t="s">
        <v>129</v>
      </c>
      <c r="X1967" s="1">
        <v>37227</v>
      </c>
      <c r="Y1967" t="s">
        <v>130</v>
      </c>
      <c r="Z1967" t="s">
        <v>66</v>
      </c>
      <c r="AA1967" t="s">
        <v>2543</v>
      </c>
      <c r="AD1967" t="s">
        <v>66</v>
      </c>
      <c r="AE1967">
        <v>0</v>
      </c>
      <c r="AG1967" t="s">
        <v>129</v>
      </c>
      <c r="AH1967" t="s">
        <v>129</v>
      </c>
      <c r="AI1967" t="s">
        <v>129</v>
      </c>
      <c r="AJ1967" t="s">
        <v>129</v>
      </c>
      <c r="AK1967" t="s">
        <v>129</v>
      </c>
      <c r="AL1967" t="s">
        <v>187</v>
      </c>
      <c r="AO1967" t="s">
        <v>136</v>
      </c>
      <c r="AW1967" t="s">
        <v>137</v>
      </c>
      <c r="AX1967" t="s">
        <v>138</v>
      </c>
      <c r="AZ1967" t="s">
        <v>42</v>
      </c>
      <c r="BF1967">
        <v>-117.624769</v>
      </c>
      <c r="BG1967">
        <v>34.099474000000001</v>
      </c>
    </row>
    <row r="1968" spans="1:59" x14ac:dyDescent="0.3">
      <c r="A1968">
        <v>1068</v>
      </c>
      <c r="B1968">
        <v>8152</v>
      </c>
      <c r="C1968" t="s">
        <v>5122</v>
      </c>
      <c r="D1968" t="s">
        <v>5123</v>
      </c>
      <c r="E1968" t="s">
        <v>123</v>
      </c>
      <c r="F1968">
        <v>-117.628483</v>
      </c>
      <c r="G1968">
        <v>34.099902</v>
      </c>
      <c r="H1968" t="s">
        <v>2492</v>
      </c>
      <c r="I1968">
        <v>4.2</v>
      </c>
      <c r="J1968">
        <v>3.7</v>
      </c>
      <c r="K1968">
        <v>7.9</v>
      </c>
      <c r="L1968" t="s">
        <v>53</v>
      </c>
      <c r="N1968" t="s">
        <v>125</v>
      </c>
      <c r="O1968">
        <v>0</v>
      </c>
      <c r="P1968" t="s">
        <v>794</v>
      </c>
      <c r="R1968" t="s">
        <v>155</v>
      </c>
      <c r="S1968" t="s">
        <v>144</v>
      </c>
      <c r="U1968" t="s">
        <v>42</v>
      </c>
      <c r="V1968" t="s">
        <v>157</v>
      </c>
      <c r="W1968" t="s">
        <v>146</v>
      </c>
      <c r="X1968" s="1">
        <v>37227</v>
      </c>
      <c r="Y1968" t="s">
        <v>157</v>
      </c>
      <c r="Z1968" t="s">
        <v>170</v>
      </c>
      <c r="AA1968" t="s">
        <v>1014</v>
      </c>
      <c r="AC1968" t="s">
        <v>133</v>
      </c>
      <c r="AD1968" t="s">
        <v>66</v>
      </c>
      <c r="AE1968">
        <v>0</v>
      </c>
      <c r="AF1968" t="s">
        <v>158</v>
      </c>
      <c r="AG1968" t="s">
        <v>129</v>
      </c>
      <c r="AH1968" t="s">
        <v>129</v>
      </c>
      <c r="AI1968" t="s">
        <v>146</v>
      </c>
      <c r="AJ1968" t="s">
        <v>146</v>
      </c>
      <c r="AK1968" t="s">
        <v>146</v>
      </c>
      <c r="AL1968" t="s">
        <v>187</v>
      </c>
      <c r="AO1968" t="s">
        <v>136</v>
      </c>
      <c r="AP1968">
        <v>6</v>
      </c>
      <c r="AT1968">
        <v>6</v>
      </c>
      <c r="AU1968">
        <v>25</v>
      </c>
      <c r="AW1968" t="s">
        <v>137</v>
      </c>
      <c r="AX1968" t="s">
        <v>138</v>
      </c>
      <c r="AZ1968" t="s">
        <v>42</v>
      </c>
      <c r="BF1968">
        <v>-117.628483</v>
      </c>
      <c r="BG1968">
        <v>34.099902</v>
      </c>
    </row>
    <row r="1969" spans="1:59" x14ac:dyDescent="0.3">
      <c r="A1969">
        <v>1069</v>
      </c>
      <c r="B1969">
        <v>5977</v>
      </c>
      <c r="C1969" t="s">
        <v>5124</v>
      </c>
      <c r="D1969" t="s">
        <v>5125</v>
      </c>
      <c r="E1969" t="s">
        <v>123</v>
      </c>
      <c r="F1969">
        <v>-117.628601</v>
      </c>
      <c r="G1969">
        <v>34.104764000000003</v>
      </c>
      <c r="H1969" t="s">
        <v>2492</v>
      </c>
      <c r="I1969">
        <v>3.1</v>
      </c>
      <c r="J1969">
        <v>3.9</v>
      </c>
      <c r="K1969">
        <v>7</v>
      </c>
      <c r="L1969" t="s">
        <v>53</v>
      </c>
      <c r="N1969" t="s">
        <v>125</v>
      </c>
      <c r="O1969">
        <v>1</v>
      </c>
      <c r="P1969" t="s">
        <v>253</v>
      </c>
      <c r="R1969" t="s">
        <v>196</v>
      </c>
      <c r="S1969" t="s">
        <v>144</v>
      </c>
      <c r="U1969" t="s">
        <v>42</v>
      </c>
      <c r="V1969" t="s">
        <v>156</v>
      </c>
      <c r="W1969" t="s">
        <v>146</v>
      </c>
      <c r="X1969" s="1">
        <v>37229</v>
      </c>
      <c r="Y1969" t="s">
        <v>145</v>
      </c>
      <c r="Z1969" t="s">
        <v>170</v>
      </c>
      <c r="AA1969" t="s">
        <v>5126</v>
      </c>
      <c r="AC1969" t="s">
        <v>133</v>
      </c>
      <c r="AD1969" t="s">
        <v>66</v>
      </c>
      <c r="AE1969">
        <v>0</v>
      </c>
      <c r="AG1969" t="s">
        <v>146</v>
      </c>
      <c r="AH1969" t="s">
        <v>146</v>
      </c>
      <c r="AI1969" t="s">
        <v>146</v>
      </c>
      <c r="AJ1969" t="s">
        <v>146</v>
      </c>
      <c r="AK1969" t="s">
        <v>146</v>
      </c>
      <c r="AL1969" t="s">
        <v>187</v>
      </c>
      <c r="AO1969" t="s">
        <v>136</v>
      </c>
      <c r="AP1969">
        <v>5</v>
      </c>
      <c r="AT1969">
        <v>8</v>
      </c>
      <c r="AU1969">
        <v>15</v>
      </c>
      <c r="AW1969" t="s">
        <v>137</v>
      </c>
      <c r="AX1969" t="s">
        <v>138</v>
      </c>
      <c r="AZ1969" t="s">
        <v>42</v>
      </c>
      <c r="BF1969">
        <v>-117.628601</v>
      </c>
      <c r="BG1969">
        <v>34.104764000000003</v>
      </c>
    </row>
    <row r="1970" spans="1:59" x14ac:dyDescent="0.3">
      <c r="A1970">
        <v>1070</v>
      </c>
      <c r="B1970">
        <v>5978</v>
      </c>
      <c r="C1970" t="s">
        <v>5127</v>
      </c>
      <c r="D1970" t="s">
        <v>5128</v>
      </c>
      <c r="E1970" t="s">
        <v>284</v>
      </c>
      <c r="F1970">
        <v>-117.632065</v>
      </c>
      <c r="G1970">
        <v>34.103316999999997</v>
      </c>
      <c r="H1970" t="s">
        <v>2492</v>
      </c>
      <c r="I1970">
        <v>8.1</v>
      </c>
      <c r="J1970">
        <v>1.1000000000000001</v>
      </c>
      <c r="K1970">
        <v>9.1999999999999993</v>
      </c>
      <c r="L1970" t="s">
        <v>49</v>
      </c>
      <c r="N1970" t="s">
        <v>293</v>
      </c>
      <c r="O1970">
        <v>0</v>
      </c>
      <c r="P1970" t="s">
        <v>253</v>
      </c>
      <c r="R1970" t="s">
        <v>66</v>
      </c>
      <c r="S1970" t="s">
        <v>144</v>
      </c>
      <c r="U1970" t="s">
        <v>42</v>
      </c>
      <c r="V1970" t="s">
        <v>156</v>
      </c>
      <c r="W1970" t="s">
        <v>146</v>
      </c>
      <c r="X1970" s="1">
        <v>37229</v>
      </c>
      <c r="Y1970" t="s">
        <v>145</v>
      </c>
      <c r="Z1970" t="s">
        <v>170</v>
      </c>
      <c r="AA1970" t="s">
        <v>5126</v>
      </c>
      <c r="AC1970" t="s">
        <v>1775</v>
      </c>
      <c r="AD1970" t="s">
        <v>38</v>
      </c>
      <c r="AE1970">
        <v>0</v>
      </c>
      <c r="AG1970" t="s">
        <v>146</v>
      </c>
      <c r="AH1970" t="s">
        <v>146</v>
      </c>
      <c r="AI1970" t="s">
        <v>146</v>
      </c>
      <c r="AJ1970" t="s">
        <v>146</v>
      </c>
      <c r="AK1970" t="s">
        <v>146</v>
      </c>
      <c r="AL1970" t="s">
        <v>187</v>
      </c>
      <c r="AO1970" t="s">
        <v>136</v>
      </c>
      <c r="AP1970">
        <v>5</v>
      </c>
      <c r="AR1970" t="s">
        <v>294</v>
      </c>
      <c r="AS1970" t="s">
        <v>294</v>
      </c>
      <c r="AT1970">
        <v>12</v>
      </c>
      <c r="AU1970">
        <v>20</v>
      </c>
      <c r="AW1970" t="s">
        <v>49</v>
      </c>
      <c r="AX1970" t="s">
        <v>138</v>
      </c>
      <c r="AZ1970" t="s">
        <v>42</v>
      </c>
      <c r="BF1970">
        <v>-117.632065</v>
      </c>
      <c r="BG1970">
        <v>34.103316999999997</v>
      </c>
    </row>
    <row r="1971" spans="1:59" x14ac:dyDescent="0.3">
      <c r="A1971">
        <v>1071</v>
      </c>
      <c r="B1971">
        <v>474</v>
      </c>
      <c r="C1971" t="s">
        <v>5129</v>
      </c>
      <c r="D1971" t="s">
        <v>5130</v>
      </c>
      <c r="E1971" t="s">
        <v>284</v>
      </c>
      <c r="F1971">
        <v>-117.636718</v>
      </c>
      <c r="G1971">
        <v>34.101134999999999</v>
      </c>
      <c r="H1971" t="s">
        <v>2492</v>
      </c>
      <c r="I1971">
        <v>18.2</v>
      </c>
      <c r="J1971">
        <v>6</v>
      </c>
      <c r="K1971">
        <v>24.2</v>
      </c>
      <c r="L1971" t="s">
        <v>49</v>
      </c>
      <c r="N1971" t="s">
        <v>299</v>
      </c>
      <c r="O1971">
        <v>0</v>
      </c>
      <c r="P1971" t="s">
        <v>253</v>
      </c>
      <c r="Q1971" t="s">
        <v>432</v>
      </c>
      <c r="R1971" t="s">
        <v>155</v>
      </c>
      <c r="S1971" t="s">
        <v>144</v>
      </c>
      <c r="U1971" t="s">
        <v>42</v>
      </c>
      <c r="V1971" t="s">
        <v>156</v>
      </c>
      <c r="W1971" t="s">
        <v>146</v>
      </c>
      <c r="X1971" s="1">
        <v>37227</v>
      </c>
      <c r="Y1971" t="s">
        <v>145</v>
      </c>
      <c r="Z1971" t="s">
        <v>170</v>
      </c>
      <c r="AA1971" t="s">
        <v>1507</v>
      </c>
      <c r="AC1971" t="s">
        <v>133</v>
      </c>
      <c r="AD1971" t="s">
        <v>66</v>
      </c>
      <c r="AE1971">
        <v>0</v>
      </c>
      <c r="AG1971" t="s">
        <v>146</v>
      </c>
      <c r="AH1971" t="s">
        <v>146</v>
      </c>
      <c r="AI1971" t="s">
        <v>146</v>
      </c>
      <c r="AJ1971" t="s">
        <v>146</v>
      </c>
      <c r="AK1971" t="s">
        <v>146</v>
      </c>
      <c r="AL1971" t="s">
        <v>187</v>
      </c>
      <c r="AO1971" t="s">
        <v>136</v>
      </c>
      <c r="AP1971">
        <v>9</v>
      </c>
      <c r="AR1971" t="s">
        <v>294</v>
      </c>
      <c r="AT1971">
        <v>9</v>
      </c>
      <c r="AU1971">
        <v>82</v>
      </c>
      <c r="AW1971" t="s">
        <v>137</v>
      </c>
      <c r="AX1971" t="s">
        <v>138</v>
      </c>
      <c r="AZ1971" t="s">
        <v>42</v>
      </c>
      <c r="BF1971">
        <v>-117.636718</v>
      </c>
      <c r="BG1971">
        <v>34.101134999999999</v>
      </c>
    </row>
    <row r="1972" spans="1:59" x14ac:dyDescent="0.3">
      <c r="A1972">
        <v>1072</v>
      </c>
      <c r="B1972">
        <v>6234</v>
      </c>
      <c r="C1972" t="s">
        <v>5131</v>
      </c>
      <c r="D1972" t="s">
        <v>5132</v>
      </c>
      <c r="E1972" t="s">
        <v>284</v>
      </c>
      <c r="F1972">
        <v>-117.63974899999999</v>
      </c>
      <c r="G1972">
        <v>34.099823000000001</v>
      </c>
      <c r="H1972" t="s">
        <v>2492</v>
      </c>
      <c r="I1972">
        <v>1.5</v>
      </c>
      <c r="J1972">
        <v>1</v>
      </c>
      <c r="K1972">
        <v>2.5</v>
      </c>
      <c r="L1972" t="s">
        <v>53</v>
      </c>
      <c r="N1972" t="s">
        <v>235</v>
      </c>
      <c r="O1972">
        <v>0</v>
      </c>
      <c r="P1972" t="s">
        <v>253</v>
      </c>
      <c r="R1972" t="s">
        <v>155</v>
      </c>
      <c r="S1972" t="s">
        <v>144</v>
      </c>
      <c r="U1972" t="s">
        <v>42</v>
      </c>
      <c r="V1972" t="s">
        <v>156</v>
      </c>
      <c r="W1972" t="s">
        <v>146</v>
      </c>
      <c r="X1972" s="1">
        <v>37229</v>
      </c>
      <c r="Y1972" t="s">
        <v>145</v>
      </c>
      <c r="Z1972" t="s">
        <v>170</v>
      </c>
      <c r="AA1972" t="s">
        <v>1507</v>
      </c>
      <c r="AC1972" t="s">
        <v>133</v>
      </c>
      <c r="AD1972" t="s">
        <v>66</v>
      </c>
      <c r="AE1972">
        <v>0</v>
      </c>
      <c r="AG1972" t="s">
        <v>146</v>
      </c>
      <c r="AH1972" t="s">
        <v>146</v>
      </c>
      <c r="AI1972" t="s">
        <v>146</v>
      </c>
      <c r="AJ1972" t="s">
        <v>146</v>
      </c>
      <c r="AK1972" t="s">
        <v>146</v>
      </c>
      <c r="AL1972" t="s">
        <v>187</v>
      </c>
      <c r="AO1972" t="s">
        <v>136</v>
      </c>
      <c r="AP1972">
        <v>9</v>
      </c>
      <c r="AT1972">
        <v>9</v>
      </c>
      <c r="AU1972">
        <v>56</v>
      </c>
      <c r="AW1972" t="s">
        <v>137</v>
      </c>
      <c r="AX1972" t="s">
        <v>138</v>
      </c>
      <c r="AZ1972" t="s">
        <v>42</v>
      </c>
      <c r="BF1972">
        <v>-117.63974899999999</v>
      </c>
      <c r="BG1972">
        <v>34.099823000000001</v>
      </c>
    </row>
    <row r="1973" spans="1:59" x14ac:dyDescent="0.3">
      <c r="A1973">
        <v>1073</v>
      </c>
      <c r="B1973">
        <v>7322</v>
      </c>
      <c r="C1973" t="s">
        <v>5133</v>
      </c>
      <c r="D1973" t="s">
        <v>5134</v>
      </c>
      <c r="E1973" t="s">
        <v>284</v>
      </c>
      <c r="F1973">
        <v>-117.644009</v>
      </c>
      <c r="G1973">
        <v>34.099845000000002</v>
      </c>
      <c r="H1973" t="s">
        <v>2492</v>
      </c>
      <c r="I1973">
        <v>2.1</v>
      </c>
      <c r="J1973">
        <v>1.5</v>
      </c>
      <c r="K1973">
        <v>3.6</v>
      </c>
      <c r="L1973" t="s">
        <v>53</v>
      </c>
      <c r="N1973" t="s">
        <v>125</v>
      </c>
      <c r="O1973">
        <v>0</v>
      </c>
      <c r="P1973" t="s">
        <v>275</v>
      </c>
      <c r="R1973" t="s">
        <v>66</v>
      </c>
      <c r="S1973" t="s">
        <v>465</v>
      </c>
      <c r="U1973" t="s">
        <v>42</v>
      </c>
      <c r="V1973" t="s">
        <v>156</v>
      </c>
      <c r="W1973" t="s">
        <v>146</v>
      </c>
      <c r="X1973" s="1">
        <v>37227</v>
      </c>
      <c r="Y1973" t="s">
        <v>130</v>
      </c>
      <c r="Z1973" t="s">
        <v>66</v>
      </c>
      <c r="AA1973" t="s">
        <v>2543</v>
      </c>
      <c r="AD1973" t="s">
        <v>66</v>
      </c>
      <c r="AE1973">
        <v>0</v>
      </c>
      <c r="AF1973" t="s">
        <v>467</v>
      </c>
      <c r="AG1973" t="s">
        <v>129</v>
      </c>
      <c r="AH1973" t="s">
        <v>129</v>
      </c>
      <c r="AI1973" t="s">
        <v>129</v>
      </c>
      <c r="AJ1973" t="s">
        <v>129</v>
      </c>
      <c r="AK1973" t="s">
        <v>146</v>
      </c>
      <c r="AL1973" t="s">
        <v>187</v>
      </c>
      <c r="AO1973" t="s">
        <v>136</v>
      </c>
      <c r="AP1973">
        <v>5</v>
      </c>
      <c r="AW1973" t="s">
        <v>137</v>
      </c>
      <c r="AX1973" t="s">
        <v>138</v>
      </c>
      <c r="AZ1973" t="s">
        <v>42</v>
      </c>
      <c r="BF1973">
        <v>-117.644009</v>
      </c>
      <c r="BG1973">
        <v>34.099845000000002</v>
      </c>
    </row>
    <row r="1974" spans="1:59" x14ac:dyDescent="0.3">
      <c r="A1974">
        <v>1074</v>
      </c>
      <c r="B1974">
        <v>7323</v>
      </c>
      <c r="C1974" t="s">
        <v>5135</v>
      </c>
      <c r="D1974" t="s">
        <v>5136</v>
      </c>
      <c r="E1974" t="s">
        <v>284</v>
      </c>
      <c r="F1974">
        <v>-117.64866000000001</v>
      </c>
      <c r="G1974">
        <v>34.099789000000001</v>
      </c>
      <c r="H1974" t="s">
        <v>2492</v>
      </c>
      <c r="I1974">
        <v>4</v>
      </c>
      <c r="J1974">
        <v>4.2</v>
      </c>
      <c r="K1974">
        <v>8.1999999999999993</v>
      </c>
      <c r="L1974" t="s">
        <v>49</v>
      </c>
      <c r="N1974" t="s">
        <v>125</v>
      </c>
      <c r="O1974">
        <v>0</v>
      </c>
      <c r="P1974" t="s">
        <v>275</v>
      </c>
      <c r="R1974" t="s">
        <v>155</v>
      </c>
      <c r="S1974" t="s">
        <v>144</v>
      </c>
      <c r="U1974" t="s">
        <v>42</v>
      </c>
      <c r="V1974" t="s">
        <v>145</v>
      </c>
      <c r="W1974" t="s">
        <v>146</v>
      </c>
      <c r="X1974" s="1">
        <v>37227</v>
      </c>
      <c r="Y1974" t="s">
        <v>145</v>
      </c>
      <c r="Z1974" t="s">
        <v>181</v>
      </c>
      <c r="AA1974" t="s">
        <v>2543</v>
      </c>
      <c r="AD1974" t="s">
        <v>38</v>
      </c>
      <c r="AE1974">
        <v>0</v>
      </c>
      <c r="AG1974" t="s">
        <v>146</v>
      </c>
      <c r="AH1974" t="s">
        <v>146</v>
      </c>
      <c r="AI1974" t="s">
        <v>146</v>
      </c>
      <c r="AJ1974" t="s">
        <v>146</v>
      </c>
      <c r="AK1974" t="s">
        <v>146</v>
      </c>
      <c r="AL1974" t="s">
        <v>187</v>
      </c>
      <c r="AO1974" t="s">
        <v>136</v>
      </c>
      <c r="AP1974">
        <v>6</v>
      </c>
      <c r="AR1974" t="s">
        <v>294</v>
      </c>
      <c r="AT1974">
        <v>15</v>
      </c>
      <c r="AU1974">
        <v>15</v>
      </c>
      <c r="AW1974" t="s">
        <v>137</v>
      </c>
      <c r="AX1974" t="s">
        <v>138</v>
      </c>
      <c r="AZ1974" t="s">
        <v>42</v>
      </c>
      <c r="BF1974">
        <v>-117.64866000000001</v>
      </c>
      <c r="BG1974">
        <v>34.099789000000001</v>
      </c>
    </row>
    <row r="1975" spans="1:59" x14ac:dyDescent="0.3">
      <c r="A1975">
        <v>1075</v>
      </c>
      <c r="B1975">
        <v>7324</v>
      </c>
      <c r="C1975" t="s">
        <v>5137</v>
      </c>
      <c r="D1975" t="s">
        <v>5138</v>
      </c>
      <c r="E1975" t="s">
        <v>284</v>
      </c>
      <c r="F1975">
        <v>-117.651445</v>
      </c>
      <c r="G1975">
        <v>34.099777000000003</v>
      </c>
      <c r="H1975" t="s">
        <v>2492</v>
      </c>
      <c r="I1975">
        <v>5.9</v>
      </c>
      <c r="J1975">
        <v>19.8</v>
      </c>
      <c r="K1975">
        <v>25.7</v>
      </c>
      <c r="L1975" t="s">
        <v>46</v>
      </c>
      <c r="N1975" t="s">
        <v>214</v>
      </c>
      <c r="O1975">
        <v>0</v>
      </c>
      <c r="P1975" t="s">
        <v>275</v>
      </c>
      <c r="Q1975" t="s">
        <v>432</v>
      </c>
      <c r="R1975" t="s">
        <v>66</v>
      </c>
      <c r="S1975" t="s">
        <v>144</v>
      </c>
      <c r="U1975" t="s">
        <v>42</v>
      </c>
      <c r="V1975" t="s">
        <v>157</v>
      </c>
      <c r="W1975" t="s">
        <v>146</v>
      </c>
      <c r="X1975" s="1">
        <v>37227</v>
      </c>
      <c r="Y1975" t="s">
        <v>157</v>
      </c>
      <c r="Z1975" t="s">
        <v>170</v>
      </c>
      <c r="AA1975" t="s">
        <v>2543</v>
      </c>
      <c r="AC1975" t="s">
        <v>133</v>
      </c>
      <c r="AD1975" t="s">
        <v>62</v>
      </c>
      <c r="AE1975">
        <v>0</v>
      </c>
      <c r="AG1975" t="s">
        <v>129</v>
      </c>
      <c r="AH1975" t="s">
        <v>129</v>
      </c>
      <c r="AI1975" t="s">
        <v>146</v>
      </c>
      <c r="AJ1975" t="s">
        <v>146</v>
      </c>
      <c r="AK1975" t="s">
        <v>146</v>
      </c>
      <c r="AL1975" t="s">
        <v>187</v>
      </c>
      <c r="AO1975" t="s">
        <v>136</v>
      </c>
      <c r="AP1975">
        <v>6</v>
      </c>
      <c r="AR1975" t="s">
        <v>604</v>
      </c>
      <c r="AT1975">
        <v>6</v>
      </c>
      <c r="AU1975">
        <v>22</v>
      </c>
      <c r="AW1975" t="s">
        <v>137</v>
      </c>
      <c r="AX1975" t="s">
        <v>138</v>
      </c>
      <c r="AZ1975" t="s">
        <v>42</v>
      </c>
      <c r="BF1975">
        <v>-117.651445</v>
      </c>
      <c r="BG1975">
        <v>34.099777000000003</v>
      </c>
    </row>
    <row r="1976" spans="1:59" x14ac:dyDescent="0.3">
      <c r="A1976">
        <v>1076</v>
      </c>
      <c r="B1976">
        <v>7325</v>
      </c>
      <c r="C1976" t="s">
        <v>5139</v>
      </c>
      <c r="D1976" t="s">
        <v>5140</v>
      </c>
      <c r="E1976" t="s">
        <v>284</v>
      </c>
      <c r="F1976">
        <v>-117.657179</v>
      </c>
      <c r="G1976">
        <v>34.099805000000003</v>
      </c>
      <c r="H1976" t="s">
        <v>2492</v>
      </c>
      <c r="I1976">
        <v>1.1000000000000001</v>
      </c>
      <c r="J1976">
        <v>6.9</v>
      </c>
      <c r="K1976">
        <v>8</v>
      </c>
      <c r="L1976" t="s">
        <v>53</v>
      </c>
      <c r="N1976" t="s">
        <v>125</v>
      </c>
      <c r="O1976">
        <v>0</v>
      </c>
      <c r="P1976" t="s">
        <v>275</v>
      </c>
      <c r="R1976" t="s">
        <v>196</v>
      </c>
      <c r="S1976" t="s">
        <v>465</v>
      </c>
      <c r="U1976" t="s">
        <v>42</v>
      </c>
      <c r="V1976" t="s">
        <v>157</v>
      </c>
      <c r="W1976" t="s">
        <v>146</v>
      </c>
      <c r="X1976" s="1">
        <v>37227</v>
      </c>
      <c r="Y1976" t="s">
        <v>130</v>
      </c>
      <c r="Z1976" t="s">
        <v>66</v>
      </c>
      <c r="AA1976" t="s">
        <v>2543</v>
      </c>
      <c r="AD1976" t="s">
        <v>66</v>
      </c>
      <c r="AE1976">
        <v>0</v>
      </c>
      <c r="AF1976" t="s">
        <v>467</v>
      </c>
      <c r="AG1976" t="s">
        <v>129</v>
      </c>
      <c r="AH1976" t="s">
        <v>129</v>
      </c>
      <c r="AI1976" t="s">
        <v>129</v>
      </c>
      <c r="AJ1976" t="s">
        <v>129</v>
      </c>
      <c r="AK1976" t="s">
        <v>146</v>
      </c>
      <c r="AL1976" t="s">
        <v>187</v>
      </c>
      <c r="AO1976" t="s">
        <v>136</v>
      </c>
      <c r="AP1976">
        <v>5</v>
      </c>
      <c r="AW1976" t="s">
        <v>137</v>
      </c>
      <c r="AX1976" t="s">
        <v>138</v>
      </c>
      <c r="AZ1976" t="s">
        <v>42</v>
      </c>
      <c r="BF1976">
        <v>-117.657179</v>
      </c>
      <c r="BG1976">
        <v>34.099805000000003</v>
      </c>
    </row>
    <row r="1977" spans="1:59" x14ac:dyDescent="0.3">
      <c r="A1977">
        <v>1077</v>
      </c>
      <c r="B1977">
        <v>7326</v>
      </c>
      <c r="C1977" t="s">
        <v>5141</v>
      </c>
      <c r="D1977" t="s">
        <v>5142</v>
      </c>
      <c r="E1977" t="s">
        <v>284</v>
      </c>
      <c r="F1977">
        <v>-117.66093499999999</v>
      </c>
      <c r="G1977">
        <v>34.099778999999998</v>
      </c>
      <c r="H1977" t="s">
        <v>2492</v>
      </c>
      <c r="I1977">
        <v>13.2</v>
      </c>
      <c r="J1977">
        <v>4</v>
      </c>
      <c r="K1977">
        <v>17.2</v>
      </c>
      <c r="L1977" t="s">
        <v>37</v>
      </c>
      <c r="N1977" t="s">
        <v>125</v>
      </c>
      <c r="O1977">
        <v>0</v>
      </c>
      <c r="P1977" t="s">
        <v>275</v>
      </c>
      <c r="R1977" t="s">
        <v>66</v>
      </c>
      <c r="S1977" t="s">
        <v>144</v>
      </c>
      <c r="U1977" t="s">
        <v>42</v>
      </c>
      <c r="V1977" t="s">
        <v>157</v>
      </c>
      <c r="W1977" t="s">
        <v>146</v>
      </c>
      <c r="X1977" s="1">
        <v>37227</v>
      </c>
      <c r="Y1977" t="s">
        <v>156</v>
      </c>
      <c r="Z1977" t="s">
        <v>181</v>
      </c>
      <c r="AA1977" t="s">
        <v>2543</v>
      </c>
      <c r="AC1977" t="s">
        <v>133</v>
      </c>
      <c r="AD1977" t="s">
        <v>66</v>
      </c>
      <c r="AE1977">
        <v>0</v>
      </c>
      <c r="AG1977" t="s">
        <v>146</v>
      </c>
      <c r="AH1977" t="s">
        <v>146</v>
      </c>
      <c r="AI1977" t="s">
        <v>146</v>
      </c>
      <c r="AJ1977" t="s">
        <v>146</v>
      </c>
      <c r="AK1977" t="s">
        <v>146</v>
      </c>
      <c r="AL1977" t="s">
        <v>187</v>
      </c>
      <c r="AO1977" t="s">
        <v>136</v>
      </c>
      <c r="AP1977">
        <v>6</v>
      </c>
      <c r="AR1977" t="s">
        <v>188</v>
      </c>
      <c r="AT1977">
        <v>11</v>
      </c>
      <c r="AU1977">
        <v>15</v>
      </c>
      <c r="AW1977" t="s">
        <v>137</v>
      </c>
      <c r="AX1977" t="s">
        <v>138</v>
      </c>
      <c r="AZ1977" t="s">
        <v>42</v>
      </c>
      <c r="BF1977">
        <v>-117.66093499999999</v>
      </c>
      <c r="BG1977">
        <v>34.099778999999998</v>
      </c>
    </row>
    <row r="1978" spans="1:59" x14ac:dyDescent="0.3">
      <c r="A1978">
        <v>1078</v>
      </c>
      <c r="B1978">
        <v>7327</v>
      </c>
      <c r="C1978" t="s">
        <v>5143</v>
      </c>
      <c r="D1978" t="s">
        <v>5144</v>
      </c>
      <c r="E1978" t="s">
        <v>284</v>
      </c>
      <c r="F1978">
        <v>-117.664986</v>
      </c>
      <c r="G1978">
        <v>34.099741000000002</v>
      </c>
      <c r="H1978" t="s">
        <v>2492</v>
      </c>
      <c r="I1978">
        <v>0</v>
      </c>
      <c r="J1978">
        <v>0.3</v>
      </c>
      <c r="K1978">
        <v>0.3</v>
      </c>
      <c r="L1978" t="s">
        <v>53</v>
      </c>
      <c r="N1978" t="s">
        <v>125</v>
      </c>
      <c r="O1978">
        <v>0</v>
      </c>
      <c r="P1978" t="s">
        <v>275</v>
      </c>
      <c r="R1978" t="s">
        <v>66</v>
      </c>
      <c r="S1978" t="s">
        <v>465</v>
      </c>
      <c r="U1978" t="s">
        <v>42</v>
      </c>
      <c r="V1978" t="s">
        <v>157</v>
      </c>
      <c r="W1978" t="s">
        <v>146</v>
      </c>
      <c r="X1978" s="1">
        <v>37227</v>
      </c>
      <c r="Y1978" t="s">
        <v>130</v>
      </c>
      <c r="Z1978" t="s">
        <v>170</v>
      </c>
      <c r="AA1978" t="s">
        <v>2543</v>
      </c>
      <c r="AD1978" t="s">
        <v>66</v>
      </c>
      <c r="AE1978">
        <v>0</v>
      </c>
      <c r="AG1978" t="s">
        <v>129</v>
      </c>
      <c r="AH1978" t="s">
        <v>129</v>
      </c>
      <c r="AI1978" t="s">
        <v>129</v>
      </c>
      <c r="AJ1978" t="s">
        <v>129</v>
      </c>
      <c r="AK1978" t="s">
        <v>146</v>
      </c>
      <c r="AL1978" t="s">
        <v>187</v>
      </c>
      <c r="AO1978" t="s">
        <v>136</v>
      </c>
      <c r="AP1978">
        <v>6</v>
      </c>
      <c r="AW1978" t="s">
        <v>137</v>
      </c>
      <c r="AX1978" t="s">
        <v>138</v>
      </c>
      <c r="AZ1978" t="s">
        <v>42</v>
      </c>
      <c r="BF1978">
        <v>-117.664986</v>
      </c>
      <c r="BG1978">
        <v>34.099741000000002</v>
      </c>
    </row>
    <row r="1979" spans="1:59" x14ac:dyDescent="0.3">
      <c r="A1979">
        <v>1079</v>
      </c>
      <c r="B1979">
        <v>7328</v>
      </c>
      <c r="C1979" t="s">
        <v>5145</v>
      </c>
      <c r="D1979" t="s">
        <v>5146</v>
      </c>
      <c r="E1979" t="s">
        <v>284</v>
      </c>
      <c r="F1979">
        <v>-117.669736</v>
      </c>
      <c r="G1979">
        <v>34.099710000000002</v>
      </c>
      <c r="H1979" t="s">
        <v>2492</v>
      </c>
      <c r="I1979">
        <v>0.3</v>
      </c>
      <c r="J1979">
        <v>2</v>
      </c>
      <c r="K1979">
        <v>2.2999999999999998</v>
      </c>
      <c r="L1979" t="s">
        <v>46</v>
      </c>
      <c r="N1979" t="s">
        <v>125</v>
      </c>
      <c r="O1979">
        <v>0</v>
      </c>
      <c r="P1979" t="s">
        <v>275</v>
      </c>
      <c r="R1979" t="s">
        <v>196</v>
      </c>
      <c r="S1979" t="s">
        <v>144</v>
      </c>
      <c r="U1979" t="s">
        <v>42</v>
      </c>
      <c r="V1979" t="s">
        <v>130</v>
      </c>
      <c r="W1979" t="s">
        <v>146</v>
      </c>
      <c r="X1979" s="1">
        <v>37227</v>
      </c>
      <c r="Y1979" t="s">
        <v>157</v>
      </c>
      <c r="Z1979" t="s">
        <v>181</v>
      </c>
      <c r="AA1979" t="s">
        <v>2543</v>
      </c>
      <c r="AD1979" t="s">
        <v>66</v>
      </c>
      <c r="AE1979">
        <v>0</v>
      </c>
      <c r="AG1979" t="s">
        <v>146</v>
      </c>
      <c r="AH1979" t="s">
        <v>146</v>
      </c>
      <c r="AI1979" t="s">
        <v>146</v>
      </c>
      <c r="AJ1979" t="s">
        <v>146</v>
      </c>
      <c r="AK1979" t="s">
        <v>146</v>
      </c>
      <c r="AL1979" t="s">
        <v>187</v>
      </c>
      <c r="AO1979" t="s">
        <v>136</v>
      </c>
      <c r="AP1979">
        <v>6</v>
      </c>
      <c r="AR1979" t="s">
        <v>294</v>
      </c>
      <c r="AT1979">
        <v>11</v>
      </c>
      <c r="AU1979">
        <v>25</v>
      </c>
      <c r="AW1979" t="s">
        <v>137</v>
      </c>
      <c r="AX1979" t="s">
        <v>138</v>
      </c>
      <c r="AZ1979" t="s">
        <v>42</v>
      </c>
      <c r="BF1979">
        <v>-117.669736</v>
      </c>
      <c r="BG1979">
        <v>34.099710000000002</v>
      </c>
    </row>
    <row r="1980" spans="1:59" x14ac:dyDescent="0.3">
      <c r="A1980">
        <v>1080</v>
      </c>
      <c r="B1980">
        <v>7329</v>
      </c>
      <c r="C1980" t="s">
        <v>5147</v>
      </c>
      <c r="D1980" t="s">
        <v>5148</v>
      </c>
      <c r="E1980" t="s">
        <v>284</v>
      </c>
      <c r="F1980">
        <v>-117.670796</v>
      </c>
      <c r="G1980">
        <v>34.099704000000003</v>
      </c>
      <c r="H1980" t="s">
        <v>2492</v>
      </c>
      <c r="I1980">
        <v>3.7</v>
      </c>
      <c r="J1980">
        <v>11.3</v>
      </c>
      <c r="K1980">
        <v>15</v>
      </c>
      <c r="L1980" t="s">
        <v>49</v>
      </c>
      <c r="N1980" t="s">
        <v>125</v>
      </c>
      <c r="O1980">
        <v>0</v>
      </c>
      <c r="P1980" t="s">
        <v>275</v>
      </c>
      <c r="R1980" t="s">
        <v>196</v>
      </c>
      <c r="S1980" t="s">
        <v>144</v>
      </c>
      <c r="U1980" t="s">
        <v>42</v>
      </c>
      <c r="V1980" t="s">
        <v>157</v>
      </c>
      <c r="W1980" t="s">
        <v>146</v>
      </c>
      <c r="X1980" s="1">
        <v>25569</v>
      </c>
      <c r="Y1980" t="s">
        <v>156</v>
      </c>
      <c r="Z1980" t="s">
        <v>170</v>
      </c>
      <c r="AA1980" t="s">
        <v>2543</v>
      </c>
      <c r="AC1980" t="s">
        <v>133</v>
      </c>
      <c r="AD1980" t="s">
        <v>38</v>
      </c>
      <c r="AE1980">
        <v>0</v>
      </c>
      <c r="AG1980" t="s">
        <v>146</v>
      </c>
      <c r="AH1980" t="s">
        <v>146</v>
      </c>
      <c r="AI1980" t="s">
        <v>146</v>
      </c>
      <c r="AJ1980" t="s">
        <v>146</v>
      </c>
      <c r="AK1980" t="s">
        <v>146</v>
      </c>
      <c r="AL1980" t="s">
        <v>187</v>
      </c>
      <c r="AO1980" t="s">
        <v>136</v>
      </c>
      <c r="AP1980">
        <v>6</v>
      </c>
      <c r="AR1980" t="s">
        <v>294</v>
      </c>
      <c r="AT1980">
        <v>13</v>
      </c>
      <c r="AU1980">
        <v>30</v>
      </c>
      <c r="AW1980" t="s">
        <v>137</v>
      </c>
      <c r="AX1980" t="s">
        <v>138</v>
      </c>
      <c r="AZ1980" t="s">
        <v>42</v>
      </c>
      <c r="BF1980">
        <v>-117.670796</v>
      </c>
      <c r="BG1980">
        <v>34.099704000000003</v>
      </c>
    </row>
    <row r="1981" spans="1:59" x14ac:dyDescent="0.3">
      <c r="A1981">
        <v>1081</v>
      </c>
      <c r="B1981">
        <v>7330</v>
      </c>
      <c r="C1981" t="s">
        <v>5149</v>
      </c>
      <c r="D1981" t="s">
        <v>5150</v>
      </c>
      <c r="E1981" t="s">
        <v>284</v>
      </c>
      <c r="F1981">
        <v>-117.67346000000001</v>
      </c>
      <c r="G1981">
        <v>34.099702000000001</v>
      </c>
      <c r="H1981" t="s">
        <v>2492</v>
      </c>
      <c r="I1981">
        <v>1.4</v>
      </c>
      <c r="J1981">
        <v>2</v>
      </c>
      <c r="K1981">
        <v>3.4</v>
      </c>
      <c r="L1981" t="s">
        <v>53</v>
      </c>
      <c r="M1981" t="s">
        <v>129</v>
      </c>
      <c r="N1981" t="s">
        <v>125</v>
      </c>
      <c r="O1981">
        <v>0</v>
      </c>
      <c r="P1981" t="s">
        <v>275</v>
      </c>
      <c r="R1981" t="s">
        <v>155</v>
      </c>
      <c r="S1981" t="s">
        <v>465</v>
      </c>
      <c r="U1981" t="s">
        <v>42</v>
      </c>
      <c r="V1981" t="s">
        <v>156</v>
      </c>
      <c r="W1981" t="s">
        <v>146</v>
      </c>
      <c r="X1981" s="1">
        <v>37227</v>
      </c>
      <c r="Y1981" t="s">
        <v>130</v>
      </c>
      <c r="Z1981" t="s">
        <v>66</v>
      </c>
      <c r="AA1981" t="s">
        <v>2543</v>
      </c>
      <c r="AB1981" t="s">
        <v>148</v>
      </c>
      <c r="AD1981" t="s">
        <v>66</v>
      </c>
      <c r="AE1981">
        <v>0</v>
      </c>
      <c r="AF1981" t="s">
        <v>2562</v>
      </c>
      <c r="AG1981" t="s">
        <v>129</v>
      </c>
      <c r="AH1981" t="s">
        <v>129</v>
      </c>
      <c r="AI1981" t="s">
        <v>146</v>
      </c>
      <c r="AJ1981" t="s">
        <v>146</v>
      </c>
      <c r="AK1981" t="s">
        <v>146</v>
      </c>
      <c r="AL1981" t="s">
        <v>187</v>
      </c>
      <c r="AO1981" t="s">
        <v>136</v>
      </c>
      <c r="AP1981">
        <v>6</v>
      </c>
      <c r="AT1981">
        <v>0</v>
      </c>
      <c r="AU1981">
        <v>0</v>
      </c>
      <c r="AW1981" t="s">
        <v>137</v>
      </c>
      <c r="AX1981" t="s">
        <v>138</v>
      </c>
      <c r="AZ1981" t="s">
        <v>42</v>
      </c>
      <c r="BF1981">
        <v>-117.671262684084</v>
      </c>
      <c r="BG1981">
        <v>34.099702000000001</v>
      </c>
    </row>
    <row r="1982" spans="1:59" x14ac:dyDescent="0.3">
      <c r="A1982">
        <v>1082</v>
      </c>
      <c r="B1982">
        <v>7331</v>
      </c>
      <c r="C1982" t="s">
        <v>5151</v>
      </c>
      <c r="D1982" t="s">
        <v>5152</v>
      </c>
      <c r="E1982" t="s">
        <v>284</v>
      </c>
      <c r="F1982">
        <v>-117.67695500000001</v>
      </c>
      <c r="G1982">
        <v>34.099688999999998</v>
      </c>
      <c r="H1982" t="s">
        <v>2492</v>
      </c>
      <c r="I1982">
        <v>1.9</v>
      </c>
      <c r="J1982">
        <v>2.1</v>
      </c>
      <c r="K1982">
        <v>4</v>
      </c>
      <c r="L1982" t="s">
        <v>53</v>
      </c>
      <c r="N1982" t="s">
        <v>125</v>
      </c>
      <c r="O1982">
        <v>0</v>
      </c>
      <c r="P1982" t="s">
        <v>275</v>
      </c>
      <c r="R1982" t="s">
        <v>155</v>
      </c>
      <c r="S1982" t="s">
        <v>465</v>
      </c>
      <c r="U1982" t="s">
        <v>42</v>
      </c>
      <c r="V1982" t="s">
        <v>156</v>
      </c>
      <c r="W1982" t="s">
        <v>146</v>
      </c>
      <c r="X1982" s="1">
        <v>37227</v>
      </c>
      <c r="Y1982" t="s">
        <v>130</v>
      </c>
      <c r="Z1982" t="s">
        <v>66</v>
      </c>
      <c r="AA1982" t="s">
        <v>2543</v>
      </c>
      <c r="AD1982" t="s">
        <v>66</v>
      </c>
      <c r="AE1982">
        <v>0</v>
      </c>
      <c r="AG1982" t="s">
        <v>129</v>
      </c>
      <c r="AH1982" t="s">
        <v>129</v>
      </c>
      <c r="AI1982" t="s">
        <v>129</v>
      </c>
      <c r="AJ1982" t="s">
        <v>129</v>
      </c>
      <c r="AK1982" t="s">
        <v>129</v>
      </c>
      <c r="AL1982" t="s">
        <v>187</v>
      </c>
      <c r="AO1982" t="s">
        <v>136</v>
      </c>
      <c r="AP1982">
        <v>6</v>
      </c>
      <c r="AW1982" t="s">
        <v>137</v>
      </c>
      <c r="AX1982" t="s">
        <v>138</v>
      </c>
      <c r="AZ1982" t="s">
        <v>42</v>
      </c>
      <c r="BF1982">
        <v>-117.67695500000001</v>
      </c>
      <c r="BG1982">
        <v>34.099688999999998</v>
      </c>
    </row>
    <row r="1983" spans="1:59" x14ac:dyDescent="0.3">
      <c r="A1983">
        <v>1083</v>
      </c>
      <c r="B1983">
        <v>7332</v>
      </c>
      <c r="C1983" t="s">
        <v>5153</v>
      </c>
      <c r="D1983" t="s">
        <v>5154</v>
      </c>
      <c r="E1983" t="s">
        <v>284</v>
      </c>
      <c r="F1983">
        <v>-117.68060199999999</v>
      </c>
      <c r="G1983">
        <v>34.099673000000003</v>
      </c>
      <c r="H1983" t="s">
        <v>2492</v>
      </c>
      <c r="I1983">
        <v>2.7</v>
      </c>
      <c r="J1983">
        <v>10</v>
      </c>
      <c r="K1983">
        <v>12.7</v>
      </c>
      <c r="L1983" t="s">
        <v>46</v>
      </c>
      <c r="N1983" t="s">
        <v>125</v>
      </c>
      <c r="O1983">
        <v>0</v>
      </c>
      <c r="P1983" t="s">
        <v>275</v>
      </c>
      <c r="R1983" t="s">
        <v>155</v>
      </c>
      <c r="S1983" t="s">
        <v>127</v>
      </c>
      <c r="U1983" t="s">
        <v>42</v>
      </c>
      <c r="V1983" t="s">
        <v>157</v>
      </c>
      <c r="W1983" t="s">
        <v>146</v>
      </c>
      <c r="X1983" s="1">
        <v>37227</v>
      </c>
      <c r="Y1983" t="s">
        <v>130</v>
      </c>
      <c r="Z1983" t="s">
        <v>170</v>
      </c>
      <c r="AA1983" t="s">
        <v>2543</v>
      </c>
      <c r="AD1983" t="s">
        <v>66</v>
      </c>
      <c r="AE1983">
        <v>0</v>
      </c>
      <c r="AF1983" t="s">
        <v>467</v>
      </c>
      <c r="AG1983" t="s">
        <v>129</v>
      </c>
      <c r="AH1983" t="s">
        <v>129</v>
      </c>
      <c r="AI1983" t="s">
        <v>129</v>
      </c>
      <c r="AJ1983" t="s">
        <v>129</v>
      </c>
      <c r="AK1983" t="s">
        <v>146</v>
      </c>
      <c r="AL1983" t="s">
        <v>187</v>
      </c>
      <c r="AO1983" t="s">
        <v>136</v>
      </c>
      <c r="AR1983" t="s">
        <v>604</v>
      </c>
      <c r="AW1983" t="s">
        <v>137</v>
      </c>
      <c r="AX1983" t="s">
        <v>138</v>
      </c>
      <c r="AZ1983" t="s">
        <v>42</v>
      </c>
      <c r="BF1983">
        <v>-117.68060199999999</v>
      </c>
      <c r="BG1983">
        <v>34.099673000000003</v>
      </c>
    </row>
    <row r="1984" spans="1:59" x14ac:dyDescent="0.3">
      <c r="A1984">
        <v>1084</v>
      </c>
      <c r="B1984">
        <v>7333</v>
      </c>
      <c r="C1984" t="s">
        <v>5155</v>
      </c>
      <c r="D1984" t="s">
        <v>5156</v>
      </c>
      <c r="E1984" t="s">
        <v>284</v>
      </c>
      <c r="F1984">
        <v>-117.685986</v>
      </c>
      <c r="G1984">
        <v>34.099659000000003</v>
      </c>
      <c r="H1984" t="s">
        <v>2492</v>
      </c>
      <c r="I1984">
        <v>0.4</v>
      </c>
      <c r="J1984">
        <v>3.9</v>
      </c>
      <c r="K1984">
        <v>4.3</v>
      </c>
      <c r="L1984" t="s">
        <v>53</v>
      </c>
      <c r="N1984" t="s">
        <v>125</v>
      </c>
      <c r="O1984">
        <v>0</v>
      </c>
      <c r="P1984" t="s">
        <v>610</v>
      </c>
      <c r="S1984" t="s">
        <v>465</v>
      </c>
      <c r="U1984" t="s">
        <v>42</v>
      </c>
      <c r="V1984" t="s">
        <v>157</v>
      </c>
      <c r="W1984" t="s">
        <v>146</v>
      </c>
      <c r="X1984" s="1">
        <v>25569</v>
      </c>
      <c r="Y1984" t="s">
        <v>130</v>
      </c>
      <c r="Z1984" t="s">
        <v>66</v>
      </c>
      <c r="AD1984" t="s">
        <v>66</v>
      </c>
      <c r="AE1984">
        <v>0</v>
      </c>
      <c r="AF1984" t="s">
        <v>5157</v>
      </c>
      <c r="AG1984" t="s">
        <v>129</v>
      </c>
      <c r="AH1984" t="s">
        <v>129</v>
      </c>
      <c r="AI1984" t="s">
        <v>129</v>
      </c>
      <c r="AJ1984" t="s">
        <v>129</v>
      </c>
      <c r="AK1984" t="s">
        <v>146</v>
      </c>
      <c r="AO1984" t="s">
        <v>136</v>
      </c>
      <c r="AP1984">
        <v>5</v>
      </c>
      <c r="AW1984" t="s">
        <v>137</v>
      </c>
      <c r="AX1984" t="s">
        <v>138</v>
      </c>
      <c r="AZ1984" t="s">
        <v>42</v>
      </c>
      <c r="BF1984">
        <v>-117.685986</v>
      </c>
      <c r="BG1984">
        <v>34.099659000000003</v>
      </c>
    </row>
    <row r="1985" spans="1:59" x14ac:dyDescent="0.3">
      <c r="A1985">
        <v>1085</v>
      </c>
      <c r="B1985">
        <v>7138</v>
      </c>
      <c r="C1985" t="s">
        <v>5158</v>
      </c>
      <c r="D1985" t="s">
        <v>5159</v>
      </c>
      <c r="E1985" t="s">
        <v>284</v>
      </c>
      <c r="F1985">
        <v>-117.68978199999999</v>
      </c>
      <c r="G1985">
        <v>34.099106999999997</v>
      </c>
      <c r="H1985" t="s">
        <v>2536</v>
      </c>
      <c r="I1985">
        <v>1.3</v>
      </c>
      <c r="J1985">
        <v>16</v>
      </c>
      <c r="K1985">
        <v>17.3</v>
      </c>
      <c r="L1985" t="s">
        <v>53</v>
      </c>
      <c r="N1985" t="s">
        <v>125</v>
      </c>
      <c r="O1985">
        <v>0</v>
      </c>
      <c r="P1985" t="s">
        <v>275</v>
      </c>
      <c r="R1985" t="s">
        <v>155</v>
      </c>
      <c r="S1985" t="s">
        <v>465</v>
      </c>
      <c r="U1985" t="s">
        <v>42</v>
      </c>
      <c r="V1985" t="s">
        <v>156</v>
      </c>
      <c r="W1985" t="s">
        <v>146</v>
      </c>
      <c r="X1985" s="1">
        <v>37227</v>
      </c>
      <c r="Y1985" t="s">
        <v>130</v>
      </c>
      <c r="Z1985" t="s">
        <v>170</v>
      </c>
      <c r="AA1985" t="s">
        <v>2543</v>
      </c>
      <c r="AC1985" t="s">
        <v>133</v>
      </c>
      <c r="AD1985" t="s">
        <v>66</v>
      </c>
      <c r="AE1985">
        <v>0</v>
      </c>
      <c r="AF1985" t="s">
        <v>467</v>
      </c>
      <c r="AG1985" t="s">
        <v>129</v>
      </c>
      <c r="AH1985" t="s">
        <v>129</v>
      </c>
      <c r="AI1985" t="s">
        <v>129</v>
      </c>
      <c r="AJ1985" t="s">
        <v>129</v>
      </c>
      <c r="AK1985" t="s">
        <v>146</v>
      </c>
      <c r="AL1985" t="s">
        <v>187</v>
      </c>
      <c r="AO1985" t="s">
        <v>136</v>
      </c>
      <c r="AP1985">
        <v>5</v>
      </c>
      <c r="AW1985" t="s">
        <v>137</v>
      </c>
      <c r="AX1985" t="s">
        <v>138</v>
      </c>
      <c r="AZ1985" t="s">
        <v>42</v>
      </c>
      <c r="BF1985">
        <v>-117.68969541104499</v>
      </c>
      <c r="BG1985">
        <v>34.099349105240599</v>
      </c>
    </row>
    <row r="1986" spans="1:59" x14ac:dyDescent="0.3">
      <c r="A1986">
        <v>1086</v>
      </c>
      <c r="B1986">
        <v>7139</v>
      </c>
      <c r="C1986" t="s">
        <v>5160</v>
      </c>
      <c r="D1986" t="s">
        <v>5161</v>
      </c>
      <c r="E1986" t="s">
        <v>251</v>
      </c>
      <c r="F1986">
        <v>-117.69062599999999</v>
      </c>
      <c r="G1986">
        <v>34.095289000000001</v>
      </c>
      <c r="H1986" t="s">
        <v>5162</v>
      </c>
      <c r="I1986">
        <v>2.4</v>
      </c>
      <c r="J1986">
        <v>44.2</v>
      </c>
      <c r="K1986">
        <v>46.6</v>
      </c>
      <c r="L1986" t="s">
        <v>31</v>
      </c>
      <c r="N1986" t="s">
        <v>235</v>
      </c>
      <c r="O1986">
        <v>0</v>
      </c>
      <c r="P1986" t="s">
        <v>275</v>
      </c>
      <c r="R1986" t="s">
        <v>155</v>
      </c>
      <c r="S1986" t="s">
        <v>144</v>
      </c>
      <c r="U1986" t="s">
        <v>42</v>
      </c>
      <c r="V1986" t="s">
        <v>156</v>
      </c>
      <c r="W1986" t="s">
        <v>146</v>
      </c>
      <c r="X1986" s="1">
        <v>37229</v>
      </c>
      <c r="Y1986" t="s">
        <v>157</v>
      </c>
      <c r="Z1986" t="s">
        <v>170</v>
      </c>
      <c r="AA1986" t="s">
        <v>2543</v>
      </c>
      <c r="AC1986" t="s">
        <v>133</v>
      </c>
      <c r="AD1986" t="s">
        <v>63</v>
      </c>
      <c r="AE1986">
        <v>0</v>
      </c>
      <c r="AF1986" t="s">
        <v>5163</v>
      </c>
      <c r="AG1986" t="s">
        <v>129</v>
      </c>
      <c r="AH1986" t="s">
        <v>129</v>
      </c>
      <c r="AI1986" t="s">
        <v>146</v>
      </c>
      <c r="AJ1986" t="s">
        <v>146</v>
      </c>
      <c r="AK1986" t="s">
        <v>146</v>
      </c>
      <c r="AL1986" t="s">
        <v>187</v>
      </c>
      <c r="AO1986" t="s">
        <v>136</v>
      </c>
      <c r="AP1986">
        <v>6</v>
      </c>
      <c r="AR1986" t="s">
        <v>164</v>
      </c>
      <c r="AT1986">
        <v>6</v>
      </c>
      <c r="AU1986">
        <v>25</v>
      </c>
      <c r="AW1986" t="s">
        <v>137</v>
      </c>
      <c r="AX1986" t="s">
        <v>138</v>
      </c>
      <c r="AZ1986" t="s">
        <v>42</v>
      </c>
      <c r="BF1986">
        <v>-117.690589119626</v>
      </c>
      <c r="BG1986">
        <v>34.095244576897798</v>
      </c>
    </row>
    <row r="1987" spans="1:59" x14ac:dyDescent="0.3">
      <c r="A1987">
        <v>1087</v>
      </c>
      <c r="B1987">
        <v>8800</v>
      </c>
      <c r="C1987" t="s">
        <v>5164</v>
      </c>
      <c r="D1987" t="s">
        <v>597</v>
      </c>
      <c r="E1987" t="s">
        <v>251</v>
      </c>
      <c r="F1987">
        <v>-117.69567600000001</v>
      </c>
      <c r="G1987">
        <v>34.094172999999998</v>
      </c>
      <c r="H1987" t="s">
        <v>2492</v>
      </c>
      <c r="I1987">
        <v>0.7</v>
      </c>
      <c r="J1987">
        <v>1.3</v>
      </c>
      <c r="K1987">
        <v>2</v>
      </c>
      <c r="L1987" t="s">
        <v>51</v>
      </c>
      <c r="M1987" t="s">
        <v>146</v>
      </c>
      <c r="O1987">
        <v>0</v>
      </c>
      <c r="S1987" t="s">
        <v>144</v>
      </c>
      <c r="T1987" t="s">
        <v>169</v>
      </c>
      <c r="U1987" t="s">
        <v>38</v>
      </c>
      <c r="V1987" t="s">
        <v>145</v>
      </c>
      <c r="W1987" t="s">
        <v>146</v>
      </c>
      <c r="Y1987" t="s">
        <v>145</v>
      </c>
      <c r="Z1987" t="s">
        <v>203</v>
      </c>
      <c r="AD1987" t="s">
        <v>38</v>
      </c>
      <c r="AE1987">
        <v>0</v>
      </c>
      <c r="AG1987" t="s">
        <v>146</v>
      </c>
      <c r="AH1987" t="s">
        <v>146</v>
      </c>
      <c r="AI1987" t="s">
        <v>146</v>
      </c>
      <c r="AJ1987" t="s">
        <v>146</v>
      </c>
      <c r="AK1987" t="s">
        <v>146</v>
      </c>
      <c r="AO1987" t="s">
        <v>136</v>
      </c>
      <c r="AP1987">
        <v>40</v>
      </c>
      <c r="AQ1987" t="s">
        <v>294</v>
      </c>
      <c r="AR1987" t="s">
        <v>294</v>
      </c>
      <c r="AT1987">
        <v>40</v>
      </c>
      <c r="AU1987">
        <v>42</v>
      </c>
      <c r="AW1987" t="s">
        <v>137</v>
      </c>
      <c r="AX1987" t="s">
        <v>138</v>
      </c>
      <c r="AZ1987" t="s">
        <v>42</v>
      </c>
      <c r="BF1987">
        <v>-117.695749760748</v>
      </c>
      <c r="BG1987">
        <v>34.094178552959299</v>
      </c>
    </row>
    <row r="1988" spans="1:59" x14ac:dyDescent="0.3">
      <c r="A1988">
        <v>1088</v>
      </c>
      <c r="B1988">
        <v>8774</v>
      </c>
      <c r="C1988" t="s">
        <v>5165</v>
      </c>
      <c r="D1988" t="s">
        <v>597</v>
      </c>
      <c r="E1988" t="s">
        <v>251</v>
      </c>
      <c r="F1988">
        <v>-117.69567600000001</v>
      </c>
      <c r="G1988">
        <v>34.094172999999998</v>
      </c>
      <c r="H1988" t="s">
        <v>2492</v>
      </c>
      <c r="I1988">
        <v>38.299999999999997</v>
      </c>
      <c r="J1988">
        <v>39.5</v>
      </c>
      <c r="K1988">
        <v>77.8</v>
      </c>
      <c r="L1988" t="s">
        <v>51</v>
      </c>
      <c r="M1988" t="s">
        <v>146</v>
      </c>
      <c r="O1988">
        <v>0</v>
      </c>
      <c r="S1988" t="s">
        <v>144</v>
      </c>
      <c r="T1988" t="s">
        <v>169</v>
      </c>
      <c r="U1988" t="s">
        <v>38</v>
      </c>
      <c r="V1988" t="s">
        <v>145</v>
      </c>
      <c r="W1988" t="s">
        <v>146</v>
      </c>
      <c r="Y1988" t="s">
        <v>145</v>
      </c>
      <c r="Z1988" t="s">
        <v>203</v>
      </c>
      <c r="AD1988" t="s">
        <v>38</v>
      </c>
      <c r="AE1988">
        <v>0</v>
      </c>
      <c r="AG1988" t="s">
        <v>146</v>
      </c>
      <c r="AH1988" t="s">
        <v>146</v>
      </c>
      <c r="AI1988" t="s">
        <v>146</v>
      </c>
      <c r="AJ1988" t="s">
        <v>146</v>
      </c>
      <c r="AK1988" t="s">
        <v>146</v>
      </c>
      <c r="AO1988" t="s">
        <v>136</v>
      </c>
      <c r="AP1988">
        <v>40</v>
      </c>
      <c r="AQ1988" t="s">
        <v>294</v>
      </c>
      <c r="AR1988" t="s">
        <v>294</v>
      </c>
      <c r="AT1988">
        <v>40</v>
      </c>
      <c r="AU1988">
        <v>42</v>
      </c>
      <c r="AW1988" t="s">
        <v>137</v>
      </c>
      <c r="AX1988" t="s">
        <v>138</v>
      </c>
      <c r="AZ1988" t="s">
        <v>42</v>
      </c>
      <c r="BF1988">
        <v>-117.695629061342</v>
      </c>
      <c r="BG1988">
        <v>34.094167447040299</v>
      </c>
    </row>
    <row r="1989" spans="1:59" x14ac:dyDescent="0.3">
      <c r="A1989">
        <v>1089</v>
      </c>
      <c r="B1989">
        <v>6270</v>
      </c>
      <c r="C1989" t="s">
        <v>5166</v>
      </c>
      <c r="D1989" t="s">
        <v>5167</v>
      </c>
      <c r="E1989" t="s">
        <v>251</v>
      </c>
      <c r="F1989">
        <v>-117.69798900000001</v>
      </c>
      <c r="G1989">
        <v>34.077609000000002</v>
      </c>
      <c r="H1989" t="s">
        <v>2492</v>
      </c>
      <c r="I1989">
        <v>2.2000000000000002</v>
      </c>
      <c r="J1989">
        <v>3.2</v>
      </c>
      <c r="K1989">
        <v>5.4</v>
      </c>
      <c r="L1989" t="s">
        <v>31</v>
      </c>
      <c r="N1989" t="s">
        <v>125</v>
      </c>
      <c r="O1989">
        <v>0</v>
      </c>
      <c r="P1989" t="s">
        <v>275</v>
      </c>
      <c r="Q1989" t="s">
        <v>432</v>
      </c>
      <c r="R1989" t="s">
        <v>196</v>
      </c>
      <c r="S1989" t="s">
        <v>144</v>
      </c>
      <c r="T1989" t="s">
        <v>169</v>
      </c>
      <c r="U1989" t="s">
        <v>21</v>
      </c>
      <c r="V1989" t="s">
        <v>156</v>
      </c>
      <c r="W1989" t="s">
        <v>146</v>
      </c>
      <c r="X1989" s="1">
        <v>37227</v>
      </c>
      <c r="Y1989" t="s">
        <v>145</v>
      </c>
      <c r="Z1989" t="s">
        <v>203</v>
      </c>
      <c r="AA1989" t="s">
        <v>2543</v>
      </c>
      <c r="AB1989" t="s">
        <v>204</v>
      </c>
      <c r="AC1989" t="s">
        <v>133</v>
      </c>
      <c r="AD1989" t="s">
        <v>59</v>
      </c>
      <c r="AE1989">
        <v>0</v>
      </c>
      <c r="AG1989" t="s">
        <v>146</v>
      </c>
      <c r="AH1989" t="s">
        <v>146</v>
      </c>
      <c r="AI1989" t="s">
        <v>146</v>
      </c>
      <c r="AJ1989" t="s">
        <v>146</v>
      </c>
      <c r="AK1989" t="s">
        <v>146</v>
      </c>
      <c r="AL1989" t="s">
        <v>187</v>
      </c>
      <c r="AO1989" t="s">
        <v>136</v>
      </c>
      <c r="AP1989">
        <v>8</v>
      </c>
      <c r="AQ1989" t="s">
        <v>164</v>
      </c>
      <c r="AR1989" t="s">
        <v>164</v>
      </c>
      <c r="AT1989">
        <v>8</v>
      </c>
      <c r="AU1989">
        <v>25</v>
      </c>
      <c r="AV1989" t="s">
        <v>172</v>
      </c>
      <c r="AW1989" t="s">
        <v>137</v>
      </c>
      <c r="AX1989" t="s">
        <v>138</v>
      </c>
      <c r="AZ1989" t="s">
        <v>42</v>
      </c>
      <c r="BF1989">
        <v>-117.698002411045</v>
      </c>
      <c r="BG1989">
        <v>34.077586783813203</v>
      </c>
    </row>
    <row r="1990" spans="1:59" x14ac:dyDescent="0.3">
      <c r="A1990">
        <v>1090</v>
      </c>
      <c r="B1990">
        <v>6271</v>
      </c>
      <c r="C1990" t="s">
        <v>5168</v>
      </c>
      <c r="D1990" t="s">
        <v>5169</v>
      </c>
      <c r="E1990" t="s">
        <v>251</v>
      </c>
      <c r="F1990">
        <v>-117.693687</v>
      </c>
      <c r="G1990">
        <v>34.077607999999998</v>
      </c>
      <c r="H1990" t="s">
        <v>2492</v>
      </c>
      <c r="I1990">
        <v>1</v>
      </c>
      <c r="J1990">
        <v>2.2999999999999998</v>
      </c>
      <c r="K1990">
        <v>3.3</v>
      </c>
      <c r="L1990" t="s">
        <v>31</v>
      </c>
      <c r="N1990" t="s">
        <v>125</v>
      </c>
      <c r="O1990">
        <v>0</v>
      </c>
      <c r="P1990" t="s">
        <v>275</v>
      </c>
      <c r="R1990" t="s">
        <v>196</v>
      </c>
      <c r="S1990" t="s">
        <v>144</v>
      </c>
      <c r="U1990" t="s">
        <v>42</v>
      </c>
      <c r="V1990" t="s">
        <v>156</v>
      </c>
      <c r="W1990" t="s">
        <v>146</v>
      </c>
      <c r="X1990" s="1">
        <v>37227</v>
      </c>
      <c r="Y1990" t="s">
        <v>157</v>
      </c>
      <c r="Z1990" t="s">
        <v>131</v>
      </c>
      <c r="AA1990" t="s">
        <v>2543</v>
      </c>
      <c r="AC1990" t="s">
        <v>133</v>
      </c>
      <c r="AD1990" t="s">
        <v>63</v>
      </c>
      <c r="AE1990">
        <v>0</v>
      </c>
      <c r="AF1990" t="s">
        <v>5170</v>
      </c>
      <c r="AG1990" t="s">
        <v>129</v>
      </c>
      <c r="AH1990" t="s">
        <v>129</v>
      </c>
      <c r="AI1990" t="s">
        <v>146</v>
      </c>
      <c r="AJ1990" t="s">
        <v>146</v>
      </c>
      <c r="AK1990" t="s">
        <v>146</v>
      </c>
      <c r="AL1990" t="s">
        <v>150</v>
      </c>
      <c r="AN1990" t="s">
        <v>389</v>
      </c>
      <c r="AO1990" t="s">
        <v>136</v>
      </c>
      <c r="AP1990">
        <v>6</v>
      </c>
      <c r="AR1990" t="s">
        <v>164</v>
      </c>
      <c r="AT1990">
        <v>6</v>
      </c>
      <c r="AU1990">
        <v>25</v>
      </c>
      <c r="AV1990" t="s">
        <v>150</v>
      </c>
      <c r="AW1990" t="s">
        <v>137</v>
      </c>
      <c r="AX1990" t="s">
        <v>138</v>
      </c>
      <c r="AZ1990" t="s">
        <v>42</v>
      </c>
      <c r="BF1990">
        <v>-117.693687</v>
      </c>
      <c r="BG1990">
        <v>34.077607999999998</v>
      </c>
    </row>
    <row r="1991" spans="1:59" x14ac:dyDescent="0.3">
      <c r="A1991">
        <v>1091</v>
      </c>
      <c r="B1991">
        <v>6272</v>
      </c>
      <c r="C1991" t="s">
        <v>5171</v>
      </c>
      <c r="D1991" t="s">
        <v>5172</v>
      </c>
      <c r="E1991" t="s">
        <v>251</v>
      </c>
      <c r="F1991">
        <v>-117.68964699999999</v>
      </c>
      <c r="G1991">
        <v>34.077621000000001</v>
      </c>
      <c r="H1991" t="s">
        <v>2492</v>
      </c>
      <c r="I1991">
        <v>4</v>
      </c>
      <c r="J1991">
        <v>5.7</v>
      </c>
      <c r="K1991">
        <v>9.6999999999999993</v>
      </c>
      <c r="L1991" t="s">
        <v>53</v>
      </c>
      <c r="N1991" t="s">
        <v>125</v>
      </c>
      <c r="O1991">
        <v>0</v>
      </c>
      <c r="P1991" t="s">
        <v>275</v>
      </c>
      <c r="R1991" t="s">
        <v>155</v>
      </c>
      <c r="S1991" t="s">
        <v>144</v>
      </c>
      <c r="U1991" t="s">
        <v>42</v>
      </c>
      <c r="V1991" t="s">
        <v>156</v>
      </c>
      <c r="W1991" t="s">
        <v>146</v>
      </c>
      <c r="X1991" s="1">
        <v>37227</v>
      </c>
      <c r="Y1991" t="s">
        <v>157</v>
      </c>
      <c r="Z1991" t="s">
        <v>131</v>
      </c>
      <c r="AA1991" t="s">
        <v>2543</v>
      </c>
      <c r="AC1991" t="s">
        <v>133</v>
      </c>
      <c r="AD1991" t="s">
        <v>66</v>
      </c>
      <c r="AE1991">
        <v>0</v>
      </c>
      <c r="AF1991" t="s">
        <v>1476</v>
      </c>
      <c r="AG1991" t="s">
        <v>129</v>
      </c>
      <c r="AH1991" t="s">
        <v>129</v>
      </c>
      <c r="AI1991" t="s">
        <v>146</v>
      </c>
      <c r="AJ1991" t="s">
        <v>146</v>
      </c>
      <c r="AK1991" t="s">
        <v>146</v>
      </c>
      <c r="AL1991" t="s">
        <v>150</v>
      </c>
      <c r="AO1991" t="s">
        <v>136</v>
      </c>
      <c r="AP1991">
        <v>6</v>
      </c>
      <c r="AT1991">
        <v>6</v>
      </c>
      <c r="AU1991">
        <v>25</v>
      </c>
      <c r="AV1991" t="s">
        <v>150</v>
      </c>
      <c r="AW1991" t="s">
        <v>137</v>
      </c>
      <c r="AX1991" t="s">
        <v>138</v>
      </c>
      <c r="AZ1991" t="s">
        <v>42</v>
      </c>
      <c r="BF1991">
        <v>-117.68970064435899</v>
      </c>
      <c r="BG1991">
        <v>34.077558794760002</v>
      </c>
    </row>
    <row r="1992" spans="1:59" x14ac:dyDescent="0.3">
      <c r="A1992">
        <v>1092</v>
      </c>
      <c r="B1992">
        <v>6273</v>
      </c>
      <c r="C1992" t="s">
        <v>5173</v>
      </c>
      <c r="D1992" t="s">
        <v>5174</v>
      </c>
      <c r="E1992" t="s">
        <v>251</v>
      </c>
      <c r="F1992">
        <v>-117.689661</v>
      </c>
      <c r="G1992">
        <v>34.074131000000001</v>
      </c>
      <c r="H1992" t="s">
        <v>2492</v>
      </c>
      <c r="I1992">
        <v>5.5</v>
      </c>
      <c r="J1992">
        <v>3.3</v>
      </c>
      <c r="K1992">
        <v>8.8000000000000007</v>
      </c>
      <c r="L1992" t="s">
        <v>46</v>
      </c>
      <c r="N1992" t="s">
        <v>125</v>
      </c>
      <c r="O1992">
        <v>0</v>
      </c>
      <c r="P1992" t="s">
        <v>275</v>
      </c>
      <c r="R1992" t="s">
        <v>155</v>
      </c>
      <c r="S1992" t="s">
        <v>144</v>
      </c>
      <c r="T1992" t="s">
        <v>169</v>
      </c>
      <c r="U1992" t="s">
        <v>38</v>
      </c>
      <c r="V1992" t="s">
        <v>157</v>
      </c>
      <c r="W1992" t="s">
        <v>146</v>
      </c>
      <c r="X1992" s="1">
        <v>37227</v>
      </c>
      <c r="Y1992" t="s">
        <v>145</v>
      </c>
      <c r="Z1992" t="s">
        <v>131</v>
      </c>
      <c r="AA1992" t="s">
        <v>2543</v>
      </c>
      <c r="AD1992" t="s">
        <v>38</v>
      </c>
      <c r="AE1992">
        <v>0</v>
      </c>
      <c r="AG1992" t="s">
        <v>146</v>
      </c>
      <c r="AH1992" t="s">
        <v>146</v>
      </c>
      <c r="AI1992" t="s">
        <v>146</v>
      </c>
      <c r="AJ1992" t="s">
        <v>146</v>
      </c>
      <c r="AK1992" t="s">
        <v>146</v>
      </c>
      <c r="AL1992" t="s">
        <v>150</v>
      </c>
      <c r="AO1992" t="s">
        <v>136</v>
      </c>
      <c r="AP1992">
        <v>8</v>
      </c>
      <c r="AQ1992" t="s">
        <v>294</v>
      </c>
      <c r="AR1992" t="s">
        <v>604</v>
      </c>
      <c r="AT1992">
        <v>20</v>
      </c>
      <c r="AU1992">
        <v>20</v>
      </c>
      <c r="AV1992" t="s">
        <v>150</v>
      </c>
      <c r="AW1992" t="s">
        <v>137</v>
      </c>
      <c r="AX1992" t="s">
        <v>138</v>
      </c>
      <c r="AZ1992" t="s">
        <v>42</v>
      </c>
      <c r="BF1992">
        <v>-117.689661</v>
      </c>
      <c r="BG1992">
        <v>34.074131000000001</v>
      </c>
    </row>
    <row r="1993" spans="1:59" x14ac:dyDescent="0.3">
      <c r="A1993">
        <v>1093</v>
      </c>
      <c r="B1993">
        <v>6274</v>
      </c>
      <c r="C1993" t="s">
        <v>5175</v>
      </c>
      <c r="D1993" t="s">
        <v>5176</v>
      </c>
      <c r="E1993" t="s">
        <v>251</v>
      </c>
      <c r="F1993">
        <v>-117.689667</v>
      </c>
      <c r="G1993">
        <v>34.070300000000003</v>
      </c>
      <c r="H1993" t="s">
        <v>2492</v>
      </c>
      <c r="I1993">
        <v>3</v>
      </c>
      <c r="J1993">
        <v>4.3</v>
      </c>
      <c r="K1993">
        <v>7.3</v>
      </c>
      <c r="L1993" t="s">
        <v>37</v>
      </c>
      <c r="N1993" t="s">
        <v>125</v>
      </c>
      <c r="O1993">
        <v>0</v>
      </c>
      <c r="P1993" t="s">
        <v>275</v>
      </c>
      <c r="R1993" t="s">
        <v>196</v>
      </c>
      <c r="S1993" t="s">
        <v>144</v>
      </c>
      <c r="U1993" t="s">
        <v>42</v>
      </c>
      <c r="V1993" t="s">
        <v>157</v>
      </c>
      <c r="W1993" t="s">
        <v>146</v>
      </c>
      <c r="X1993" s="1">
        <v>37227</v>
      </c>
      <c r="Y1993" t="s">
        <v>157</v>
      </c>
      <c r="Z1993" t="s">
        <v>170</v>
      </c>
      <c r="AA1993" t="s">
        <v>2543</v>
      </c>
      <c r="AC1993" t="s">
        <v>133</v>
      </c>
      <c r="AD1993" t="s">
        <v>66</v>
      </c>
      <c r="AE1993">
        <v>0</v>
      </c>
      <c r="AF1993" t="s">
        <v>4367</v>
      </c>
      <c r="AG1993" t="s">
        <v>129</v>
      </c>
      <c r="AH1993" t="s">
        <v>129</v>
      </c>
      <c r="AI1993" t="s">
        <v>146</v>
      </c>
      <c r="AJ1993" t="s">
        <v>146</v>
      </c>
      <c r="AK1993" t="s">
        <v>146</v>
      </c>
      <c r="AL1993" t="s">
        <v>187</v>
      </c>
      <c r="AO1993" t="s">
        <v>136</v>
      </c>
      <c r="AP1993">
        <v>6</v>
      </c>
      <c r="AR1993" t="s">
        <v>188</v>
      </c>
      <c r="AT1993">
        <v>6</v>
      </c>
      <c r="AU1993">
        <v>25</v>
      </c>
      <c r="AW1993" t="s">
        <v>137</v>
      </c>
      <c r="AX1993" t="s">
        <v>138</v>
      </c>
      <c r="AZ1993" t="s">
        <v>42</v>
      </c>
      <c r="BF1993">
        <v>-117.689667</v>
      </c>
      <c r="BG1993">
        <v>34.070300000000003</v>
      </c>
    </row>
    <row r="1994" spans="1:59" x14ac:dyDescent="0.3">
      <c r="A1994">
        <v>1094</v>
      </c>
      <c r="B1994">
        <v>6314</v>
      </c>
      <c r="C1994" t="s">
        <v>5177</v>
      </c>
      <c r="D1994" t="s">
        <v>5178</v>
      </c>
      <c r="E1994" t="s">
        <v>251</v>
      </c>
      <c r="F1994">
        <v>-117.689678</v>
      </c>
      <c r="G1994">
        <v>34.066676000000001</v>
      </c>
      <c r="H1994" t="s">
        <v>2492</v>
      </c>
      <c r="I1994">
        <v>1.6</v>
      </c>
      <c r="J1994">
        <v>5.7</v>
      </c>
      <c r="K1994">
        <v>7.3</v>
      </c>
      <c r="L1994" t="s">
        <v>53</v>
      </c>
      <c r="N1994" t="s">
        <v>125</v>
      </c>
      <c r="O1994">
        <v>0</v>
      </c>
      <c r="P1994" t="s">
        <v>275</v>
      </c>
      <c r="R1994" t="s">
        <v>196</v>
      </c>
      <c r="S1994" t="s">
        <v>144</v>
      </c>
      <c r="U1994" t="s">
        <v>42</v>
      </c>
      <c r="V1994" t="s">
        <v>156</v>
      </c>
      <c r="W1994" t="s">
        <v>146</v>
      </c>
      <c r="X1994" s="1">
        <v>37227</v>
      </c>
      <c r="Y1994" t="s">
        <v>157</v>
      </c>
      <c r="Z1994" t="s">
        <v>170</v>
      </c>
      <c r="AA1994" t="s">
        <v>2543</v>
      </c>
      <c r="AC1994" t="s">
        <v>133</v>
      </c>
      <c r="AD1994" t="s">
        <v>66</v>
      </c>
      <c r="AE1994">
        <v>0</v>
      </c>
      <c r="AF1994" t="s">
        <v>3463</v>
      </c>
      <c r="AG1994" t="s">
        <v>129</v>
      </c>
      <c r="AH1994" t="s">
        <v>129</v>
      </c>
      <c r="AI1994" t="s">
        <v>146</v>
      </c>
      <c r="AJ1994" t="s">
        <v>146</v>
      </c>
      <c r="AK1994" t="s">
        <v>146</v>
      </c>
      <c r="AL1994" t="s">
        <v>135</v>
      </c>
      <c r="AO1994" t="s">
        <v>136</v>
      </c>
      <c r="AP1994">
        <v>6</v>
      </c>
      <c r="AT1994">
        <v>6</v>
      </c>
      <c r="AU1994">
        <v>25</v>
      </c>
      <c r="AV1994" t="s">
        <v>223</v>
      </c>
      <c r="AW1994" t="s">
        <v>137</v>
      </c>
      <c r="AX1994" t="s">
        <v>138</v>
      </c>
      <c r="AZ1994" t="s">
        <v>42</v>
      </c>
      <c r="BF1994">
        <v>-117.689678</v>
      </c>
      <c r="BG1994">
        <v>34.066676000000001</v>
      </c>
    </row>
    <row r="1995" spans="1:59" x14ac:dyDescent="0.3">
      <c r="A1995">
        <v>1095</v>
      </c>
      <c r="B1995">
        <v>6315</v>
      </c>
      <c r="C1995" t="s">
        <v>5179</v>
      </c>
      <c r="D1995" t="s">
        <v>5180</v>
      </c>
      <c r="E1995" t="s">
        <v>251</v>
      </c>
      <c r="F1995">
        <v>-117.689795</v>
      </c>
      <c r="G1995">
        <v>34.062995000000001</v>
      </c>
      <c r="H1995" t="s">
        <v>2492</v>
      </c>
      <c r="I1995">
        <v>26.3</v>
      </c>
      <c r="J1995">
        <v>21.9</v>
      </c>
      <c r="K1995">
        <v>48.2</v>
      </c>
      <c r="L1995" t="s">
        <v>43</v>
      </c>
      <c r="N1995" t="s">
        <v>125</v>
      </c>
      <c r="O1995">
        <v>0</v>
      </c>
      <c r="P1995" t="s">
        <v>275</v>
      </c>
      <c r="R1995" t="s">
        <v>196</v>
      </c>
      <c r="S1995" t="s">
        <v>144</v>
      </c>
      <c r="U1995" t="s">
        <v>42</v>
      </c>
      <c r="V1995" t="s">
        <v>157</v>
      </c>
      <c r="W1995" t="s">
        <v>146</v>
      </c>
      <c r="X1995" s="1">
        <v>37227</v>
      </c>
      <c r="Y1995" t="s">
        <v>157</v>
      </c>
      <c r="Z1995" t="s">
        <v>131</v>
      </c>
      <c r="AA1995" t="s">
        <v>2543</v>
      </c>
      <c r="AC1995" t="s">
        <v>133</v>
      </c>
      <c r="AD1995" t="s">
        <v>38</v>
      </c>
      <c r="AE1995">
        <v>0</v>
      </c>
      <c r="AF1995" t="s">
        <v>5181</v>
      </c>
      <c r="AG1995" t="s">
        <v>129</v>
      </c>
      <c r="AH1995" t="s">
        <v>129</v>
      </c>
      <c r="AI1995" t="s">
        <v>146</v>
      </c>
      <c r="AJ1995" t="s">
        <v>146</v>
      </c>
      <c r="AK1995" t="s">
        <v>146</v>
      </c>
      <c r="AL1995" t="s">
        <v>150</v>
      </c>
      <c r="AO1995" t="s">
        <v>136</v>
      </c>
      <c r="AP1995">
        <v>5</v>
      </c>
      <c r="AT1995">
        <v>5</v>
      </c>
      <c r="AU1995">
        <v>25</v>
      </c>
      <c r="AV1995" t="s">
        <v>150</v>
      </c>
      <c r="AW1995" t="s">
        <v>137</v>
      </c>
      <c r="AX1995" t="s">
        <v>138</v>
      </c>
      <c r="AZ1995" t="s">
        <v>42</v>
      </c>
      <c r="BB1995" t="s">
        <v>272</v>
      </c>
      <c r="BF1995">
        <v>-117.689795</v>
      </c>
      <c r="BG1995">
        <v>34.062995000000001</v>
      </c>
    </row>
    <row r="1996" spans="1:59" x14ac:dyDescent="0.3">
      <c r="A1996">
        <v>1096</v>
      </c>
      <c r="B1996">
        <v>6316</v>
      </c>
      <c r="C1996" t="s">
        <v>5182</v>
      </c>
      <c r="D1996" t="s">
        <v>5183</v>
      </c>
      <c r="E1996" t="s">
        <v>251</v>
      </c>
      <c r="F1996">
        <v>-117.689549</v>
      </c>
      <c r="G1996">
        <v>34.055059999999997</v>
      </c>
      <c r="H1996" t="s">
        <v>2492</v>
      </c>
      <c r="I1996">
        <v>3.5</v>
      </c>
      <c r="J1996">
        <v>5.9</v>
      </c>
      <c r="K1996">
        <v>9.4</v>
      </c>
      <c r="L1996" t="s">
        <v>53</v>
      </c>
      <c r="N1996" t="s">
        <v>125</v>
      </c>
      <c r="O1996">
        <v>0</v>
      </c>
      <c r="P1996" t="s">
        <v>275</v>
      </c>
      <c r="S1996" t="s">
        <v>144</v>
      </c>
      <c r="U1996" t="s">
        <v>42</v>
      </c>
      <c r="V1996" t="s">
        <v>157</v>
      </c>
      <c r="W1996" t="s">
        <v>146</v>
      </c>
      <c r="X1996" s="1">
        <v>37227</v>
      </c>
      <c r="Y1996" t="s">
        <v>157</v>
      </c>
      <c r="Z1996" t="s">
        <v>170</v>
      </c>
      <c r="AA1996" t="s">
        <v>2543</v>
      </c>
      <c r="AC1996" t="s">
        <v>133</v>
      </c>
      <c r="AD1996" t="s">
        <v>62</v>
      </c>
      <c r="AE1996">
        <v>0</v>
      </c>
      <c r="AF1996" t="s">
        <v>2436</v>
      </c>
      <c r="AG1996" t="s">
        <v>129</v>
      </c>
      <c r="AH1996" t="s">
        <v>129</v>
      </c>
      <c r="AI1996" t="s">
        <v>146</v>
      </c>
      <c r="AJ1996" t="s">
        <v>146</v>
      </c>
      <c r="AK1996" t="s">
        <v>146</v>
      </c>
      <c r="AL1996" t="s">
        <v>187</v>
      </c>
      <c r="AO1996" t="s">
        <v>136</v>
      </c>
      <c r="AP1996">
        <v>5</v>
      </c>
      <c r="AT1996">
        <v>5</v>
      </c>
      <c r="AU1996">
        <v>25</v>
      </c>
      <c r="AW1996" t="s">
        <v>137</v>
      </c>
      <c r="AX1996" t="s">
        <v>138</v>
      </c>
      <c r="AZ1996" t="s">
        <v>42</v>
      </c>
      <c r="BF1996">
        <v>-117.689511</v>
      </c>
      <c r="BG1996">
        <v>34.055734000000001</v>
      </c>
    </row>
    <row r="1997" spans="1:59" x14ac:dyDescent="0.3">
      <c r="A1997">
        <v>1097</v>
      </c>
      <c r="B1997">
        <v>6317</v>
      </c>
      <c r="C1997" t="s">
        <v>5184</v>
      </c>
      <c r="D1997" t="s">
        <v>5185</v>
      </c>
      <c r="E1997" t="s">
        <v>251</v>
      </c>
      <c r="F1997">
        <v>-117.68964800000001</v>
      </c>
      <c r="G1997">
        <v>34.051819000000002</v>
      </c>
      <c r="H1997" t="s">
        <v>2492</v>
      </c>
      <c r="I1997">
        <v>1.3</v>
      </c>
      <c r="J1997">
        <v>2.2999999999999998</v>
      </c>
      <c r="K1997">
        <v>3.6</v>
      </c>
      <c r="L1997" t="s">
        <v>29</v>
      </c>
      <c r="N1997" t="s">
        <v>125</v>
      </c>
      <c r="O1997">
        <v>0</v>
      </c>
      <c r="P1997" t="s">
        <v>195</v>
      </c>
      <c r="R1997" t="s">
        <v>66</v>
      </c>
      <c r="S1997" t="s">
        <v>144</v>
      </c>
      <c r="U1997" t="s">
        <v>42</v>
      </c>
      <c r="V1997" t="s">
        <v>156</v>
      </c>
      <c r="W1997" t="s">
        <v>146</v>
      </c>
      <c r="X1997" s="1">
        <v>37227</v>
      </c>
      <c r="Y1997" t="s">
        <v>145</v>
      </c>
      <c r="Z1997" t="s">
        <v>170</v>
      </c>
      <c r="AA1997" t="s">
        <v>5186</v>
      </c>
      <c r="AC1997" t="s">
        <v>133</v>
      </c>
      <c r="AD1997" t="s">
        <v>60</v>
      </c>
      <c r="AE1997">
        <v>0</v>
      </c>
      <c r="AF1997" t="s">
        <v>4469</v>
      </c>
      <c r="AG1997" t="s">
        <v>146</v>
      </c>
      <c r="AH1997" t="s">
        <v>146</v>
      </c>
      <c r="AI1997" t="s">
        <v>146</v>
      </c>
      <c r="AJ1997" t="s">
        <v>146</v>
      </c>
      <c r="AK1997" t="s">
        <v>146</v>
      </c>
      <c r="AL1997" t="s">
        <v>187</v>
      </c>
      <c r="AO1997" t="s">
        <v>136</v>
      </c>
      <c r="AP1997">
        <v>8</v>
      </c>
      <c r="AR1997" t="s">
        <v>164</v>
      </c>
      <c r="AT1997">
        <v>8</v>
      </c>
      <c r="AU1997">
        <v>25</v>
      </c>
      <c r="AW1997" t="s">
        <v>137</v>
      </c>
      <c r="AX1997" t="s">
        <v>138</v>
      </c>
      <c r="AZ1997" t="s">
        <v>42</v>
      </c>
      <c r="BF1997">
        <v>-117.68951199999999</v>
      </c>
      <c r="BG1997">
        <v>34.052171999999999</v>
      </c>
    </row>
    <row r="1998" spans="1:59" x14ac:dyDescent="0.3">
      <c r="A1998">
        <v>1098</v>
      </c>
      <c r="B1998">
        <v>6318</v>
      </c>
      <c r="C1998" t="s">
        <v>5187</v>
      </c>
      <c r="D1998" t="s">
        <v>5188</v>
      </c>
      <c r="E1998" t="s">
        <v>2360</v>
      </c>
      <c r="F1998">
        <v>-117.68964699999999</v>
      </c>
      <c r="G1998">
        <v>34.047696000000002</v>
      </c>
      <c r="H1998" t="s">
        <v>2492</v>
      </c>
      <c r="I1998">
        <v>3.5</v>
      </c>
      <c r="J1998">
        <v>4.0999999999999996</v>
      </c>
      <c r="K1998">
        <v>7.6</v>
      </c>
      <c r="L1998" t="s">
        <v>49</v>
      </c>
      <c r="N1998" t="s">
        <v>125</v>
      </c>
      <c r="O1998">
        <v>0</v>
      </c>
      <c r="P1998" t="s">
        <v>794</v>
      </c>
      <c r="R1998" t="s">
        <v>155</v>
      </c>
      <c r="S1998" t="s">
        <v>144</v>
      </c>
      <c r="T1998" t="s">
        <v>169</v>
      </c>
      <c r="U1998" t="s">
        <v>38</v>
      </c>
      <c r="V1998" t="s">
        <v>145</v>
      </c>
      <c r="W1998" t="s">
        <v>146</v>
      </c>
      <c r="X1998" s="1">
        <v>37227</v>
      </c>
      <c r="Y1998" t="s">
        <v>145</v>
      </c>
      <c r="Z1998" t="s">
        <v>203</v>
      </c>
      <c r="AA1998" t="s">
        <v>5189</v>
      </c>
      <c r="AC1998" t="s">
        <v>133</v>
      </c>
      <c r="AD1998" t="s">
        <v>38</v>
      </c>
      <c r="AE1998">
        <v>0</v>
      </c>
      <c r="AG1998" t="s">
        <v>146</v>
      </c>
      <c r="AH1998" t="s">
        <v>146</v>
      </c>
      <c r="AI1998" t="s">
        <v>146</v>
      </c>
      <c r="AJ1998" t="s">
        <v>146</v>
      </c>
      <c r="AK1998" t="s">
        <v>146</v>
      </c>
      <c r="AL1998" t="s">
        <v>187</v>
      </c>
      <c r="AO1998" t="s">
        <v>136</v>
      </c>
      <c r="AP1998">
        <v>5</v>
      </c>
      <c r="AQ1998" t="s">
        <v>294</v>
      </c>
      <c r="AR1998" t="s">
        <v>294</v>
      </c>
      <c r="AT1998">
        <v>8</v>
      </c>
      <c r="AU1998">
        <v>25</v>
      </c>
      <c r="AW1998" t="s">
        <v>137</v>
      </c>
      <c r="AX1998" t="s">
        <v>138</v>
      </c>
      <c r="AZ1998" t="s">
        <v>42</v>
      </c>
      <c r="BF1998">
        <v>-117.68964699999999</v>
      </c>
      <c r="BG1998">
        <v>34.047696000000002</v>
      </c>
    </row>
    <row r="1999" spans="1:59" x14ac:dyDescent="0.3">
      <c r="A1999">
        <v>1099</v>
      </c>
      <c r="B1999">
        <v>6319</v>
      </c>
      <c r="C1999" t="s">
        <v>5190</v>
      </c>
      <c r="D1999" t="s">
        <v>5191</v>
      </c>
      <c r="E1999" t="s">
        <v>2360</v>
      </c>
      <c r="F1999">
        <v>-117.68964200000001</v>
      </c>
      <c r="G1999">
        <v>34.040768999999997</v>
      </c>
      <c r="H1999" t="s">
        <v>2492</v>
      </c>
      <c r="I1999">
        <v>3.3</v>
      </c>
      <c r="J1999">
        <v>7.1</v>
      </c>
      <c r="K1999">
        <v>10.4</v>
      </c>
      <c r="L1999" t="s">
        <v>49</v>
      </c>
      <c r="N1999" t="s">
        <v>125</v>
      </c>
      <c r="O1999">
        <v>0</v>
      </c>
      <c r="P1999" t="s">
        <v>275</v>
      </c>
      <c r="R1999" t="s">
        <v>155</v>
      </c>
      <c r="S1999" t="s">
        <v>144</v>
      </c>
      <c r="T1999" t="s">
        <v>169</v>
      </c>
      <c r="U1999" t="s">
        <v>38</v>
      </c>
      <c r="V1999" t="s">
        <v>156</v>
      </c>
      <c r="W1999" t="s">
        <v>146</v>
      </c>
      <c r="X1999" s="1">
        <v>37227</v>
      </c>
      <c r="Y1999" t="s">
        <v>145</v>
      </c>
      <c r="Z1999" t="s">
        <v>203</v>
      </c>
      <c r="AA1999" t="s">
        <v>2543</v>
      </c>
      <c r="AC1999" t="s">
        <v>133</v>
      </c>
      <c r="AD1999" t="s">
        <v>38</v>
      </c>
      <c r="AE1999">
        <v>0</v>
      </c>
      <c r="AG1999" t="s">
        <v>146</v>
      </c>
      <c r="AH1999" t="s">
        <v>146</v>
      </c>
      <c r="AI1999" t="s">
        <v>146</v>
      </c>
      <c r="AJ1999" t="s">
        <v>146</v>
      </c>
      <c r="AK1999" t="s">
        <v>146</v>
      </c>
      <c r="AL1999" t="s">
        <v>187</v>
      </c>
      <c r="AO1999" t="s">
        <v>136</v>
      </c>
      <c r="AP1999">
        <v>16</v>
      </c>
      <c r="AQ1999" t="s">
        <v>294</v>
      </c>
      <c r="AR1999" t="s">
        <v>294</v>
      </c>
      <c r="AT1999">
        <v>5</v>
      </c>
      <c r="AU1999">
        <v>16</v>
      </c>
      <c r="AW1999" t="s">
        <v>137</v>
      </c>
      <c r="AX1999" t="s">
        <v>138</v>
      </c>
      <c r="AZ1999" t="s">
        <v>42</v>
      </c>
      <c r="BF1999">
        <v>-117.68964200000001</v>
      </c>
      <c r="BG1999">
        <v>34.040768999999997</v>
      </c>
    </row>
    <row r="2000" spans="1:59" x14ac:dyDescent="0.3">
      <c r="A2000">
        <v>1100</v>
      </c>
      <c r="B2000">
        <v>6320</v>
      </c>
      <c r="C2000" t="s">
        <v>5192</v>
      </c>
      <c r="D2000" t="s">
        <v>5193</v>
      </c>
      <c r="E2000" t="s">
        <v>2360</v>
      </c>
      <c r="F2000">
        <v>-117.689607</v>
      </c>
      <c r="G2000">
        <v>34.038085000000002</v>
      </c>
      <c r="H2000" t="s">
        <v>2492</v>
      </c>
      <c r="I2000">
        <v>2.5</v>
      </c>
      <c r="J2000">
        <v>6.7</v>
      </c>
      <c r="K2000">
        <v>9.1999999999999993</v>
      </c>
      <c r="L2000" t="s">
        <v>46</v>
      </c>
      <c r="N2000" t="s">
        <v>125</v>
      </c>
      <c r="O2000">
        <v>0</v>
      </c>
      <c r="P2000" t="s">
        <v>275</v>
      </c>
      <c r="R2000" t="s">
        <v>155</v>
      </c>
      <c r="S2000" t="s">
        <v>144</v>
      </c>
      <c r="T2000" t="s">
        <v>169</v>
      </c>
      <c r="U2000" t="s">
        <v>38</v>
      </c>
      <c r="V2000" t="s">
        <v>156</v>
      </c>
      <c r="W2000" t="s">
        <v>146</v>
      </c>
      <c r="X2000" s="1">
        <v>37227</v>
      </c>
      <c r="Y2000" t="s">
        <v>145</v>
      </c>
      <c r="Z2000" t="s">
        <v>131</v>
      </c>
      <c r="AA2000" t="s">
        <v>2543</v>
      </c>
      <c r="AC2000" t="s">
        <v>133</v>
      </c>
      <c r="AD2000" t="s">
        <v>38</v>
      </c>
      <c r="AE2000">
        <v>0</v>
      </c>
      <c r="AG2000" t="s">
        <v>146</v>
      </c>
      <c r="AH2000" t="s">
        <v>146</v>
      </c>
      <c r="AI2000" t="s">
        <v>146</v>
      </c>
      <c r="AJ2000" t="s">
        <v>146</v>
      </c>
      <c r="AK2000" t="s">
        <v>146</v>
      </c>
      <c r="AL2000" t="s">
        <v>135</v>
      </c>
      <c r="AO2000" t="s">
        <v>136</v>
      </c>
      <c r="AP2000">
        <v>8</v>
      </c>
      <c r="AQ2000" t="s">
        <v>294</v>
      </c>
      <c r="AR2000" t="s">
        <v>604</v>
      </c>
      <c r="AT2000">
        <v>10</v>
      </c>
      <c r="AU2000">
        <v>5</v>
      </c>
      <c r="AW2000" t="s">
        <v>137</v>
      </c>
      <c r="AX2000" t="s">
        <v>138</v>
      </c>
      <c r="AZ2000" t="s">
        <v>42</v>
      </c>
      <c r="BF2000">
        <v>-117.689607</v>
      </c>
      <c r="BG2000">
        <v>34.038085000000002</v>
      </c>
    </row>
    <row r="2001" spans="1:59" x14ac:dyDescent="0.3">
      <c r="A2001">
        <v>2001</v>
      </c>
      <c r="B2001">
        <v>111</v>
      </c>
      <c r="C2001" t="s">
        <v>5194</v>
      </c>
      <c r="D2001" t="s">
        <v>5195</v>
      </c>
      <c r="E2001" t="s">
        <v>227</v>
      </c>
      <c r="F2001">
        <v>-117.30926100000001</v>
      </c>
      <c r="G2001">
        <v>34.050133000000002</v>
      </c>
      <c r="H2001" t="s">
        <v>4555</v>
      </c>
      <c r="I2001">
        <v>39.4</v>
      </c>
      <c r="J2001">
        <v>60.9</v>
      </c>
      <c r="K2001">
        <v>100.3</v>
      </c>
      <c r="L2001" t="s">
        <v>31</v>
      </c>
      <c r="M2001" t="s">
        <v>129</v>
      </c>
      <c r="N2001" t="s">
        <v>125</v>
      </c>
      <c r="O2001">
        <v>0</v>
      </c>
      <c r="P2001" t="s">
        <v>472</v>
      </c>
      <c r="Q2001" t="s">
        <v>2573</v>
      </c>
      <c r="R2001" t="s">
        <v>155</v>
      </c>
      <c r="S2001" t="s">
        <v>144</v>
      </c>
      <c r="T2001" t="s">
        <v>42</v>
      </c>
      <c r="U2001" t="s">
        <v>42</v>
      </c>
      <c r="V2001" t="s">
        <v>156</v>
      </c>
      <c r="W2001" t="s">
        <v>146</v>
      </c>
      <c r="X2001" s="1">
        <v>37227</v>
      </c>
      <c r="Y2001" t="s">
        <v>157</v>
      </c>
      <c r="Z2001" t="s">
        <v>170</v>
      </c>
      <c r="AA2001" t="s">
        <v>581</v>
      </c>
      <c r="AB2001" t="s">
        <v>148</v>
      </c>
      <c r="AC2001" t="s">
        <v>133</v>
      </c>
      <c r="AD2001" t="s">
        <v>60</v>
      </c>
      <c r="AE2001">
        <v>0</v>
      </c>
      <c r="AF2001" t="s">
        <v>230</v>
      </c>
      <c r="AG2001" t="s">
        <v>129</v>
      </c>
      <c r="AH2001" t="s">
        <v>129</v>
      </c>
      <c r="AI2001" t="s">
        <v>146</v>
      </c>
      <c r="AJ2001" t="s">
        <v>146</v>
      </c>
      <c r="AK2001" t="s">
        <v>146</v>
      </c>
      <c r="AL2001" t="s">
        <v>187</v>
      </c>
      <c r="AM2001" t="s">
        <v>2811</v>
      </c>
      <c r="AO2001" t="s">
        <v>136</v>
      </c>
      <c r="AP2001">
        <v>5</v>
      </c>
      <c r="AQ2001" t="s">
        <v>151</v>
      </c>
      <c r="AR2001" t="s">
        <v>164</v>
      </c>
      <c r="AS2001" t="s">
        <v>152</v>
      </c>
      <c r="AW2001" t="s">
        <v>37</v>
      </c>
      <c r="AX2001" t="s">
        <v>138</v>
      </c>
      <c r="AY2001" t="s">
        <v>53</v>
      </c>
      <c r="AZ2001" t="s">
        <v>42</v>
      </c>
      <c r="BA2001" t="s">
        <v>42</v>
      </c>
      <c r="BB2001" t="s">
        <v>272</v>
      </c>
      <c r="BF2001">
        <v>-117.309301233135</v>
      </c>
      <c r="BG2001">
        <v>34.0501385558469</v>
      </c>
    </row>
    <row r="2002" spans="1:59" x14ac:dyDescent="0.3">
      <c r="A2002">
        <v>2002</v>
      </c>
      <c r="B2002">
        <v>8603</v>
      </c>
      <c r="C2002" t="s">
        <v>5196</v>
      </c>
      <c r="D2002" t="s">
        <v>5197</v>
      </c>
      <c r="E2002" t="s">
        <v>4551</v>
      </c>
      <c r="F2002">
        <v>-117.372362</v>
      </c>
      <c r="G2002">
        <v>33.980817000000002</v>
      </c>
      <c r="H2002" t="s">
        <v>4552</v>
      </c>
      <c r="I2002">
        <v>148.6</v>
      </c>
      <c r="J2002">
        <v>165.6</v>
      </c>
      <c r="K2002">
        <v>314.2</v>
      </c>
      <c r="L2002" t="s">
        <v>44</v>
      </c>
      <c r="O2002">
        <v>0</v>
      </c>
      <c r="P2002" t="s">
        <v>607</v>
      </c>
      <c r="S2002" t="s">
        <v>144</v>
      </c>
      <c r="T2002" t="s">
        <v>202</v>
      </c>
      <c r="U2002" t="s">
        <v>40</v>
      </c>
      <c r="V2002" t="s">
        <v>156</v>
      </c>
      <c r="W2002" t="s">
        <v>146</v>
      </c>
      <c r="X2002" s="1">
        <v>25569</v>
      </c>
      <c r="Y2002" t="s">
        <v>145</v>
      </c>
      <c r="Z2002" t="s">
        <v>203</v>
      </c>
      <c r="AC2002" t="s">
        <v>133</v>
      </c>
      <c r="AD2002" t="s">
        <v>40</v>
      </c>
      <c r="AE2002">
        <v>0</v>
      </c>
      <c r="AG2002" t="s">
        <v>146</v>
      </c>
      <c r="AH2002" t="s">
        <v>146</v>
      </c>
      <c r="AI2002" t="s">
        <v>146</v>
      </c>
      <c r="AJ2002" t="s">
        <v>146</v>
      </c>
      <c r="AK2002" t="s">
        <v>146</v>
      </c>
      <c r="AL2002" t="s">
        <v>187</v>
      </c>
      <c r="AN2002" t="s">
        <v>610</v>
      </c>
      <c r="AO2002" t="s">
        <v>3707</v>
      </c>
      <c r="AP2002">
        <v>6</v>
      </c>
      <c r="AT2002">
        <v>10</v>
      </c>
      <c r="AU2002">
        <v>20</v>
      </c>
      <c r="AW2002" t="s">
        <v>137</v>
      </c>
      <c r="AX2002" t="s">
        <v>138</v>
      </c>
      <c r="AZ2002" t="s">
        <v>42</v>
      </c>
      <c r="BF2002">
        <v>-117.372414854102</v>
      </c>
      <c r="BG2002">
        <v>33.980883013857799</v>
      </c>
    </row>
    <row r="2003" spans="1:59" x14ac:dyDescent="0.3">
      <c r="A2003">
        <v>2003</v>
      </c>
      <c r="B2003">
        <v>1</v>
      </c>
      <c r="C2003" t="s">
        <v>5198</v>
      </c>
      <c r="D2003" t="s">
        <v>5199</v>
      </c>
      <c r="E2003" t="s">
        <v>227</v>
      </c>
      <c r="F2003">
        <v>-117.351775</v>
      </c>
      <c r="G2003">
        <v>34.072499000000001</v>
      </c>
      <c r="H2003" t="s">
        <v>5200</v>
      </c>
      <c r="I2003">
        <v>92</v>
      </c>
      <c r="J2003">
        <v>74.400000000000006</v>
      </c>
      <c r="K2003">
        <v>166.4</v>
      </c>
      <c r="L2003" t="s">
        <v>37</v>
      </c>
      <c r="M2003" t="s">
        <v>129</v>
      </c>
      <c r="N2003" t="s">
        <v>293</v>
      </c>
      <c r="O2003">
        <v>0</v>
      </c>
      <c r="P2003" t="s">
        <v>794</v>
      </c>
      <c r="Q2003" t="s">
        <v>1193</v>
      </c>
      <c r="R2003" t="s">
        <v>155</v>
      </c>
      <c r="S2003" t="s">
        <v>144</v>
      </c>
      <c r="T2003" t="s">
        <v>66</v>
      </c>
      <c r="U2003" t="s">
        <v>40</v>
      </c>
      <c r="V2003" t="s">
        <v>145</v>
      </c>
      <c r="W2003" t="s">
        <v>146</v>
      </c>
      <c r="X2003" s="1">
        <v>25569</v>
      </c>
      <c r="Y2003" t="s">
        <v>145</v>
      </c>
      <c r="Z2003" t="s">
        <v>170</v>
      </c>
      <c r="AA2003" t="s">
        <v>236</v>
      </c>
      <c r="AB2003" t="s">
        <v>663</v>
      </c>
      <c r="AC2003" t="s">
        <v>183</v>
      </c>
      <c r="AD2003" t="s">
        <v>40</v>
      </c>
      <c r="AE2003">
        <v>0</v>
      </c>
      <c r="AG2003" t="s">
        <v>146</v>
      </c>
      <c r="AH2003" t="s">
        <v>146</v>
      </c>
      <c r="AI2003" t="s">
        <v>146</v>
      </c>
      <c r="AJ2003" t="s">
        <v>146</v>
      </c>
      <c r="AK2003" t="s">
        <v>146</v>
      </c>
      <c r="AL2003" t="s">
        <v>187</v>
      </c>
      <c r="AO2003" t="s">
        <v>136</v>
      </c>
      <c r="AP2003">
        <v>5</v>
      </c>
      <c r="AQ2003" t="s">
        <v>836</v>
      </c>
      <c r="AR2003" t="s">
        <v>171</v>
      </c>
      <c r="AS2003" t="s">
        <v>836</v>
      </c>
      <c r="AT2003">
        <v>16</v>
      </c>
      <c r="AU2003">
        <v>35</v>
      </c>
      <c r="AW2003" t="s">
        <v>45</v>
      </c>
      <c r="AX2003" t="s">
        <v>138</v>
      </c>
      <c r="AY2003" t="s">
        <v>53</v>
      </c>
      <c r="AZ2003" t="s">
        <v>42</v>
      </c>
      <c r="BA2003" t="s">
        <v>42</v>
      </c>
      <c r="BB2003" t="s">
        <v>272</v>
      </c>
      <c r="BD2003" t="s">
        <v>173</v>
      </c>
      <c r="BF2003">
        <v>-117.351785728918</v>
      </c>
      <c r="BG2003">
        <v>34.072481670356503</v>
      </c>
    </row>
    <row r="2004" spans="1:59" x14ac:dyDescent="0.3">
      <c r="A2004">
        <v>2004</v>
      </c>
      <c r="B2004">
        <v>6931</v>
      </c>
      <c r="C2004" t="s">
        <v>5201</v>
      </c>
      <c r="D2004" t="s">
        <v>5202</v>
      </c>
      <c r="E2004" t="s">
        <v>180</v>
      </c>
      <c r="F2004">
        <v>0</v>
      </c>
      <c r="G2004">
        <v>0</v>
      </c>
      <c r="H2004" t="s">
        <v>529</v>
      </c>
      <c r="I2004">
        <v>1</v>
      </c>
      <c r="J2004">
        <v>4</v>
      </c>
      <c r="K2004">
        <v>5</v>
      </c>
      <c r="L2004" t="s">
        <v>53</v>
      </c>
      <c r="M2004" t="s">
        <v>129</v>
      </c>
      <c r="O2004">
        <v>0</v>
      </c>
      <c r="S2004" t="s">
        <v>144</v>
      </c>
      <c r="U2004" t="s">
        <v>42</v>
      </c>
      <c r="V2004" t="s">
        <v>156</v>
      </c>
      <c r="W2004" t="s">
        <v>146</v>
      </c>
      <c r="Y2004" t="s">
        <v>145</v>
      </c>
      <c r="Z2004" t="s">
        <v>66</v>
      </c>
      <c r="AB2004" t="s">
        <v>148</v>
      </c>
      <c r="AD2004" t="s">
        <v>66</v>
      </c>
      <c r="AE2004">
        <v>0</v>
      </c>
      <c r="AG2004" t="s">
        <v>146</v>
      </c>
      <c r="AH2004" t="s">
        <v>146</v>
      </c>
      <c r="AI2004" t="s">
        <v>146</v>
      </c>
      <c r="AJ2004" t="s">
        <v>146</v>
      </c>
      <c r="AK2004" t="s">
        <v>146</v>
      </c>
      <c r="AL2004" t="s">
        <v>129</v>
      </c>
      <c r="AO2004" t="s">
        <v>136</v>
      </c>
      <c r="AP2004">
        <v>10</v>
      </c>
      <c r="AT2004">
        <v>10</v>
      </c>
      <c r="AU2004">
        <v>30</v>
      </c>
      <c r="AW2004" t="s">
        <v>137</v>
      </c>
      <c r="AX2004" t="s">
        <v>138</v>
      </c>
      <c r="AZ2004" t="s">
        <v>42</v>
      </c>
      <c r="BD2004" t="s">
        <v>173</v>
      </c>
      <c r="BF2004">
        <v>-117.282206976311</v>
      </c>
      <c r="BG2004">
        <v>34.1007284939028</v>
      </c>
    </row>
    <row r="2005" spans="1:59" x14ac:dyDescent="0.3">
      <c r="A2005">
        <v>2005</v>
      </c>
      <c r="B2005">
        <v>6932</v>
      </c>
      <c r="C2005" t="s">
        <v>5203</v>
      </c>
      <c r="D2005" t="s">
        <v>5204</v>
      </c>
      <c r="E2005" t="s">
        <v>180</v>
      </c>
      <c r="F2005">
        <v>0</v>
      </c>
      <c r="G2005">
        <v>0</v>
      </c>
      <c r="H2005" t="s">
        <v>529</v>
      </c>
      <c r="I2005">
        <v>1</v>
      </c>
      <c r="J2005">
        <v>2</v>
      </c>
      <c r="K2005">
        <v>3</v>
      </c>
      <c r="L2005" t="s">
        <v>53</v>
      </c>
      <c r="M2005" t="s">
        <v>129</v>
      </c>
      <c r="O2005">
        <v>0</v>
      </c>
      <c r="S2005" t="s">
        <v>144</v>
      </c>
      <c r="U2005" t="s">
        <v>42</v>
      </c>
      <c r="V2005" t="s">
        <v>156</v>
      </c>
      <c r="W2005" t="s">
        <v>146</v>
      </c>
      <c r="Y2005" t="s">
        <v>145</v>
      </c>
      <c r="Z2005" t="s">
        <v>131</v>
      </c>
      <c r="AB2005" t="s">
        <v>148</v>
      </c>
      <c r="AD2005" t="s">
        <v>66</v>
      </c>
      <c r="AE2005">
        <v>0</v>
      </c>
      <c r="AG2005" t="s">
        <v>146</v>
      </c>
      <c r="AH2005" t="s">
        <v>146</v>
      </c>
      <c r="AI2005" t="s">
        <v>146</v>
      </c>
      <c r="AJ2005" t="s">
        <v>146</v>
      </c>
      <c r="AK2005" t="s">
        <v>146</v>
      </c>
      <c r="AL2005" t="s">
        <v>150</v>
      </c>
      <c r="AO2005" t="s">
        <v>136</v>
      </c>
      <c r="AP2005">
        <v>4</v>
      </c>
      <c r="AT2005">
        <v>12</v>
      </c>
      <c r="AU2005">
        <v>25</v>
      </c>
      <c r="AV2005" t="s">
        <v>150</v>
      </c>
      <c r="AW2005" t="s">
        <v>137</v>
      </c>
      <c r="AX2005" t="s">
        <v>138</v>
      </c>
      <c r="AZ2005" t="s">
        <v>42</v>
      </c>
      <c r="BD2005" t="s">
        <v>173</v>
      </c>
      <c r="BF2005">
        <v>-117.279600184027</v>
      </c>
      <c r="BG2005">
        <v>34.100726000000002</v>
      </c>
    </row>
    <row r="2006" spans="1:59" x14ac:dyDescent="0.3">
      <c r="A2006">
        <v>2006</v>
      </c>
      <c r="B2006">
        <v>8876</v>
      </c>
      <c r="C2006" t="s">
        <v>5205</v>
      </c>
      <c r="D2006" t="s">
        <v>5206</v>
      </c>
      <c r="E2006" t="s">
        <v>180</v>
      </c>
      <c r="F2006">
        <v>0</v>
      </c>
      <c r="G2006">
        <v>0</v>
      </c>
      <c r="H2006" t="s">
        <v>529</v>
      </c>
      <c r="I2006">
        <v>1</v>
      </c>
      <c r="J2006">
        <v>1</v>
      </c>
      <c r="K2006">
        <v>2</v>
      </c>
      <c r="L2006" t="s">
        <v>53</v>
      </c>
      <c r="M2006" t="s">
        <v>129</v>
      </c>
      <c r="O2006">
        <v>0</v>
      </c>
      <c r="S2006" t="s">
        <v>144</v>
      </c>
      <c r="T2006" t="s">
        <v>42</v>
      </c>
      <c r="U2006" t="s">
        <v>42</v>
      </c>
      <c r="V2006" t="s">
        <v>145</v>
      </c>
      <c r="W2006" t="s">
        <v>146</v>
      </c>
      <c r="Y2006" t="s">
        <v>157</v>
      </c>
      <c r="Z2006" t="s">
        <v>170</v>
      </c>
      <c r="AB2006" t="s">
        <v>148</v>
      </c>
      <c r="AD2006" t="s">
        <v>66</v>
      </c>
      <c r="AE2006">
        <v>0</v>
      </c>
      <c r="AG2006" t="s">
        <v>129</v>
      </c>
      <c r="AH2006" t="s">
        <v>129</v>
      </c>
      <c r="AI2006" t="s">
        <v>146</v>
      </c>
      <c r="AJ2006" t="s">
        <v>146</v>
      </c>
      <c r="AK2006" t="s">
        <v>146</v>
      </c>
      <c r="AM2006" t="s">
        <v>530</v>
      </c>
      <c r="AO2006" t="s">
        <v>136</v>
      </c>
      <c r="AP2006">
        <v>6</v>
      </c>
      <c r="AQ2006" t="s">
        <v>151</v>
      </c>
      <c r="AR2006" t="s">
        <v>538</v>
      </c>
      <c r="AT2006">
        <v>6</v>
      </c>
      <c r="AU2006">
        <v>40</v>
      </c>
      <c r="AW2006" t="s">
        <v>137</v>
      </c>
      <c r="AX2006" t="s">
        <v>138</v>
      </c>
      <c r="AZ2006" t="s">
        <v>42</v>
      </c>
      <c r="BD2006" t="s">
        <v>173</v>
      </c>
      <c r="BF2006">
        <v>-117.278869</v>
      </c>
      <c r="BG2006">
        <v>34.09563</v>
      </c>
    </row>
    <row r="2007" spans="1:59" x14ac:dyDescent="0.3">
      <c r="A2007">
        <v>2007</v>
      </c>
      <c r="B2007">
        <v>6939</v>
      </c>
      <c r="C2007" t="s">
        <v>5207</v>
      </c>
      <c r="D2007" t="s">
        <v>5208</v>
      </c>
      <c r="E2007" t="s">
        <v>180</v>
      </c>
      <c r="F2007">
        <v>34.091973000000003</v>
      </c>
      <c r="G2007">
        <v>-117.27886599999999</v>
      </c>
      <c r="H2007" t="s">
        <v>529</v>
      </c>
      <c r="I2007">
        <v>2</v>
      </c>
      <c r="J2007">
        <v>5</v>
      </c>
      <c r="K2007">
        <v>7</v>
      </c>
      <c r="L2007" t="s">
        <v>31</v>
      </c>
      <c r="M2007" t="s">
        <v>129</v>
      </c>
      <c r="N2007" t="s">
        <v>125</v>
      </c>
      <c r="O2007">
        <v>0</v>
      </c>
      <c r="P2007" t="s">
        <v>275</v>
      </c>
      <c r="Q2007" t="s">
        <v>432</v>
      </c>
      <c r="R2007" t="s">
        <v>66</v>
      </c>
      <c r="S2007" t="s">
        <v>144</v>
      </c>
      <c r="T2007" t="s">
        <v>169</v>
      </c>
      <c r="U2007" t="s">
        <v>21</v>
      </c>
      <c r="V2007" t="s">
        <v>145</v>
      </c>
      <c r="W2007" t="s">
        <v>146</v>
      </c>
      <c r="X2007" s="1">
        <v>37227</v>
      </c>
      <c r="Y2007" t="s">
        <v>145</v>
      </c>
      <c r="Z2007" t="s">
        <v>203</v>
      </c>
      <c r="AA2007" t="s">
        <v>416</v>
      </c>
      <c r="AB2007" t="s">
        <v>204</v>
      </c>
      <c r="AC2007" t="s">
        <v>133</v>
      </c>
      <c r="AD2007" t="s">
        <v>59</v>
      </c>
      <c r="AE2007">
        <v>0</v>
      </c>
      <c r="AG2007" t="s">
        <v>146</v>
      </c>
      <c r="AH2007" t="s">
        <v>146</v>
      </c>
      <c r="AI2007" t="s">
        <v>146</v>
      </c>
      <c r="AJ2007" t="s">
        <v>146</v>
      </c>
      <c r="AK2007" t="s">
        <v>146</v>
      </c>
      <c r="AL2007" t="s">
        <v>187</v>
      </c>
      <c r="AO2007" t="s">
        <v>136</v>
      </c>
      <c r="AP2007">
        <v>12</v>
      </c>
      <c r="AQ2007" t="s">
        <v>164</v>
      </c>
      <c r="AR2007" t="s">
        <v>164</v>
      </c>
      <c r="AU2007">
        <v>50</v>
      </c>
      <c r="AW2007" t="s">
        <v>137</v>
      </c>
      <c r="AX2007" t="s">
        <v>138</v>
      </c>
      <c r="AZ2007" t="s">
        <v>42</v>
      </c>
      <c r="BD2007" t="s">
        <v>173</v>
      </c>
      <c r="BF2007">
        <v>-117.278908915344</v>
      </c>
      <c r="BG2007">
        <v>34.091468332389603</v>
      </c>
    </row>
    <row r="2008" spans="1:59" x14ac:dyDescent="0.3">
      <c r="A2008">
        <v>2008</v>
      </c>
      <c r="B2008">
        <v>6940</v>
      </c>
      <c r="C2008" t="s">
        <v>5209</v>
      </c>
      <c r="D2008" t="s">
        <v>5210</v>
      </c>
      <c r="E2008" t="s">
        <v>180</v>
      </c>
      <c r="F2008">
        <v>34.085951000000001</v>
      </c>
      <c r="G2008">
        <v>-117.278847</v>
      </c>
      <c r="H2008" t="s">
        <v>529</v>
      </c>
      <c r="I2008">
        <v>1</v>
      </c>
      <c r="J2008">
        <v>2</v>
      </c>
      <c r="K2008">
        <v>3</v>
      </c>
      <c r="L2008" t="s">
        <v>31</v>
      </c>
      <c r="M2008" t="s">
        <v>129</v>
      </c>
      <c r="N2008" t="s">
        <v>125</v>
      </c>
      <c r="O2008">
        <v>0</v>
      </c>
      <c r="P2008" t="s">
        <v>319</v>
      </c>
      <c r="R2008" t="s">
        <v>66</v>
      </c>
      <c r="S2008" t="s">
        <v>144</v>
      </c>
      <c r="T2008" t="s">
        <v>42</v>
      </c>
      <c r="U2008" t="s">
        <v>42</v>
      </c>
      <c r="V2008" t="s">
        <v>157</v>
      </c>
      <c r="W2008" t="s">
        <v>146</v>
      </c>
      <c r="X2008" s="1">
        <v>37227</v>
      </c>
      <c r="Y2008" t="s">
        <v>156</v>
      </c>
      <c r="Z2008" t="s">
        <v>170</v>
      </c>
      <c r="AA2008" t="s">
        <v>416</v>
      </c>
      <c r="AB2008" t="s">
        <v>148</v>
      </c>
      <c r="AD2008" t="s">
        <v>60</v>
      </c>
      <c r="AE2008">
        <v>0</v>
      </c>
      <c r="AG2008" t="s">
        <v>146</v>
      </c>
      <c r="AH2008" t="s">
        <v>146</v>
      </c>
      <c r="AI2008" t="s">
        <v>146</v>
      </c>
      <c r="AJ2008" t="s">
        <v>146</v>
      </c>
      <c r="AK2008" t="s">
        <v>146</v>
      </c>
      <c r="AL2008" t="s">
        <v>187</v>
      </c>
      <c r="AM2008" t="s">
        <v>5211</v>
      </c>
      <c r="AO2008" t="s">
        <v>136</v>
      </c>
      <c r="AP2008">
        <v>7</v>
      </c>
      <c r="AQ2008" t="s">
        <v>151</v>
      </c>
      <c r="AR2008" t="s">
        <v>164</v>
      </c>
      <c r="AT2008">
        <v>8</v>
      </c>
      <c r="AU2008">
        <v>14</v>
      </c>
      <c r="AW2008" t="s">
        <v>137</v>
      </c>
      <c r="AX2008" t="s">
        <v>138</v>
      </c>
      <c r="AZ2008" t="s">
        <v>42</v>
      </c>
      <c r="BD2008" t="s">
        <v>173</v>
      </c>
      <c r="BF2008">
        <v>-117.27886416653099</v>
      </c>
      <c r="BG2008">
        <v>34.085588466790298</v>
      </c>
    </row>
    <row r="2009" spans="1:59" x14ac:dyDescent="0.3">
      <c r="A2009">
        <v>2009</v>
      </c>
      <c r="B2009">
        <v>6941</v>
      </c>
      <c r="C2009" t="s">
        <v>5212</v>
      </c>
      <c r="D2009" t="s">
        <v>5213</v>
      </c>
      <c r="E2009" t="s">
        <v>180</v>
      </c>
      <c r="F2009">
        <v>34.079545000000003</v>
      </c>
      <c r="G2009">
        <v>-117.2788</v>
      </c>
      <c r="H2009" t="s">
        <v>529</v>
      </c>
      <c r="I2009">
        <v>3</v>
      </c>
      <c r="J2009">
        <v>7</v>
      </c>
      <c r="K2009">
        <v>10</v>
      </c>
      <c r="L2009" t="s">
        <v>53</v>
      </c>
      <c r="M2009" t="s">
        <v>129</v>
      </c>
      <c r="N2009" t="s">
        <v>125</v>
      </c>
      <c r="O2009">
        <v>0</v>
      </c>
      <c r="P2009" t="s">
        <v>319</v>
      </c>
      <c r="R2009" t="s">
        <v>66</v>
      </c>
      <c r="S2009" t="s">
        <v>144</v>
      </c>
      <c r="T2009" t="s">
        <v>42</v>
      </c>
      <c r="U2009" t="s">
        <v>42</v>
      </c>
      <c r="V2009" t="s">
        <v>145</v>
      </c>
      <c r="W2009" t="s">
        <v>146</v>
      </c>
      <c r="X2009" s="1">
        <v>37227</v>
      </c>
      <c r="Y2009" t="s">
        <v>130</v>
      </c>
      <c r="Z2009" t="s">
        <v>170</v>
      </c>
      <c r="AA2009" t="s">
        <v>416</v>
      </c>
      <c r="AB2009" t="s">
        <v>148</v>
      </c>
      <c r="AC2009" t="s">
        <v>133</v>
      </c>
      <c r="AD2009" t="s">
        <v>66</v>
      </c>
      <c r="AE2009">
        <v>0</v>
      </c>
      <c r="AF2009" t="s">
        <v>1223</v>
      </c>
      <c r="AG2009" t="s">
        <v>129</v>
      </c>
      <c r="AH2009" t="s">
        <v>129</v>
      </c>
      <c r="AI2009" t="s">
        <v>146</v>
      </c>
      <c r="AJ2009" t="s">
        <v>146</v>
      </c>
      <c r="AK2009" t="s">
        <v>129</v>
      </c>
      <c r="AL2009" t="s">
        <v>187</v>
      </c>
      <c r="AM2009" t="s">
        <v>5214</v>
      </c>
      <c r="AO2009" t="s">
        <v>136</v>
      </c>
      <c r="AP2009">
        <v>7</v>
      </c>
      <c r="AQ2009" t="s">
        <v>151</v>
      </c>
      <c r="AR2009" t="s">
        <v>538</v>
      </c>
      <c r="AT2009">
        <v>7</v>
      </c>
      <c r="AU2009">
        <v>50</v>
      </c>
      <c r="AW2009" t="s">
        <v>137</v>
      </c>
      <c r="AX2009" t="s">
        <v>138</v>
      </c>
      <c r="AZ2009" t="s">
        <v>42</v>
      </c>
      <c r="BD2009" t="s">
        <v>173</v>
      </c>
      <c r="BF2009">
        <v>-117.27888797642299</v>
      </c>
      <c r="BG2009">
        <v>34.079203766616999</v>
      </c>
    </row>
    <row r="2010" spans="1:59" x14ac:dyDescent="0.3">
      <c r="A2010">
        <v>2010</v>
      </c>
      <c r="B2010">
        <v>8381</v>
      </c>
      <c r="C2010" t="s">
        <v>5215</v>
      </c>
      <c r="D2010" t="s">
        <v>5216</v>
      </c>
      <c r="E2010" t="s">
        <v>180</v>
      </c>
      <c r="F2010">
        <v>34.074435000000001</v>
      </c>
      <c r="G2010">
        <v>-117.27882700000001</v>
      </c>
      <c r="H2010" t="s">
        <v>529</v>
      </c>
      <c r="I2010">
        <v>4</v>
      </c>
      <c r="J2010">
        <v>2</v>
      </c>
      <c r="K2010">
        <v>6</v>
      </c>
      <c r="L2010" t="s">
        <v>33</v>
      </c>
      <c r="M2010" t="s">
        <v>129</v>
      </c>
      <c r="N2010" t="s">
        <v>125</v>
      </c>
      <c r="O2010">
        <v>0</v>
      </c>
      <c r="P2010" t="s">
        <v>195</v>
      </c>
      <c r="R2010" t="s">
        <v>66</v>
      </c>
      <c r="S2010" t="s">
        <v>144</v>
      </c>
      <c r="T2010" t="s">
        <v>202</v>
      </c>
      <c r="U2010" t="s">
        <v>21</v>
      </c>
      <c r="V2010" t="s">
        <v>145</v>
      </c>
      <c r="W2010" t="s">
        <v>146</v>
      </c>
      <c r="X2010" s="1">
        <v>37227</v>
      </c>
      <c r="Y2010" t="s">
        <v>145</v>
      </c>
      <c r="Z2010" t="s">
        <v>203</v>
      </c>
      <c r="AA2010" t="s">
        <v>416</v>
      </c>
      <c r="AB2010" t="s">
        <v>204</v>
      </c>
      <c r="AC2010" t="s">
        <v>133</v>
      </c>
      <c r="AD2010" t="s">
        <v>59</v>
      </c>
      <c r="AE2010">
        <v>0</v>
      </c>
      <c r="AG2010" t="s">
        <v>146</v>
      </c>
      <c r="AH2010" t="s">
        <v>146</v>
      </c>
      <c r="AI2010" t="s">
        <v>146</v>
      </c>
      <c r="AJ2010" t="s">
        <v>146</v>
      </c>
      <c r="AK2010" t="s">
        <v>146</v>
      </c>
      <c r="AL2010" t="s">
        <v>187</v>
      </c>
      <c r="AN2010" t="s">
        <v>511</v>
      </c>
      <c r="AO2010" t="s">
        <v>136</v>
      </c>
      <c r="AP2010">
        <v>6</v>
      </c>
      <c r="AQ2010" t="s">
        <v>164</v>
      </c>
      <c r="AR2010" t="s">
        <v>164</v>
      </c>
      <c r="AT2010">
        <v>11</v>
      </c>
      <c r="AU2010">
        <v>30</v>
      </c>
      <c r="AW2010" t="s">
        <v>137</v>
      </c>
      <c r="AX2010" t="s">
        <v>138</v>
      </c>
      <c r="AZ2010" t="s">
        <v>42</v>
      </c>
      <c r="BD2010" t="s">
        <v>173</v>
      </c>
      <c r="BF2010">
        <v>-117.278893518751</v>
      </c>
      <c r="BG2010">
        <v>34.074498985023602</v>
      </c>
    </row>
    <row r="2011" spans="1:59" x14ac:dyDescent="0.3">
      <c r="A2011">
        <v>2011</v>
      </c>
      <c r="B2011">
        <v>6942</v>
      </c>
      <c r="C2011" t="s">
        <v>5217</v>
      </c>
      <c r="D2011" t="s">
        <v>5218</v>
      </c>
      <c r="E2011" t="s">
        <v>180</v>
      </c>
      <c r="F2011">
        <v>34.068851000000002</v>
      </c>
      <c r="G2011">
        <v>-117.278859</v>
      </c>
      <c r="H2011" t="s">
        <v>529</v>
      </c>
      <c r="I2011">
        <v>1</v>
      </c>
      <c r="J2011">
        <v>6</v>
      </c>
      <c r="K2011">
        <v>7</v>
      </c>
      <c r="L2011" t="s">
        <v>31</v>
      </c>
      <c r="M2011" t="s">
        <v>129</v>
      </c>
      <c r="N2011" t="s">
        <v>125</v>
      </c>
      <c r="O2011">
        <v>0</v>
      </c>
      <c r="P2011" t="s">
        <v>319</v>
      </c>
      <c r="Q2011" t="s">
        <v>432</v>
      </c>
      <c r="R2011" t="s">
        <v>66</v>
      </c>
      <c r="S2011" t="s">
        <v>144</v>
      </c>
      <c r="T2011" t="s">
        <v>202</v>
      </c>
      <c r="U2011" t="s">
        <v>28</v>
      </c>
      <c r="V2011" t="s">
        <v>145</v>
      </c>
      <c r="W2011" t="s">
        <v>146</v>
      </c>
      <c r="X2011" s="1">
        <v>37227</v>
      </c>
      <c r="Y2011" t="s">
        <v>145</v>
      </c>
      <c r="Z2011" t="s">
        <v>203</v>
      </c>
      <c r="AA2011" t="s">
        <v>416</v>
      </c>
      <c r="AB2011" t="s">
        <v>204</v>
      </c>
      <c r="AC2011" t="s">
        <v>133</v>
      </c>
      <c r="AD2011" t="s">
        <v>59</v>
      </c>
      <c r="AE2011">
        <v>0</v>
      </c>
      <c r="AG2011" t="s">
        <v>146</v>
      </c>
      <c r="AH2011" t="s">
        <v>146</v>
      </c>
      <c r="AI2011" t="s">
        <v>146</v>
      </c>
      <c r="AJ2011" t="s">
        <v>146</v>
      </c>
      <c r="AK2011" t="s">
        <v>146</v>
      </c>
      <c r="AL2011" t="s">
        <v>187</v>
      </c>
      <c r="AO2011" t="s">
        <v>136</v>
      </c>
      <c r="AP2011">
        <v>5</v>
      </c>
      <c r="AQ2011" t="s">
        <v>164</v>
      </c>
      <c r="AR2011" t="s">
        <v>164</v>
      </c>
      <c r="AT2011">
        <v>8</v>
      </c>
      <c r="AU2011">
        <v>25</v>
      </c>
      <c r="AW2011" t="s">
        <v>137</v>
      </c>
      <c r="AX2011" t="s">
        <v>138</v>
      </c>
      <c r="AZ2011" t="s">
        <v>42</v>
      </c>
      <c r="BD2011" t="s">
        <v>173</v>
      </c>
      <c r="BF2011">
        <v>-117.278910498446</v>
      </c>
      <c r="BG2011">
        <v>34.069249154268199</v>
      </c>
    </row>
    <row r="2012" spans="1:59" x14ac:dyDescent="0.3">
      <c r="A2012">
        <v>2012</v>
      </c>
      <c r="B2012">
        <v>7616</v>
      </c>
      <c r="C2012" t="s">
        <v>5219</v>
      </c>
      <c r="D2012" t="s">
        <v>5220</v>
      </c>
      <c r="E2012" t="s">
        <v>180</v>
      </c>
      <c r="F2012">
        <v>34.065800000000003</v>
      </c>
      <c r="G2012">
        <v>-117.278865</v>
      </c>
      <c r="H2012" t="s">
        <v>529</v>
      </c>
      <c r="I2012">
        <v>1</v>
      </c>
      <c r="J2012">
        <v>4</v>
      </c>
      <c r="K2012">
        <v>5</v>
      </c>
      <c r="L2012" t="s">
        <v>31</v>
      </c>
      <c r="M2012" t="s">
        <v>129</v>
      </c>
      <c r="N2012" t="s">
        <v>125</v>
      </c>
      <c r="O2012">
        <v>0</v>
      </c>
      <c r="P2012" t="s">
        <v>319</v>
      </c>
      <c r="R2012" t="s">
        <v>66</v>
      </c>
      <c r="S2012" t="s">
        <v>144</v>
      </c>
      <c r="T2012" t="s">
        <v>42</v>
      </c>
      <c r="U2012" t="s">
        <v>42</v>
      </c>
      <c r="V2012" t="s">
        <v>130</v>
      </c>
      <c r="W2012" t="s">
        <v>146</v>
      </c>
      <c r="X2012" s="1">
        <v>37227</v>
      </c>
      <c r="Y2012" t="s">
        <v>156</v>
      </c>
      <c r="Z2012" t="s">
        <v>181</v>
      </c>
      <c r="AA2012" t="s">
        <v>416</v>
      </c>
      <c r="AB2012" t="s">
        <v>148</v>
      </c>
      <c r="AD2012" t="s">
        <v>60</v>
      </c>
      <c r="AE2012">
        <v>0</v>
      </c>
      <c r="AF2012" t="s">
        <v>5221</v>
      </c>
      <c r="AG2012" t="s">
        <v>146</v>
      </c>
      <c r="AH2012" t="s">
        <v>146</v>
      </c>
      <c r="AI2012" t="s">
        <v>146</v>
      </c>
      <c r="AJ2012" t="s">
        <v>146</v>
      </c>
      <c r="AK2012" t="s">
        <v>146</v>
      </c>
      <c r="AL2012" t="s">
        <v>187</v>
      </c>
      <c r="AM2012" t="s">
        <v>5222</v>
      </c>
      <c r="AO2012" t="s">
        <v>136</v>
      </c>
      <c r="AP2012">
        <v>6</v>
      </c>
      <c r="AQ2012" t="s">
        <v>151</v>
      </c>
      <c r="AR2012" t="s">
        <v>164</v>
      </c>
      <c r="AT2012">
        <v>11</v>
      </c>
      <c r="AU2012">
        <v>30</v>
      </c>
      <c r="AW2012" t="s">
        <v>137</v>
      </c>
      <c r="AX2012" t="s">
        <v>138</v>
      </c>
      <c r="AZ2012" t="s">
        <v>42</v>
      </c>
      <c r="BD2012" t="s">
        <v>173</v>
      </c>
      <c r="BF2012">
        <v>-117.278865</v>
      </c>
      <c r="BG2012">
        <v>34.065800000000003</v>
      </c>
    </row>
    <row r="2013" spans="1:59" x14ac:dyDescent="0.3">
      <c r="A2013">
        <v>2013</v>
      </c>
      <c r="B2013">
        <v>6943</v>
      </c>
      <c r="C2013" t="s">
        <v>5223</v>
      </c>
      <c r="D2013" t="s">
        <v>5224</v>
      </c>
      <c r="E2013" t="s">
        <v>180</v>
      </c>
      <c r="F2013">
        <v>34.062570999999998</v>
      </c>
      <c r="G2013">
        <v>-117.27873700000001</v>
      </c>
      <c r="H2013" t="s">
        <v>529</v>
      </c>
      <c r="I2013">
        <v>1</v>
      </c>
      <c r="J2013">
        <v>2</v>
      </c>
      <c r="K2013">
        <v>3</v>
      </c>
      <c r="L2013" t="s">
        <v>53</v>
      </c>
      <c r="M2013" t="s">
        <v>129</v>
      </c>
      <c r="N2013" t="s">
        <v>125</v>
      </c>
      <c r="O2013">
        <v>0</v>
      </c>
      <c r="P2013" t="s">
        <v>319</v>
      </c>
      <c r="Q2013" t="s">
        <v>1193</v>
      </c>
      <c r="R2013" t="s">
        <v>66</v>
      </c>
      <c r="S2013" t="s">
        <v>144</v>
      </c>
      <c r="T2013" t="s">
        <v>202</v>
      </c>
      <c r="U2013" t="s">
        <v>28</v>
      </c>
      <c r="V2013" t="s">
        <v>156</v>
      </c>
      <c r="W2013" t="s">
        <v>146</v>
      </c>
      <c r="X2013" s="1">
        <v>37227</v>
      </c>
      <c r="Y2013" t="s">
        <v>156</v>
      </c>
      <c r="Z2013" t="s">
        <v>203</v>
      </c>
      <c r="AA2013" t="s">
        <v>416</v>
      </c>
      <c r="AB2013" t="s">
        <v>204</v>
      </c>
      <c r="AC2013" t="s">
        <v>133</v>
      </c>
      <c r="AD2013" t="s">
        <v>59</v>
      </c>
      <c r="AE2013">
        <v>0</v>
      </c>
      <c r="AG2013" t="s">
        <v>146</v>
      </c>
      <c r="AH2013" t="s">
        <v>146</v>
      </c>
      <c r="AI2013" t="s">
        <v>146</v>
      </c>
      <c r="AJ2013" t="s">
        <v>146</v>
      </c>
      <c r="AK2013" t="s">
        <v>146</v>
      </c>
      <c r="AL2013" t="s">
        <v>187</v>
      </c>
      <c r="AO2013" t="s">
        <v>136</v>
      </c>
      <c r="AP2013">
        <v>6</v>
      </c>
      <c r="AQ2013" t="s">
        <v>164</v>
      </c>
      <c r="AR2013" t="s">
        <v>538</v>
      </c>
      <c r="AT2013">
        <v>9</v>
      </c>
      <c r="AU2013">
        <v>23</v>
      </c>
      <c r="AV2013" t="s">
        <v>172</v>
      </c>
      <c r="AW2013" t="s">
        <v>137</v>
      </c>
      <c r="AX2013" t="s">
        <v>138</v>
      </c>
      <c r="AZ2013" t="s">
        <v>42</v>
      </c>
      <c r="BD2013" t="s">
        <v>173</v>
      </c>
      <c r="BF2013">
        <v>-117.27883999721899</v>
      </c>
      <c r="BG2013">
        <v>34.062517671677</v>
      </c>
    </row>
    <row r="2014" spans="1:59" x14ac:dyDescent="0.3">
      <c r="A2014">
        <v>2014</v>
      </c>
      <c r="B2014">
        <v>6944</v>
      </c>
      <c r="C2014" t="s">
        <v>5225</v>
      </c>
      <c r="D2014" t="s">
        <v>5226</v>
      </c>
      <c r="E2014" t="s">
        <v>180</v>
      </c>
      <c r="F2014">
        <v>34.055743</v>
      </c>
      <c r="G2014">
        <v>-117.278749</v>
      </c>
      <c r="H2014" t="s">
        <v>529</v>
      </c>
      <c r="I2014">
        <v>1</v>
      </c>
      <c r="J2014">
        <v>4</v>
      </c>
      <c r="K2014">
        <v>5</v>
      </c>
      <c r="L2014" t="s">
        <v>53</v>
      </c>
      <c r="M2014" t="s">
        <v>129</v>
      </c>
      <c r="N2014" t="s">
        <v>125</v>
      </c>
      <c r="O2014">
        <v>0</v>
      </c>
      <c r="P2014" t="s">
        <v>319</v>
      </c>
      <c r="Q2014" t="s">
        <v>1193</v>
      </c>
      <c r="R2014" t="s">
        <v>66</v>
      </c>
      <c r="S2014" t="s">
        <v>144</v>
      </c>
      <c r="T2014" t="s">
        <v>202</v>
      </c>
      <c r="U2014" t="s">
        <v>21</v>
      </c>
      <c r="V2014" t="s">
        <v>156</v>
      </c>
      <c r="W2014" t="s">
        <v>146</v>
      </c>
      <c r="X2014" s="1">
        <v>37227</v>
      </c>
      <c r="Y2014" t="s">
        <v>145</v>
      </c>
      <c r="Z2014" t="s">
        <v>203</v>
      </c>
      <c r="AA2014" t="s">
        <v>416</v>
      </c>
      <c r="AB2014" t="s">
        <v>204</v>
      </c>
      <c r="AC2014" t="s">
        <v>133</v>
      </c>
      <c r="AD2014" t="s">
        <v>59</v>
      </c>
      <c r="AE2014">
        <v>0</v>
      </c>
      <c r="AG2014" t="s">
        <v>146</v>
      </c>
      <c r="AH2014" t="s">
        <v>146</v>
      </c>
      <c r="AI2014" t="s">
        <v>146</v>
      </c>
      <c r="AJ2014" t="s">
        <v>146</v>
      </c>
      <c r="AK2014" t="s">
        <v>146</v>
      </c>
      <c r="AL2014" t="s">
        <v>187</v>
      </c>
      <c r="AO2014" t="s">
        <v>136</v>
      </c>
      <c r="AP2014">
        <v>5</v>
      </c>
      <c r="AQ2014" t="s">
        <v>164</v>
      </c>
      <c r="AR2014" t="s">
        <v>538</v>
      </c>
      <c r="AT2014">
        <v>10</v>
      </c>
      <c r="AU2014">
        <v>35</v>
      </c>
      <c r="AV2014" t="s">
        <v>172</v>
      </c>
      <c r="AW2014" t="s">
        <v>137</v>
      </c>
      <c r="AX2014" t="s">
        <v>138</v>
      </c>
      <c r="AZ2014" t="s">
        <v>42</v>
      </c>
      <c r="BD2014" t="s">
        <v>173</v>
      </c>
      <c r="BF2014">
        <v>-117.27886058025901</v>
      </c>
      <c r="BG2014">
        <v>34.055583002205502</v>
      </c>
    </row>
    <row r="2015" spans="1:59" x14ac:dyDescent="0.3">
      <c r="A2015">
        <v>2015</v>
      </c>
      <c r="B2015">
        <v>6945</v>
      </c>
      <c r="C2015" t="s">
        <v>5227</v>
      </c>
      <c r="D2015" t="s">
        <v>5228</v>
      </c>
      <c r="E2015" t="s">
        <v>180</v>
      </c>
      <c r="F2015">
        <v>34.053837000000001</v>
      </c>
      <c r="G2015">
        <v>-117.27874</v>
      </c>
      <c r="H2015" t="s">
        <v>529</v>
      </c>
      <c r="I2015">
        <v>1</v>
      </c>
      <c r="J2015">
        <v>1</v>
      </c>
      <c r="K2015">
        <v>2</v>
      </c>
      <c r="L2015" t="s">
        <v>31</v>
      </c>
      <c r="M2015" t="s">
        <v>129</v>
      </c>
      <c r="N2015" t="s">
        <v>125</v>
      </c>
      <c r="O2015">
        <v>0</v>
      </c>
      <c r="P2015" t="s">
        <v>319</v>
      </c>
      <c r="R2015" t="s">
        <v>66</v>
      </c>
      <c r="S2015" t="s">
        <v>144</v>
      </c>
      <c r="T2015" t="s">
        <v>202</v>
      </c>
      <c r="U2015" t="s">
        <v>28</v>
      </c>
      <c r="V2015" t="s">
        <v>156</v>
      </c>
      <c r="W2015" t="s">
        <v>146</v>
      </c>
      <c r="X2015" s="1">
        <v>37227</v>
      </c>
      <c r="Y2015" t="s">
        <v>145</v>
      </c>
      <c r="Z2015" t="s">
        <v>203</v>
      </c>
      <c r="AA2015" t="s">
        <v>416</v>
      </c>
      <c r="AB2015" t="s">
        <v>204</v>
      </c>
      <c r="AD2015" t="s">
        <v>59</v>
      </c>
      <c r="AE2015">
        <v>0</v>
      </c>
      <c r="AG2015" t="s">
        <v>146</v>
      </c>
      <c r="AH2015" t="s">
        <v>146</v>
      </c>
      <c r="AI2015" t="s">
        <v>146</v>
      </c>
      <c r="AJ2015" t="s">
        <v>146</v>
      </c>
      <c r="AK2015" t="s">
        <v>146</v>
      </c>
      <c r="AL2015" t="s">
        <v>187</v>
      </c>
      <c r="AO2015" t="s">
        <v>136</v>
      </c>
      <c r="AP2015">
        <v>5</v>
      </c>
      <c r="AQ2015" t="s">
        <v>164</v>
      </c>
      <c r="AR2015" t="s">
        <v>164</v>
      </c>
      <c r="AT2015">
        <v>10</v>
      </c>
      <c r="AU2015">
        <v>25</v>
      </c>
      <c r="AV2015" t="s">
        <v>172</v>
      </c>
      <c r="AW2015" t="s">
        <v>137</v>
      </c>
      <c r="AX2015" t="s">
        <v>138</v>
      </c>
      <c r="AZ2015" t="s">
        <v>42</v>
      </c>
      <c r="BD2015" t="s">
        <v>173</v>
      </c>
      <c r="BF2015">
        <v>-117.27885801740599</v>
      </c>
      <c r="BG2015">
        <v>34.053828110696301</v>
      </c>
    </row>
    <row r="2016" spans="1:59" x14ac:dyDescent="0.3">
      <c r="A2016">
        <v>2016</v>
      </c>
      <c r="B2016">
        <v>5193</v>
      </c>
      <c r="C2016" t="s">
        <v>5229</v>
      </c>
      <c r="D2016" t="s">
        <v>5230</v>
      </c>
      <c r="E2016" t="s">
        <v>227</v>
      </c>
      <c r="F2016">
        <v>-117.2877625</v>
      </c>
      <c r="G2016">
        <v>34.050269299999997</v>
      </c>
      <c r="H2016" t="s">
        <v>1663</v>
      </c>
      <c r="I2016">
        <v>3.2</v>
      </c>
      <c r="J2016">
        <v>1.1000000000000001</v>
      </c>
      <c r="K2016">
        <v>4.3</v>
      </c>
      <c r="L2016" t="s">
        <v>31</v>
      </c>
      <c r="M2016" t="s">
        <v>129</v>
      </c>
      <c r="N2016" t="s">
        <v>125</v>
      </c>
      <c r="O2016">
        <v>0</v>
      </c>
      <c r="P2016" t="s">
        <v>228</v>
      </c>
      <c r="R2016" t="s">
        <v>66</v>
      </c>
      <c r="S2016" t="s">
        <v>144</v>
      </c>
      <c r="T2016" t="s">
        <v>202</v>
      </c>
      <c r="U2016" t="s">
        <v>28</v>
      </c>
      <c r="V2016" t="s">
        <v>156</v>
      </c>
      <c r="W2016" t="s">
        <v>146</v>
      </c>
      <c r="X2016" s="1">
        <v>25569</v>
      </c>
      <c r="Y2016" t="s">
        <v>145</v>
      </c>
      <c r="Z2016" t="s">
        <v>203</v>
      </c>
      <c r="AA2016" t="s">
        <v>229</v>
      </c>
      <c r="AB2016" t="s">
        <v>204</v>
      </c>
      <c r="AC2016" t="s">
        <v>133</v>
      </c>
      <c r="AD2016" t="s">
        <v>59</v>
      </c>
      <c r="AE2016">
        <v>0</v>
      </c>
      <c r="AG2016" t="s">
        <v>146</v>
      </c>
      <c r="AH2016" t="s">
        <v>146</v>
      </c>
      <c r="AI2016" t="s">
        <v>146</v>
      </c>
      <c r="AJ2016" t="s">
        <v>146</v>
      </c>
      <c r="AK2016" t="s">
        <v>146</v>
      </c>
      <c r="AL2016" t="s">
        <v>187</v>
      </c>
      <c r="AO2016" t="s">
        <v>136</v>
      </c>
      <c r="AP2016">
        <v>6</v>
      </c>
      <c r="AQ2016" t="s">
        <v>164</v>
      </c>
      <c r="AR2016" t="s">
        <v>164</v>
      </c>
      <c r="AS2016" t="s">
        <v>53</v>
      </c>
      <c r="AT2016">
        <v>10</v>
      </c>
      <c r="AU2016">
        <v>25</v>
      </c>
      <c r="AW2016" t="s">
        <v>137</v>
      </c>
      <c r="AX2016" t="s">
        <v>138</v>
      </c>
      <c r="AY2016" t="s">
        <v>53</v>
      </c>
      <c r="AZ2016" t="s">
        <v>42</v>
      </c>
      <c r="BA2016" t="s">
        <v>42</v>
      </c>
      <c r="BF2016">
        <v>-117.287745249278</v>
      </c>
      <c r="BG2016">
        <v>34.0503027759353</v>
      </c>
    </row>
    <row r="2017" spans="1:59" x14ac:dyDescent="0.3">
      <c r="A2017">
        <v>2017</v>
      </c>
      <c r="B2017">
        <v>7996</v>
      </c>
      <c r="C2017" t="s">
        <v>5231</v>
      </c>
      <c r="D2017" t="s">
        <v>5232</v>
      </c>
      <c r="E2017" t="s">
        <v>227</v>
      </c>
      <c r="F2017">
        <v>34.047108999999999</v>
      </c>
      <c r="G2017">
        <v>-117.295946</v>
      </c>
      <c r="H2017" t="s">
        <v>529</v>
      </c>
      <c r="I2017">
        <v>1</v>
      </c>
      <c r="J2017">
        <v>1</v>
      </c>
      <c r="K2017">
        <v>2</v>
      </c>
      <c r="L2017" t="s">
        <v>53</v>
      </c>
      <c r="M2017" t="s">
        <v>129</v>
      </c>
      <c r="N2017" t="s">
        <v>125</v>
      </c>
      <c r="O2017">
        <v>0</v>
      </c>
      <c r="P2017" t="s">
        <v>215</v>
      </c>
      <c r="R2017" t="s">
        <v>66</v>
      </c>
      <c r="S2017" t="s">
        <v>465</v>
      </c>
      <c r="T2017" t="s">
        <v>42</v>
      </c>
      <c r="U2017" t="s">
        <v>42</v>
      </c>
      <c r="V2017" t="s">
        <v>128</v>
      </c>
      <c r="W2017" t="s">
        <v>129</v>
      </c>
      <c r="X2017" s="1">
        <v>37227</v>
      </c>
      <c r="Y2017" t="s">
        <v>130</v>
      </c>
      <c r="Z2017" t="s">
        <v>131</v>
      </c>
      <c r="AA2017" t="s">
        <v>5233</v>
      </c>
      <c r="AB2017" t="s">
        <v>148</v>
      </c>
      <c r="AD2017" t="s">
        <v>66</v>
      </c>
      <c r="AE2017">
        <v>0</v>
      </c>
      <c r="AG2017" t="s">
        <v>129</v>
      </c>
      <c r="AH2017" t="s">
        <v>129</v>
      </c>
      <c r="AI2017" t="s">
        <v>129</v>
      </c>
      <c r="AJ2017" t="s">
        <v>146</v>
      </c>
      <c r="AK2017" t="s">
        <v>129</v>
      </c>
      <c r="AL2017" t="s">
        <v>135</v>
      </c>
      <c r="AM2017" t="s">
        <v>5234</v>
      </c>
      <c r="AO2017" t="s">
        <v>136</v>
      </c>
      <c r="AP2017">
        <v>0</v>
      </c>
      <c r="AQ2017" t="s">
        <v>151</v>
      </c>
      <c r="AR2017" t="s">
        <v>538</v>
      </c>
      <c r="AS2017" t="s">
        <v>53</v>
      </c>
      <c r="AT2017">
        <v>0</v>
      </c>
      <c r="AU2017">
        <v>0</v>
      </c>
      <c r="AV2017" t="s">
        <v>172</v>
      </c>
      <c r="AW2017" t="s">
        <v>137</v>
      </c>
      <c r="AX2017" t="s">
        <v>138</v>
      </c>
      <c r="AY2017" t="s">
        <v>53</v>
      </c>
      <c r="AZ2017" t="s">
        <v>42</v>
      </c>
      <c r="BA2017" t="s">
        <v>42</v>
      </c>
      <c r="BF2017">
        <v>-117.295959411045</v>
      </c>
      <c r="BG2017">
        <v>34.047108999999999</v>
      </c>
    </row>
    <row r="2018" spans="1:59" x14ac:dyDescent="0.3">
      <c r="A2018">
        <v>2142</v>
      </c>
      <c r="B2018">
        <v>8697</v>
      </c>
      <c r="C2018" t="s">
        <v>5235</v>
      </c>
      <c r="D2018" t="s">
        <v>5236</v>
      </c>
      <c r="E2018" t="s">
        <v>201</v>
      </c>
      <c r="F2018">
        <v>0</v>
      </c>
      <c r="G2018">
        <v>0</v>
      </c>
      <c r="H2018" t="s">
        <v>533</v>
      </c>
      <c r="I2018">
        <v>0</v>
      </c>
      <c r="J2018">
        <v>1</v>
      </c>
      <c r="K2018">
        <v>1</v>
      </c>
      <c r="L2018" t="s">
        <v>53</v>
      </c>
      <c r="M2018" t="s">
        <v>129</v>
      </c>
      <c r="O2018">
        <v>0</v>
      </c>
      <c r="S2018" t="s">
        <v>144</v>
      </c>
      <c r="T2018" t="s">
        <v>42</v>
      </c>
      <c r="U2018" t="s">
        <v>42</v>
      </c>
      <c r="V2018" t="s">
        <v>156</v>
      </c>
      <c r="W2018" t="s">
        <v>146</v>
      </c>
      <c r="Y2018" t="s">
        <v>157</v>
      </c>
      <c r="Z2018" t="s">
        <v>66</v>
      </c>
      <c r="AB2018" t="s">
        <v>148</v>
      </c>
      <c r="AD2018" t="s">
        <v>66</v>
      </c>
      <c r="AE2018">
        <v>0</v>
      </c>
      <c r="AG2018" t="s">
        <v>129</v>
      </c>
      <c r="AH2018" t="s">
        <v>129</v>
      </c>
      <c r="AI2018" t="s">
        <v>146</v>
      </c>
      <c r="AJ2018" t="s">
        <v>146</v>
      </c>
      <c r="AK2018" t="s">
        <v>146</v>
      </c>
      <c r="AL2018" t="s">
        <v>709</v>
      </c>
      <c r="AM2018" t="s">
        <v>211</v>
      </c>
      <c r="AO2018" t="s">
        <v>136</v>
      </c>
      <c r="AP2018">
        <v>6</v>
      </c>
      <c r="AQ2018" t="s">
        <v>151</v>
      </c>
      <c r="AR2018" t="s">
        <v>538</v>
      </c>
      <c r="AS2018" t="s">
        <v>53</v>
      </c>
      <c r="AT2018">
        <v>6</v>
      </c>
      <c r="AU2018">
        <v>25</v>
      </c>
      <c r="AW2018" t="s">
        <v>137</v>
      </c>
      <c r="AX2018" t="s">
        <v>138</v>
      </c>
      <c r="AY2018" t="s">
        <v>53</v>
      </c>
      <c r="AZ2018" t="s">
        <v>42</v>
      </c>
      <c r="BA2018" t="s">
        <v>42</v>
      </c>
      <c r="BD2018" t="s">
        <v>173</v>
      </c>
      <c r="BF2018">
        <v>-117.40101900000001</v>
      </c>
      <c r="BG2018">
        <v>34.116047000000002</v>
      </c>
    </row>
    <row r="2019" spans="1:59" x14ac:dyDescent="0.3">
      <c r="A2019">
        <v>2018</v>
      </c>
      <c r="B2019">
        <v>7997</v>
      </c>
      <c r="C2019" t="s">
        <v>5237</v>
      </c>
      <c r="D2019" t="s">
        <v>5238</v>
      </c>
      <c r="E2019" t="s">
        <v>5239</v>
      </c>
      <c r="F2019">
        <v>34.03884</v>
      </c>
      <c r="G2019">
        <v>-117.301851</v>
      </c>
      <c r="H2019" t="s">
        <v>529</v>
      </c>
      <c r="I2019">
        <v>1</v>
      </c>
      <c r="J2019">
        <v>2</v>
      </c>
      <c r="K2019">
        <v>3</v>
      </c>
      <c r="L2019" t="s">
        <v>53</v>
      </c>
      <c r="M2019" t="s">
        <v>129</v>
      </c>
      <c r="N2019" t="s">
        <v>125</v>
      </c>
      <c r="O2019">
        <v>0</v>
      </c>
      <c r="P2019" t="s">
        <v>215</v>
      </c>
      <c r="R2019" t="s">
        <v>196</v>
      </c>
      <c r="S2019" t="s">
        <v>144</v>
      </c>
      <c r="T2019" t="s">
        <v>42</v>
      </c>
      <c r="U2019" t="s">
        <v>42</v>
      </c>
      <c r="V2019" t="s">
        <v>156</v>
      </c>
      <c r="W2019" t="s">
        <v>146</v>
      </c>
      <c r="X2019" s="1">
        <v>37227</v>
      </c>
      <c r="Y2019" t="s">
        <v>156</v>
      </c>
      <c r="Z2019" t="s">
        <v>131</v>
      </c>
      <c r="AA2019" t="s">
        <v>5233</v>
      </c>
      <c r="AB2019" t="s">
        <v>148</v>
      </c>
      <c r="AC2019" t="s">
        <v>133</v>
      </c>
      <c r="AD2019" t="s">
        <v>66</v>
      </c>
      <c r="AE2019">
        <v>0</v>
      </c>
      <c r="AF2019" t="s">
        <v>5240</v>
      </c>
      <c r="AG2019" t="s">
        <v>129</v>
      </c>
      <c r="AH2019" t="s">
        <v>129</v>
      </c>
      <c r="AI2019" t="s">
        <v>146</v>
      </c>
      <c r="AJ2019" t="s">
        <v>146</v>
      </c>
      <c r="AK2019" t="s">
        <v>146</v>
      </c>
      <c r="AL2019" t="s">
        <v>159</v>
      </c>
      <c r="AO2019" t="s">
        <v>136</v>
      </c>
      <c r="AP2019">
        <v>7</v>
      </c>
      <c r="AQ2019" t="s">
        <v>151</v>
      </c>
      <c r="AR2019" t="s">
        <v>538</v>
      </c>
      <c r="AS2019" t="s">
        <v>53</v>
      </c>
      <c r="AT2019">
        <v>7</v>
      </c>
      <c r="AU2019">
        <v>50</v>
      </c>
      <c r="AV2019" t="s">
        <v>172</v>
      </c>
      <c r="AW2019" t="s">
        <v>137</v>
      </c>
      <c r="AX2019" t="s">
        <v>138</v>
      </c>
      <c r="AY2019" t="s">
        <v>53</v>
      </c>
      <c r="AZ2019" t="s">
        <v>42</v>
      </c>
      <c r="BA2019" t="s">
        <v>42</v>
      </c>
      <c r="BF2019">
        <v>-117.30208596116501</v>
      </c>
      <c r="BG2019">
        <v>34.038560836788797</v>
      </c>
    </row>
    <row r="2020" spans="1:59" x14ac:dyDescent="0.3">
      <c r="A2020">
        <v>2019</v>
      </c>
      <c r="B2020">
        <v>7998</v>
      </c>
      <c r="C2020" t="s">
        <v>5241</v>
      </c>
      <c r="D2020" t="s">
        <v>5242</v>
      </c>
      <c r="E2020" t="s">
        <v>5239</v>
      </c>
      <c r="F2020">
        <v>34.036552</v>
      </c>
      <c r="G2020">
        <v>-117.305021</v>
      </c>
      <c r="H2020" t="s">
        <v>529</v>
      </c>
      <c r="I2020">
        <v>0</v>
      </c>
      <c r="J2020">
        <v>0</v>
      </c>
      <c r="K2020">
        <v>0</v>
      </c>
      <c r="L2020" t="s">
        <v>31</v>
      </c>
      <c r="M2020" t="s">
        <v>129</v>
      </c>
      <c r="N2020" t="s">
        <v>125</v>
      </c>
      <c r="O2020">
        <v>0</v>
      </c>
      <c r="P2020" t="s">
        <v>215</v>
      </c>
      <c r="R2020" t="s">
        <v>196</v>
      </c>
      <c r="S2020" t="s">
        <v>144</v>
      </c>
      <c r="T2020" t="s">
        <v>202</v>
      </c>
      <c r="U2020" t="s">
        <v>28</v>
      </c>
      <c r="V2020" t="s">
        <v>156</v>
      </c>
      <c r="W2020" t="s">
        <v>146</v>
      </c>
      <c r="X2020" s="1">
        <v>37227</v>
      </c>
      <c r="Y2020" t="s">
        <v>145</v>
      </c>
      <c r="Z2020" t="s">
        <v>131</v>
      </c>
      <c r="AA2020" t="s">
        <v>5233</v>
      </c>
      <c r="AB2020" t="s">
        <v>148</v>
      </c>
      <c r="AC2020" t="s">
        <v>183</v>
      </c>
      <c r="AD2020" t="s">
        <v>59</v>
      </c>
      <c r="AE2020">
        <v>0</v>
      </c>
      <c r="AG2020" t="s">
        <v>146</v>
      </c>
      <c r="AH2020" t="s">
        <v>146</v>
      </c>
      <c r="AI2020" t="s">
        <v>146</v>
      </c>
      <c r="AJ2020" t="s">
        <v>146</v>
      </c>
      <c r="AK2020" t="s">
        <v>146</v>
      </c>
      <c r="AL2020" t="s">
        <v>150</v>
      </c>
      <c r="AM2020" t="s">
        <v>5243</v>
      </c>
      <c r="AN2020" t="s">
        <v>610</v>
      </c>
      <c r="AO2020" t="s">
        <v>136</v>
      </c>
      <c r="AP2020">
        <v>5</v>
      </c>
      <c r="AQ2020" t="s">
        <v>164</v>
      </c>
      <c r="AR2020" t="s">
        <v>164</v>
      </c>
      <c r="AS2020" t="s">
        <v>53</v>
      </c>
      <c r="AT2020">
        <v>13</v>
      </c>
      <c r="AU2020">
        <v>26</v>
      </c>
      <c r="AV2020" t="s">
        <v>172</v>
      </c>
      <c r="AW2020" t="s">
        <v>137</v>
      </c>
      <c r="AX2020" t="s">
        <v>138</v>
      </c>
      <c r="AY2020" t="s">
        <v>53</v>
      </c>
      <c r="AZ2020" t="s">
        <v>42</v>
      </c>
      <c r="BA2020" t="s">
        <v>42</v>
      </c>
      <c r="BF2020">
        <v>-117.305021</v>
      </c>
      <c r="BG2020">
        <v>34.036552</v>
      </c>
    </row>
    <row r="2021" spans="1:59" x14ac:dyDescent="0.3">
      <c r="A2021">
        <v>2020</v>
      </c>
      <c r="B2021">
        <v>8000</v>
      </c>
      <c r="C2021" t="s">
        <v>5244</v>
      </c>
      <c r="D2021" t="s">
        <v>5245</v>
      </c>
      <c r="E2021" t="s">
        <v>5239</v>
      </c>
      <c r="F2021">
        <v>34.033918</v>
      </c>
      <c r="G2021">
        <v>-117.31095000000001</v>
      </c>
      <c r="H2021" t="s">
        <v>529</v>
      </c>
      <c r="I2021">
        <v>0</v>
      </c>
      <c r="J2021">
        <v>0</v>
      </c>
      <c r="K2021">
        <v>0</v>
      </c>
      <c r="L2021" t="s">
        <v>31</v>
      </c>
      <c r="M2021" t="s">
        <v>129</v>
      </c>
      <c r="N2021" t="s">
        <v>125</v>
      </c>
      <c r="O2021">
        <v>0</v>
      </c>
      <c r="P2021" t="s">
        <v>215</v>
      </c>
      <c r="R2021" t="s">
        <v>196</v>
      </c>
      <c r="S2021" t="s">
        <v>144</v>
      </c>
      <c r="T2021" t="s">
        <v>202</v>
      </c>
      <c r="U2021" t="s">
        <v>28</v>
      </c>
      <c r="V2021" t="s">
        <v>156</v>
      </c>
      <c r="W2021" t="s">
        <v>146</v>
      </c>
      <c r="X2021" s="1">
        <v>25569</v>
      </c>
      <c r="Y2021" t="s">
        <v>145</v>
      </c>
      <c r="Z2021" t="s">
        <v>203</v>
      </c>
      <c r="AA2021" t="s">
        <v>5246</v>
      </c>
      <c r="AB2021" t="s">
        <v>204</v>
      </c>
      <c r="AD2021" t="s">
        <v>59</v>
      </c>
      <c r="AE2021">
        <v>0</v>
      </c>
      <c r="AG2021" t="s">
        <v>146</v>
      </c>
      <c r="AH2021" t="s">
        <v>146</v>
      </c>
      <c r="AI2021" t="s">
        <v>146</v>
      </c>
      <c r="AJ2021" t="s">
        <v>146</v>
      </c>
      <c r="AK2021" t="s">
        <v>146</v>
      </c>
      <c r="AL2021" t="s">
        <v>150</v>
      </c>
      <c r="AN2021" t="s">
        <v>610</v>
      </c>
      <c r="AO2021" t="s">
        <v>136</v>
      </c>
      <c r="AP2021">
        <v>7</v>
      </c>
      <c r="AQ2021" t="s">
        <v>164</v>
      </c>
      <c r="AR2021" t="s">
        <v>164</v>
      </c>
      <c r="AS2021" t="s">
        <v>53</v>
      </c>
      <c r="AT2021">
        <v>9</v>
      </c>
      <c r="AU2021">
        <v>26</v>
      </c>
      <c r="AV2021" t="s">
        <v>150</v>
      </c>
      <c r="AW2021" t="s">
        <v>137</v>
      </c>
      <c r="AX2021" t="s">
        <v>138</v>
      </c>
      <c r="AY2021" t="s">
        <v>53</v>
      </c>
      <c r="AZ2021" t="s">
        <v>42</v>
      </c>
      <c r="BA2021" t="s">
        <v>42</v>
      </c>
      <c r="BF2021">
        <v>-117.30912530124699</v>
      </c>
      <c r="BG2021">
        <v>34.034686604026497</v>
      </c>
    </row>
    <row r="2022" spans="1:59" x14ac:dyDescent="0.3">
      <c r="A2022">
        <v>2021</v>
      </c>
      <c r="B2022">
        <v>8001</v>
      </c>
      <c r="C2022" t="s">
        <v>5247</v>
      </c>
      <c r="D2022" t="s">
        <v>5248</v>
      </c>
      <c r="E2022" t="s">
        <v>5239</v>
      </c>
      <c r="F2022">
        <v>34.033909000000001</v>
      </c>
      <c r="G2022">
        <v>-117.313416</v>
      </c>
      <c r="H2022" t="s">
        <v>529</v>
      </c>
      <c r="I2022">
        <v>0</v>
      </c>
      <c r="J2022">
        <v>6</v>
      </c>
      <c r="K2022">
        <v>6</v>
      </c>
      <c r="L2022" t="s">
        <v>31</v>
      </c>
      <c r="M2022" t="s">
        <v>129</v>
      </c>
      <c r="N2022" t="s">
        <v>299</v>
      </c>
      <c r="O2022">
        <v>0</v>
      </c>
      <c r="P2022" t="s">
        <v>215</v>
      </c>
      <c r="R2022" t="s">
        <v>196</v>
      </c>
      <c r="S2022" t="s">
        <v>144</v>
      </c>
      <c r="T2022" t="s">
        <v>42</v>
      </c>
      <c r="U2022" t="s">
        <v>42</v>
      </c>
      <c r="V2022" t="s">
        <v>156</v>
      </c>
      <c r="W2022" t="s">
        <v>146</v>
      </c>
      <c r="X2022" s="1">
        <v>37227</v>
      </c>
      <c r="Y2022" t="s">
        <v>156</v>
      </c>
      <c r="Z2022" t="s">
        <v>66</v>
      </c>
      <c r="AA2022" t="s">
        <v>5233</v>
      </c>
      <c r="AB2022" t="s">
        <v>148</v>
      </c>
      <c r="AD2022" t="s">
        <v>66</v>
      </c>
      <c r="AE2022">
        <v>0</v>
      </c>
      <c r="AF2022" t="s">
        <v>5249</v>
      </c>
      <c r="AG2022" t="s">
        <v>129</v>
      </c>
      <c r="AH2022" t="s">
        <v>129</v>
      </c>
      <c r="AI2022" t="s">
        <v>146</v>
      </c>
      <c r="AJ2022" t="s">
        <v>146</v>
      </c>
      <c r="AK2022" t="s">
        <v>146</v>
      </c>
      <c r="AL2022" t="s">
        <v>135</v>
      </c>
      <c r="AM2022" t="s">
        <v>5250</v>
      </c>
      <c r="AN2022" t="s">
        <v>389</v>
      </c>
      <c r="AO2022" t="s">
        <v>136</v>
      </c>
      <c r="AP2022">
        <v>7</v>
      </c>
      <c r="AQ2022" t="s">
        <v>151</v>
      </c>
      <c r="AR2022" t="s">
        <v>164</v>
      </c>
      <c r="AS2022" t="s">
        <v>53</v>
      </c>
      <c r="AT2022">
        <v>7</v>
      </c>
      <c r="AU2022">
        <v>50</v>
      </c>
      <c r="AV2022" t="s">
        <v>172</v>
      </c>
      <c r="AW2022" t="s">
        <v>137</v>
      </c>
      <c r="AX2022" t="s">
        <v>138</v>
      </c>
      <c r="AY2022" t="s">
        <v>53</v>
      </c>
      <c r="AZ2022" t="s">
        <v>42</v>
      </c>
      <c r="BA2022" t="s">
        <v>42</v>
      </c>
      <c r="BF2022">
        <v>-117.312799539138</v>
      </c>
      <c r="BG2022">
        <v>34.0340411283671</v>
      </c>
    </row>
    <row r="2023" spans="1:59" x14ac:dyDescent="0.3">
      <c r="A2023">
        <v>2022</v>
      </c>
      <c r="B2023">
        <v>8015</v>
      </c>
      <c r="C2023" t="s">
        <v>5251</v>
      </c>
      <c r="D2023" t="s">
        <v>5252</v>
      </c>
      <c r="E2023" t="s">
        <v>5239</v>
      </c>
      <c r="F2023">
        <v>34.033800999999997</v>
      </c>
      <c r="G2023">
        <v>-117.32076600000001</v>
      </c>
      <c r="H2023" t="s">
        <v>529</v>
      </c>
      <c r="I2023">
        <v>11</v>
      </c>
      <c r="J2023">
        <v>3</v>
      </c>
      <c r="K2023">
        <v>14</v>
      </c>
      <c r="L2023" t="s">
        <v>31</v>
      </c>
      <c r="M2023" t="s">
        <v>129</v>
      </c>
      <c r="N2023" t="s">
        <v>293</v>
      </c>
      <c r="O2023">
        <v>0</v>
      </c>
      <c r="P2023" t="s">
        <v>215</v>
      </c>
      <c r="R2023" t="s">
        <v>66</v>
      </c>
      <c r="S2023" t="s">
        <v>144</v>
      </c>
      <c r="T2023" t="s">
        <v>202</v>
      </c>
      <c r="U2023" t="s">
        <v>32</v>
      </c>
      <c r="V2023" t="s">
        <v>145</v>
      </c>
      <c r="W2023" t="s">
        <v>146</v>
      </c>
      <c r="X2023" s="1">
        <v>37227</v>
      </c>
      <c r="Y2023" t="s">
        <v>145</v>
      </c>
      <c r="Z2023" t="s">
        <v>203</v>
      </c>
      <c r="AA2023" t="s">
        <v>5233</v>
      </c>
      <c r="AB2023" t="s">
        <v>148</v>
      </c>
      <c r="AC2023" t="s">
        <v>133</v>
      </c>
      <c r="AD2023" t="s">
        <v>63</v>
      </c>
      <c r="AE2023">
        <v>0</v>
      </c>
      <c r="AF2023" t="s">
        <v>5253</v>
      </c>
      <c r="AG2023" t="s">
        <v>146</v>
      </c>
      <c r="AH2023" t="s">
        <v>146</v>
      </c>
      <c r="AI2023" t="s">
        <v>146</v>
      </c>
      <c r="AJ2023" t="s">
        <v>146</v>
      </c>
      <c r="AK2023" t="s">
        <v>146</v>
      </c>
      <c r="AL2023" t="s">
        <v>187</v>
      </c>
      <c r="AN2023" t="s">
        <v>610</v>
      </c>
      <c r="AO2023" t="s">
        <v>136</v>
      </c>
      <c r="AP2023">
        <v>6</v>
      </c>
      <c r="AQ2023" t="s">
        <v>151</v>
      </c>
      <c r="AR2023" t="s">
        <v>412</v>
      </c>
      <c r="AS2023" t="s">
        <v>53</v>
      </c>
      <c r="AT2023">
        <v>9</v>
      </c>
      <c r="AU2023">
        <v>25</v>
      </c>
      <c r="AV2023" t="s">
        <v>172</v>
      </c>
      <c r="AW2023" t="s">
        <v>137</v>
      </c>
      <c r="AX2023" t="s">
        <v>138</v>
      </c>
      <c r="AY2023" t="s">
        <v>53</v>
      </c>
      <c r="AZ2023" t="s">
        <v>42</v>
      </c>
      <c r="BA2023" t="s">
        <v>42</v>
      </c>
      <c r="BC2023" t="s">
        <v>202</v>
      </c>
      <c r="BD2023" t="s">
        <v>173</v>
      </c>
      <c r="BF2023">
        <v>-117.319516061492</v>
      </c>
      <c r="BG2023">
        <v>34.033807222479901</v>
      </c>
    </row>
    <row r="2024" spans="1:59" x14ac:dyDescent="0.3">
      <c r="A2024">
        <v>2023</v>
      </c>
      <c r="B2024">
        <v>8016</v>
      </c>
      <c r="C2024" t="s">
        <v>5254</v>
      </c>
      <c r="D2024" t="s">
        <v>5255</v>
      </c>
      <c r="E2024" t="s">
        <v>5239</v>
      </c>
      <c r="F2024">
        <v>34.033816000000002</v>
      </c>
      <c r="G2024">
        <v>-117.31695999999999</v>
      </c>
      <c r="H2024" t="s">
        <v>529</v>
      </c>
      <c r="I2024">
        <v>1</v>
      </c>
      <c r="J2024">
        <v>0</v>
      </c>
      <c r="K2024">
        <v>1</v>
      </c>
      <c r="L2024" t="s">
        <v>31</v>
      </c>
      <c r="M2024" t="s">
        <v>129</v>
      </c>
      <c r="N2024" t="s">
        <v>125</v>
      </c>
      <c r="O2024">
        <v>0</v>
      </c>
      <c r="P2024" t="s">
        <v>215</v>
      </c>
      <c r="R2024" t="s">
        <v>196</v>
      </c>
      <c r="S2024" t="s">
        <v>144</v>
      </c>
      <c r="T2024" t="s">
        <v>202</v>
      </c>
      <c r="U2024" t="s">
        <v>21</v>
      </c>
      <c r="V2024" t="s">
        <v>156</v>
      </c>
      <c r="W2024" t="s">
        <v>146</v>
      </c>
      <c r="X2024" s="1">
        <v>37227</v>
      </c>
      <c r="Y2024" t="s">
        <v>145</v>
      </c>
      <c r="Z2024" t="s">
        <v>203</v>
      </c>
      <c r="AA2024" t="s">
        <v>5233</v>
      </c>
      <c r="AB2024" t="s">
        <v>204</v>
      </c>
      <c r="AC2024" t="s">
        <v>133</v>
      </c>
      <c r="AD2024" t="s">
        <v>66</v>
      </c>
      <c r="AE2024">
        <v>0</v>
      </c>
      <c r="AF2024" t="s">
        <v>5256</v>
      </c>
      <c r="AG2024" t="s">
        <v>146</v>
      </c>
      <c r="AH2024" t="s">
        <v>146</v>
      </c>
      <c r="AI2024" t="s">
        <v>146</v>
      </c>
      <c r="AJ2024" t="s">
        <v>146</v>
      </c>
      <c r="AK2024" t="s">
        <v>146</v>
      </c>
      <c r="AL2024" t="s">
        <v>187</v>
      </c>
      <c r="AM2024" t="s">
        <v>5257</v>
      </c>
      <c r="AN2024" t="s">
        <v>389</v>
      </c>
      <c r="AO2024" t="s">
        <v>136</v>
      </c>
      <c r="AP2024">
        <v>12</v>
      </c>
      <c r="AQ2024" t="s">
        <v>164</v>
      </c>
      <c r="AR2024" t="s">
        <v>164</v>
      </c>
      <c r="AS2024" t="s">
        <v>53</v>
      </c>
      <c r="AT2024">
        <v>12</v>
      </c>
      <c r="AU2024">
        <v>50</v>
      </c>
      <c r="AV2024" t="s">
        <v>172</v>
      </c>
      <c r="AW2024" t="s">
        <v>137</v>
      </c>
      <c r="AX2024" t="s">
        <v>138</v>
      </c>
      <c r="AY2024" t="s">
        <v>53</v>
      </c>
      <c r="AZ2024" t="s">
        <v>42</v>
      </c>
      <c r="BA2024" t="s">
        <v>42</v>
      </c>
      <c r="BF2024">
        <v>-117.31695999999999</v>
      </c>
      <c r="BG2024">
        <v>34.033827113831499</v>
      </c>
    </row>
    <row r="2025" spans="1:59" x14ac:dyDescent="0.3">
      <c r="A2025">
        <v>2024</v>
      </c>
      <c r="B2025">
        <v>8017</v>
      </c>
      <c r="C2025" t="s">
        <v>5258</v>
      </c>
      <c r="D2025" t="s">
        <v>5259</v>
      </c>
      <c r="E2025" t="s">
        <v>5239</v>
      </c>
      <c r="F2025">
        <v>34.033912000000001</v>
      </c>
      <c r="G2025">
        <v>-117.313918</v>
      </c>
      <c r="H2025" t="s">
        <v>529</v>
      </c>
      <c r="I2025">
        <v>7</v>
      </c>
      <c r="J2025">
        <v>0</v>
      </c>
      <c r="K2025">
        <v>7</v>
      </c>
      <c r="L2025" t="s">
        <v>31</v>
      </c>
      <c r="M2025" t="s">
        <v>129</v>
      </c>
      <c r="N2025" t="s">
        <v>125</v>
      </c>
      <c r="O2025">
        <v>0</v>
      </c>
      <c r="P2025" t="s">
        <v>215</v>
      </c>
      <c r="R2025" t="s">
        <v>196</v>
      </c>
      <c r="S2025" t="s">
        <v>144</v>
      </c>
      <c r="T2025" t="s">
        <v>202</v>
      </c>
      <c r="U2025" t="s">
        <v>28</v>
      </c>
      <c r="V2025" t="s">
        <v>157</v>
      </c>
      <c r="W2025" t="s">
        <v>146</v>
      </c>
      <c r="X2025" s="1">
        <v>37227</v>
      </c>
      <c r="Y2025" t="s">
        <v>145</v>
      </c>
      <c r="Z2025" t="s">
        <v>131</v>
      </c>
      <c r="AA2025" t="s">
        <v>5233</v>
      </c>
      <c r="AB2025" t="s">
        <v>204</v>
      </c>
      <c r="AD2025" t="s">
        <v>59</v>
      </c>
      <c r="AE2025">
        <v>0</v>
      </c>
      <c r="AG2025" t="s">
        <v>146</v>
      </c>
      <c r="AH2025" t="s">
        <v>146</v>
      </c>
      <c r="AI2025" t="s">
        <v>146</v>
      </c>
      <c r="AJ2025" t="s">
        <v>146</v>
      </c>
      <c r="AK2025" t="s">
        <v>146</v>
      </c>
      <c r="AL2025" t="s">
        <v>150</v>
      </c>
      <c r="AN2025" t="s">
        <v>610</v>
      </c>
      <c r="AO2025" t="s">
        <v>136</v>
      </c>
      <c r="AP2025">
        <v>13</v>
      </c>
      <c r="AQ2025" t="s">
        <v>164</v>
      </c>
      <c r="AR2025" t="s">
        <v>164</v>
      </c>
      <c r="AS2025" t="s">
        <v>53</v>
      </c>
      <c r="AT2025">
        <v>13</v>
      </c>
      <c r="AU2025">
        <v>50</v>
      </c>
      <c r="AV2025" t="s">
        <v>150</v>
      </c>
      <c r="AW2025" t="s">
        <v>137</v>
      </c>
      <c r="AX2025" t="s">
        <v>138</v>
      </c>
      <c r="AY2025" t="s">
        <v>53</v>
      </c>
      <c r="AZ2025" t="s">
        <v>42</v>
      </c>
      <c r="BA2025" t="s">
        <v>42</v>
      </c>
      <c r="BF2025">
        <v>-117.31469903051401</v>
      </c>
      <c r="BG2025">
        <v>34.033819550202502</v>
      </c>
    </row>
    <row r="2026" spans="1:59" x14ac:dyDescent="0.3">
      <c r="A2026">
        <v>2025</v>
      </c>
      <c r="B2026">
        <v>8255</v>
      </c>
      <c r="C2026" t="s">
        <v>5260</v>
      </c>
      <c r="D2026" t="s">
        <v>5261</v>
      </c>
      <c r="E2026" t="s">
        <v>5239</v>
      </c>
      <c r="F2026">
        <v>34.033909999999999</v>
      </c>
      <c r="G2026">
        <v>-117.313361</v>
      </c>
      <c r="H2026" t="s">
        <v>529</v>
      </c>
      <c r="I2026">
        <v>1</v>
      </c>
      <c r="J2026">
        <v>0</v>
      </c>
      <c r="K2026">
        <v>1</v>
      </c>
      <c r="L2026" t="s">
        <v>37</v>
      </c>
      <c r="M2026" t="s">
        <v>129</v>
      </c>
      <c r="N2026" t="s">
        <v>125</v>
      </c>
      <c r="O2026">
        <v>0</v>
      </c>
      <c r="P2026" t="s">
        <v>215</v>
      </c>
      <c r="S2026" t="s">
        <v>144</v>
      </c>
      <c r="T2026" t="s">
        <v>42</v>
      </c>
      <c r="U2026" t="s">
        <v>42</v>
      </c>
      <c r="V2026" t="s">
        <v>156</v>
      </c>
      <c r="W2026" t="s">
        <v>146</v>
      </c>
      <c r="X2026" s="1">
        <v>37227</v>
      </c>
      <c r="Y2026" t="s">
        <v>156</v>
      </c>
      <c r="Z2026" t="s">
        <v>131</v>
      </c>
      <c r="AA2026" t="s">
        <v>5233</v>
      </c>
      <c r="AB2026" t="s">
        <v>148</v>
      </c>
      <c r="AC2026" t="s">
        <v>133</v>
      </c>
      <c r="AD2026" t="s">
        <v>66</v>
      </c>
      <c r="AE2026">
        <v>0</v>
      </c>
      <c r="AF2026" t="s">
        <v>5262</v>
      </c>
      <c r="AG2026" t="s">
        <v>129</v>
      </c>
      <c r="AH2026" t="s">
        <v>129</v>
      </c>
      <c r="AI2026" t="s">
        <v>146</v>
      </c>
      <c r="AJ2026" t="s">
        <v>146</v>
      </c>
      <c r="AK2026" t="s">
        <v>146</v>
      </c>
      <c r="AL2026" t="s">
        <v>135</v>
      </c>
      <c r="AM2026" t="s">
        <v>5263</v>
      </c>
      <c r="AN2026" t="s">
        <v>610</v>
      </c>
      <c r="AO2026" t="s">
        <v>136</v>
      </c>
      <c r="AP2026">
        <v>7</v>
      </c>
      <c r="AQ2026" t="s">
        <v>151</v>
      </c>
      <c r="AR2026" t="s">
        <v>152</v>
      </c>
      <c r="AS2026" t="s">
        <v>53</v>
      </c>
      <c r="AT2026">
        <v>7</v>
      </c>
      <c r="AU2026">
        <v>35</v>
      </c>
      <c r="AV2026" t="s">
        <v>172</v>
      </c>
      <c r="AW2026" t="s">
        <v>137</v>
      </c>
      <c r="AX2026" t="s">
        <v>138</v>
      </c>
      <c r="AY2026" t="s">
        <v>53</v>
      </c>
      <c r="AZ2026" t="s">
        <v>42</v>
      </c>
      <c r="BA2026" t="s">
        <v>42</v>
      </c>
      <c r="BF2026">
        <v>-117.312851380642</v>
      </c>
      <c r="BG2026">
        <v>34.033840554800697</v>
      </c>
    </row>
    <row r="2027" spans="1:59" x14ac:dyDescent="0.3">
      <c r="A2027">
        <v>2026</v>
      </c>
      <c r="B2027">
        <v>8018</v>
      </c>
      <c r="C2027" t="s">
        <v>5264</v>
      </c>
      <c r="D2027" t="s">
        <v>5265</v>
      </c>
      <c r="E2027" t="s">
        <v>5239</v>
      </c>
      <c r="F2027">
        <v>34.033942000000003</v>
      </c>
      <c r="G2027">
        <v>-117.310361</v>
      </c>
      <c r="H2027" t="s">
        <v>529</v>
      </c>
      <c r="I2027">
        <v>1</v>
      </c>
      <c r="J2027">
        <v>0</v>
      </c>
      <c r="K2027">
        <v>1</v>
      </c>
      <c r="L2027" t="s">
        <v>31</v>
      </c>
      <c r="M2027" t="s">
        <v>129</v>
      </c>
      <c r="N2027" t="s">
        <v>125</v>
      </c>
      <c r="O2027">
        <v>0</v>
      </c>
      <c r="P2027" t="s">
        <v>215</v>
      </c>
      <c r="R2027" t="s">
        <v>196</v>
      </c>
      <c r="S2027" t="s">
        <v>144</v>
      </c>
      <c r="T2027" t="s">
        <v>202</v>
      </c>
      <c r="U2027" t="s">
        <v>28</v>
      </c>
      <c r="V2027" t="s">
        <v>156</v>
      </c>
      <c r="W2027" t="s">
        <v>146</v>
      </c>
      <c r="X2027" s="1">
        <v>37227</v>
      </c>
      <c r="Y2027" t="s">
        <v>145</v>
      </c>
      <c r="Z2027" t="s">
        <v>203</v>
      </c>
      <c r="AA2027" t="s">
        <v>5233</v>
      </c>
      <c r="AB2027" t="s">
        <v>148</v>
      </c>
      <c r="AD2027" t="s">
        <v>59</v>
      </c>
      <c r="AE2027">
        <v>0</v>
      </c>
      <c r="AG2027" t="s">
        <v>146</v>
      </c>
      <c r="AH2027" t="s">
        <v>146</v>
      </c>
      <c r="AI2027" t="s">
        <v>146</v>
      </c>
      <c r="AJ2027" t="s">
        <v>146</v>
      </c>
      <c r="AK2027" t="s">
        <v>146</v>
      </c>
      <c r="AL2027" t="s">
        <v>150</v>
      </c>
      <c r="AN2027" t="s">
        <v>610</v>
      </c>
      <c r="AO2027" t="s">
        <v>136</v>
      </c>
      <c r="AP2027">
        <v>12</v>
      </c>
      <c r="AQ2027" t="s">
        <v>164</v>
      </c>
      <c r="AR2027" t="s">
        <v>164</v>
      </c>
      <c r="AS2027" t="s">
        <v>53</v>
      </c>
      <c r="AT2027">
        <v>12</v>
      </c>
      <c r="AU2027">
        <v>24</v>
      </c>
      <c r="AV2027" t="s">
        <v>150</v>
      </c>
      <c r="AW2027" t="s">
        <v>137</v>
      </c>
      <c r="AX2027" t="s">
        <v>138</v>
      </c>
      <c r="AY2027" t="s">
        <v>53</v>
      </c>
      <c r="AZ2027" t="s">
        <v>42</v>
      </c>
      <c r="BA2027" t="s">
        <v>42</v>
      </c>
      <c r="BF2027">
        <v>-117.309225889112</v>
      </c>
      <c r="BG2027">
        <v>34.034377660388202</v>
      </c>
    </row>
    <row r="2028" spans="1:59" x14ac:dyDescent="0.3">
      <c r="A2028">
        <v>2027</v>
      </c>
      <c r="B2028">
        <v>8019</v>
      </c>
      <c r="C2028" t="s">
        <v>5266</v>
      </c>
      <c r="D2028" t="s">
        <v>5267</v>
      </c>
      <c r="E2028" t="s">
        <v>5239</v>
      </c>
      <c r="F2028">
        <v>34.036430000000003</v>
      </c>
      <c r="G2028">
        <v>-117.30464000000001</v>
      </c>
      <c r="H2028" t="s">
        <v>529</v>
      </c>
      <c r="I2028">
        <v>2</v>
      </c>
      <c r="J2028">
        <v>0</v>
      </c>
      <c r="K2028">
        <v>2</v>
      </c>
      <c r="L2028" t="s">
        <v>31</v>
      </c>
      <c r="M2028" t="s">
        <v>129</v>
      </c>
      <c r="N2028" t="s">
        <v>125</v>
      </c>
      <c r="O2028">
        <v>0</v>
      </c>
      <c r="P2028" t="s">
        <v>215</v>
      </c>
      <c r="R2028" t="s">
        <v>196</v>
      </c>
      <c r="S2028" t="s">
        <v>144</v>
      </c>
      <c r="T2028" t="s">
        <v>202</v>
      </c>
      <c r="U2028" t="s">
        <v>28</v>
      </c>
      <c r="V2028" t="s">
        <v>157</v>
      </c>
      <c r="W2028" t="s">
        <v>146</v>
      </c>
      <c r="X2028" s="1">
        <v>37227</v>
      </c>
      <c r="Y2028" t="s">
        <v>145</v>
      </c>
      <c r="Z2028" t="s">
        <v>203</v>
      </c>
      <c r="AA2028" t="s">
        <v>5233</v>
      </c>
      <c r="AB2028" t="s">
        <v>148</v>
      </c>
      <c r="AD2028" t="s">
        <v>59</v>
      </c>
      <c r="AE2028">
        <v>0</v>
      </c>
      <c r="AG2028" t="s">
        <v>146</v>
      </c>
      <c r="AH2028" t="s">
        <v>146</v>
      </c>
      <c r="AI2028" t="s">
        <v>146</v>
      </c>
      <c r="AJ2028" t="s">
        <v>146</v>
      </c>
      <c r="AK2028" t="s">
        <v>146</v>
      </c>
      <c r="AL2028" t="s">
        <v>3898</v>
      </c>
      <c r="AN2028" t="s">
        <v>610</v>
      </c>
      <c r="AO2028" t="s">
        <v>136</v>
      </c>
      <c r="AP2028">
        <v>5</v>
      </c>
      <c r="AQ2028" t="s">
        <v>164</v>
      </c>
      <c r="AR2028" t="s">
        <v>164</v>
      </c>
      <c r="AS2028" t="s">
        <v>53</v>
      </c>
      <c r="AT2028">
        <v>12</v>
      </c>
      <c r="AU2028">
        <v>30</v>
      </c>
      <c r="AV2028" t="s">
        <v>150</v>
      </c>
      <c r="AW2028" t="s">
        <v>137</v>
      </c>
      <c r="AX2028" t="s">
        <v>138</v>
      </c>
      <c r="AY2028" t="s">
        <v>53</v>
      </c>
      <c r="AZ2028" t="s">
        <v>42</v>
      </c>
      <c r="BA2028" t="s">
        <v>42</v>
      </c>
      <c r="BF2028">
        <v>-117.304395382669</v>
      </c>
      <c r="BG2028">
        <v>34.036497570044901</v>
      </c>
    </row>
    <row r="2029" spans="1:59" x14ac:dyDescent="0.3">
      <c r="A2029">
        <v>2028</v>
      </c>
      <c r="B2029">
        <v>8020</v>
      </c>
      <c r="C2029" t="s">
        <v>5268</v>
      </c>
      <c r="D2029" t="s">
        <v>5269</v>
      </c>
      <c r="E2029" t="s">
        <v>5239</v>
      </c>
      <c r="F2029">
        <v>34.038986999999999</v>
      </c>
      <c r="G2029">
        <v>-117.301616</v>
      </c>
      <c r="H2029" t="s">
        <v>529</v>
      </c>
      <c r="I2029">
        <v>1</v>
      </c>
      <c r="J2029">
        <v>0</v>
      </c>
      <c r="K2029">
        <v>1</v>
      </c>
      <c r="L2029" t="s">
        <v>53</v>
      </c>
      <c r="M2029" t="s">
        <v>129</v>
      </c>
      <c r="N2029" t="s">
        <v>125</v>
      </c>
      <c r="O2029">
        <v>0</v>
      </c>
      <c r="P2029" t="s">
        <v>215</v>
      </c>
      <c r="R2029" t="s">
        <v>66</v>
      </c>
      <c r="S2029" t="s">
        <v>144</v>
      </c>
      <c r="T2029" t="s">
        <v>42</v>
      </c>
      <c r="U2029" t="s">
        <v>42</v>
      </c>
      <c r="V2029" t="s">
        <v>156</v>
      </c>
      <c r="W2029" t="s">
        <v>146</v>
      </c>
      <c r="X2029" s="1">
        <v>37227</v>
      </c>
      <c r="Y2029" t="s">
        <v>130</v>
      </c>
      <c r="Z2029" t="s">
        <v>181</v>
      </c>
      <c r="AA2029" t="s">
        <v>5233</v>
      </c>
      <c r="AB2029" t="s">
        <v>148</v>
      </c>
      <c r="AD2029" t="s">
        <v>66</v>
      </c>
      <c r="AE2029">
        <v>0</v>
      </c>
      <c r="AG2029" t="s">
        <v>129</v>
      </c>
      <c r="AH2029" t="s">
        <v>129</v>
      </c>
      <c r="AI2029" t="s">
        <v>129</v>
      </c>
      <c r="AJ2029" t="s">
        <v>146</v>
      </c>
      <c r="AK2029" t="s">
        <v>129</v>
      </c>
      <c r="AL2029" t="s">
        <v>187</v>
      </c>
      <c r="AM2029" t="s">
        <v>5270</v>
      </c>
      <c r="AO2029" t="s">
        <v>136</v>
      </c>
      <c r="AP2029">
        <v>4</v>
      </c>
      <c r="AQ2029" t="s">
        <v>151</v>
      </c>
      <c r="AR2029" t="s">
        <v>538</v>
      </c>
      <c r="AS2029" t="s">
        <v>53</v>
      </c>
      <c r="AT2029">
        <v>4</v>
      </c>
      <c r="AU2029">
        <v>50</v>
      </c>
      <c r="AV2029" t="s">
        <v>172</v>
      </c>
      <c r="AW2029" t="s">
        <v>137</v>
      </c>
      <c r="AX2029" t="s">
        <v>138</v>
      </c>
      <c r="AY2029" t="s">
        <v>53</v>
      </c>
      <c r="AZ2029" t="s">
        <v>42</v>
      </c>
      <c r="BA2029" t="s">
        <v>42</v>
      </c>
      <c r="BF2029">
        <v>-117.301453994551</v>
      </c>
      <c r="BG2029">
        <v>34.039033675237</v>
      </c>
    </row>
    <row r="2030" spans="1:59" x14ac:dyDescent="0.3">
      <c r="A2030">
        <v>2029</v>
      </c>
      <c r="B2030">
        <v>5131</v>
      </c>
      <c r="C2030" t="s">
        <v>5271</v>
      </c>
      <c r="D2030" t="s">
        <v>5272</v>
      </c>
      <c r="E2030" t="s">
        <v>227</v>
      </c>
      <c r="F2030">
        <v>-117.29123300000001</v>
      </c>
      <c r="G2030">
        <v>34.048862</v>
      </c>
      <c r="H2030" t="s">
        <v>1663</v>
      </c>
      <c r="I2030">
        <v>14.9</v>
      </c>
      <c r="J2030">
        <v>16.8</v>
      </c>
      <c r="K2030">
        <v>31.7</v>
      </c>
      <c r="L2030" t="s">
        <v>31</v>
      </c>
      <c r="M2030" t="s">
        <v>129</v>
      </c>
      <c r="N2030" t="s">
        <v>125</v>
      </c>
      <c r="O2030">
        <v>0</v>
      </c>
      <c r="P2030" t="s">
        <v>208</v>
      </c>
      <c r="R2030" t="s">
        <v>196</v>
      </c>
      <c r="S2030" t="s">
        <v>144</v>
      </c>
      <c r="T2030" t="s">
        <v>202</v>
      </c>
      <c r="U2030" t="s">
        <v>28</v>
      </c>
      <c r="V2030" t="s">
        <v>156</v>
      </c>
      <c r="W2030" t="s">
        <v>146</v>
      </c>
      <c r="X2030" s="1">
        <v>37227</v>
      </c>
      <c r="Y2030" t="s">
        <v>145</v>
      </c>
      <c r="Z2030" t="s">
        <v>203</v>
      </c>
      <c r="AA2030" t="s">
        <v>841</v>
      </c>
      <c r="AB2030" t="s">
        <v>204</v>
      </c>
      <c r="AC2030" t="s">
        <v>133</v>
      </c>
      <c r="AD2030" t="s">
        <v>59</v>
      </c>
      <c r="AE2030">
        <v>0</v>
      </c>
      <c r="AG2030" t="s">
        <v>146</v>
      </c>
      <c r="AH2030" t="s">
        <v>146</v>
      </c>
      <c r="AI2030" t="s">
        <v>146</v>
      </c>
      <c r="AJ2030" t="s">
        <v>146</v>
      </c>
      <c r="AK2030" t="s">
        <v>146</v>
      </c>
      <c r="AL2030" t="s">
        <v>135</v>
      </c>
      <c r="AO2030" t="s">
        <v>136</v>
      </c>
      <c r="AP2030">
        <v>10</v>
      </c>
      <c r="AQ2030" t="s">
        <v>164</v>
      </c>
      <c r="AR2030" t="s">
        <v>164</v>
      </c>
      <c r="AS2030" t="s">
        <v>53</v>
      </c>
      <c r="AT2030">
        <v>10</v>
      </c>
      <c r="AU2030">
        <v>30</v>
      </c>
      <c r="AW2030" t="s">
        <v>137</v>
      </c>
      <c r="AX2030" t="s">
        <v>138</v>
      </c>
      <c r="AY2030" t="s">
        <v>53</v>
      </c>
      <c r="AZ2030" t="s">
        <v>42</v>
      </c>
      <c r="BA2030" t="s">
        <v>42</v>
      </c>
      <c r="BF2030">
        <v>-117.29059745070499</v>
      </c>
      <c r="BG2030">
        <v>34.048981118737899</v>
      </c>
    </row>
    <row r="2031" spans="1:59" x14ac:dyDescent="0.3">
      <c r="A2031">
        <v>2030</v>
      </c>
      <c r="B2031">
        <v>5133</v>
      </c>
      <c r="C2031" t="s">
        <v>5273</v>
      </c>
      <c r="D2031" t="s">
        <v>5274</v>
      </c>
      <c r="E2031" t="s">
        <v>227</v>
      </c>
      <c r="F2031">
        <v>-117.28288000000001</v>
      </c>
      <c r="G2031">
        <v>34.050634000000002</v>
      </c>
      <c r="H2031" t="s">
        <v>1663</v>
      </c>
      <c r="I2031">
        <v>5</v>
      </c>
      <c r="J2031">
        <v>3.8</v>
      </c>
      <c r="K2031">
        <v>8.8000000000000007</v>
      </c>
      <c r="L2031" t="s">
        <v>53</v>
      </c>
      <c r="M2031" t="s">
        <v>129</v>
      </c>
      <c r="N2031" t="s">
        <v>293</v>
      </c>
      <c r="O2031">
        <v>0</v>
      </c>
      <c r="P2031" t="s">
        <v>208</v>
      </c>
      <c r="R2031" t="s">
        <v>66</v>
      </c>
      <c r="S2031" t="s">
        <v>465</v>
      </c>
      <c r="T2031" t="s">
        <v>42</v>
      </c>
      <c r="U2031" t="s">
        <v>42</v>
      </c>
      <c r="V2031" t="s">
        <v>128</v>
      </c>
      <c r="W2031" t="s">
        <v>129</v>
      </c>
      <c r="X2031" s="1">
        <v>37227</v>
      </c>
      <c r="Y2031" t="s">
        <v>130</v>
      </c>
      <c r="Z2031" t="s">
        <v>170</v>
      </c>
      <c r="AA2031" t="s">
        <v>841</v>
      </c>
      <c r="AB2031" t="s">
        <v>148</v>
      </c>
      <c r="AC2031" t="s">
        <v>133</v>
      </c>
      <c r="AD2031" t="s">
        <v>66</v>
      </c>
      <c r="AE2031">
        <v>0</v>
      </c>
      <c r="AG2031" t="s">
        <v>129</v>
      </c>
      <c r="AH2031" t="s">
        <v>129</v>
      </c>
      <c r="AI2031" t="s">
        <v>129</v>
      </c>
      <c r="AJ2031" t="s">
        <v>146</v>
      </c>
      <c r="AK2031" t="s">
        <v>129</v>
      </c>
      <c r="AL2031" t="s">
        <v>187</v>
      </c>
      <c r="AM2031" t="s">
        <v>894</v>
      </c>
      <c r="AO2031" t="s">
        <v>136</v>
      </c>
      <c r="AP2031">
        <v>0</v>
      </c>
      <c r="AQ2031" t="s">
        <v>151</v>
      </c>
      <c r="AR2031" t="s">
        <v>538</v>
      </c>
      <c r="AS2031" t="s">
        <v>53</v>
      </c>
      <c r="AT2031">
        <v>0</v>
      </c>
      <c r="AU2031">
        <v>0</v>
      </c>
      <c r="AW2031" t="s">
        <v>137</v>
      </c>
      <c r="AX2031" t="s">
        <v>138</v>
      </c>
      <c r="AY2031" t="s">
        <v>53</v>
      </c>
      <c r="AZ2031" t="s">
        <v>42</v>
      </c>
      <c r="BA2031" t="s">
        <v>42</v>
      </c>
      <c r="BF2031">
        <v>-117.28288000000001</v>
      </c>
      <c r="BG2031">
        <v>34.050558107489103</v>
      </c>
    </row>
    <row r="2032" spans="1:59" x14ac:dyDescent="0.3">
      <c r="A2032">
        <v>2031</v>
      </c>
      <c r="B2032">
        <v>7016</v>
      </c>
      <c r="C2032" t="s">
        <v>5275</v>
      </c>
      <c r="D2032" t="s">
        <v>5276</v>
      </c>
      <c r="E2032" t="s">
        <v>180</v>
      </c>
      <c r="F2032">
        <v>0</v>
      </c>
      <c r="G2032">
        <v>0</v>
      </c>
      <c r="H2032" t="s">
        <v>529</v>
      </c>
      <c r="I2032">
        <v>1</v>
      </c>
      <c r="J2032">
        <v>0</v>
      </c>
      <c r="K2032">
        <v>1</v>
      </c>
      <c r="L2032" t="s">
        <v>53</v>
      </c>
      <c r="M2032" t="s">
        <v>129</v>
      </c>
      <c r="O2032">
        <v>0</v>
      </c>
      <c r="S2032" t="s">
        <v>144</v>
      </c>
      <c r="U2032" t="s">
        <v>42</v>
      </c>
      <c r="V2032" t="s">
        <v>156</v>
      </c>
      <c r="W2032" t="s">
        <v>146</v>
      </c>
      <c r="Y2032" t="s">
        <v>157</v>
      </c>
      <c r="Z2032" t="s">
        <v>181</v>
      </c>
      <c r="AB2032" t="s">
        <v>148</v>
      </c>
      <c r="AD2032" t="s">
        <v>66</v>
      </c>
      <c r="AE2032">
        <v>0</v>
      </c>
      <c r="AG2032" t="s">
        <v>129</v>
      </c>
      <c r="AH2032" t="s">
        <v>129</v>
      </c>
      <c r="AI2032" t="s">
        <v>146</v>
      </c>
      <c r="AJ2032" t="s">
        <v>146</v>
      </c>
      <c r="AK2032" t="s">
        <v>146</v>
      </c>
      <c r="AM2032" t="s">
        <v>530</v>
      </c>
      <c r="AO2032" t="s">
        <v>136</v>
      </c>
      <c r="AP2032">
        <v>6</v>
      </c>
      <c r="AQ2032" t="s">
        <v>151</v>
      </c>
      <c r="AR2032" t="s">
        <v>538</v>
      </c>
      <c r="AT2032">
        <v>6</v>
      </c>
      <c r="AU2032">
        <v>50</v>
      </c>
      <c r="AW2032" t="s">
        <v>137</v>
      </c>
      <c r="AX2032" t="s">
        <v>138</v>
      </c>
      <c r="AZ2032" t="s">
        <v>42</v>
      </c>
      <c r="BD2032" t="s">
        <v>173</v>
      </c>
      <c r="BF2032">
        <v>-117.27857912526601</v>
      </c>
      <c r="BG2032">
        <v>34.053408678571699</v>
      </c>
    </row>
    <row r="2033" spans="1:59" x14ac:dyDescent="0.3">
      <c r="A2033">
        <v>2032</v>
      </c>
      <c r="B2033">
        <v>7017</v>
      </c>
      <c r="C2033" t="s">
        <v>5277</v>
      </c>
      <c r="D2033" t="s">
        <v>5278</v>
      </c>
      <c r="E2033" t="s">
        <v>180</v>
      </c>
      <c r="F2033">
        <v>34.055539000000003</v>
      </c>
      <c r="G2033">
        <v>-117.278582</v>
      </c>
      <c r="H2033" t="s">
        <v>529</v>
      </c>
      <c r="I2033">
        <v>4</v>
      </c>
      <c r="J2033">
        <v>0</v>
      </c>
      <c r="K2033">
        <v>4</v>
      </c>
      <c r="L2033" t="s">
        <v>31</v>
      </c>
      <c r="M2033" t="s">
        <v>129</v>
      </c>
      <c r="N2033" t="s">
        <v>125</v>
      </c>
      <c r="O2033">
        <v>0</v>
      </c>
      <c r="P2033" t="s">
        <v>319</v>
      </c>
      <c r="S2033" t="s">
        <v>144</v>
      </c>
      <c r="T2033" t="s">
        <v>42</v>
      </c>
      <c r="U2033" t="s">
        <v>42</v>
      </c>
      <c r="V2033" t="s">
        <v>156</v>
      </c>
      <c r="W2033" t="s">
        <v>146</v>
      </c>
      <c r="X2033" s="1">
        <v>37227</v>
      </c>
      <c r="Y2033" t="s">
        <v>145</v>
      </c>
      <c r="Z2033" t="s">
        <v>66</v>
      </c>
      <c r="AA2033" t="s">
        <v>5279</v>
      </c>
      <c r="AB2033" t="s">
        <v>148</v>
      </c>
      <c r="AD2033" t="s">
        <v>60</v>
      </c>
      <c r="AE2033">
        <v>0</v>
      </c>
      <c r="AF2033" t="s">
        <v>4159</v>
      </c>
      <c r="AG2033" t="s">
        <v>146</v>
      </c>
      <c r="AH2033" t="s">
        <v>146</v>
      </c>
      <c r="AI2033" t="s">
        <v>146</v>
      </c>
      <c r="AJ2033" t="s">
        <v>146</v>
      </c>
      <c r="AK2033" t="s">
        <v>146</v>
      </c>
      <c r="AL2033" t="s">
        <v>135</v>
      </c>
      <c r="AO2033" t="s">
        <v>136</v>
      </c>
      <c r="AP2033">
        <v>6</v>
      </c>
      <c r="AQ2033" t="s">
        <v>151</v>
      </c>
      <c r="AR2033" t="s">
        <v>164</v>
      </c>
      <c r="AT2033">
        <v>10</v>
      </c>
      <c r="AU2033">
        <v>25</v>
      </c>
      <c r="AV2033" t="s">
        <v>172</v>
      </c>
      <c r="AW2033" t="s">
        <v>137</v>
      </c>
      <c r="AX2033" t="s">
        <v>138</v>
      </c>
      <c r="AZ2033" t="s">
        <v>42</v>
      </c>
      <c r="BD2033" t="s">
        <v>5280</v>
      </c>
      <c r="BF2033">
        <v>-117.278569124938</v>
      </c>
      <c r="BG2033">
        <v>34.054788782918003</v>
      </c>
    </row>
    <row r="2034" spans="1:59" x14ac:dyDescent="0.3">
      <c r="A2034">
        <v>2033</v>
      </c>
      <c r="B2034">
        <v>7018</v>
      </c>
      <c r="C2034" t="s">
        <v>5281</v>
      </c>
      <c r="D2034" t="s">
        <v>5282</v>
      </c>
      <c r="E2034" t="s">
        <v>180</v>
      </c>
      <c r="F2034">
        <v>34.061892</v>
      </c>
      <c r="G2034">
        <v>-117.27857299999999</v>
      </c>
      <c r="H2034" t="s">
        <v>529</v>
      </c>
      <c r="I2034">
        <v>3</v>
      </c>
      <c r="J2034">
        <v>1</v>
      </c>
      <c r="K2034">
        <v>4</v>
      </c>
      <c r="L2034" t="s">
        <v>31</v>
      </c>
      <c r="M2034" t="s">
        <v>129</v>
      </c>
      <c r="N2034" t="s">
        <v>125</v>
      </c>
      <c r="O2034">
        <v>0</v>
      </c>
      <c r="P2034" t="s">
        <v>319</v>
      </c>
      <c r="S2034" t="s">
        <v>144</v>
      </c>
      <c r="T2034" t="s">
        <v>202</v>
      </c>
      <c r="U2034" t="s">
        <v>28</v>
      </c>
      <c r="V2034" t="s">
        <v>156</v>
      </c>
      <c r="W2034" t="s">
        <v>146</v>
      </c>
      <c r="X2034" s="1">
        <v>37227</v>
      </c>
      <c r="Y2034" t="s">
        <v>156</v>
      </c>
      <c r="Z2034" t="s">
        <v>203</v>
      </c>
      <c r="AA2034" t="s">
        <v>5279</v>
      </c>
      <c r="AB2034" t="s">
        <v>204</v>
      </c>
      <c r="AD2034" t="s">
        <v>59</v>
      </c>
      <c r="AE2034">
        <v>0</v>
      </c>
      <c r="AF2034" t="s">
        <v>4002</v>
      </c>
      <c r="AG2034" t="s">
        <v>146</v>
      </c>
      <c r="AH2034" t="s">
        <v>146</v>
      </c>
      <c r="AI2034" t="s">
        <v>146</v>
      </c>
      <c r="AJ2034" t="s">
        <v>146</v>
      </c>
      <c r="AK2034" t="s">
        <v>146</v>
      </c>
      <c r="AL2034" t="s">
        <v>135</v>
      </c>
      <c r="AM2034" t="s">
        <v>5283</v>
      </c>
      <c r="AO2034" t="s">
        <v>136</v>
      </c>
      <c r="AP2034">
        <v>6</v>
      </c>
      <c r="AQ2034" t="s">
        <v>164</v>
      </c>
      <c r="AR2034" t="s">
        <v>164</v>
      </c>
      <c r="AT2034">
        <v>8</v>
      </c>
      <c r="AU2034">
        <v>23</v>
      </c>
      <c r="AV2034" t="s">
        <v>172</v>
      </c>
      <c r="AW2034" t="s">
        <v>137</v>
      </c>
      <c r="AX2034" t="s">
        <v>138</v>
      </c>
      <c r="AZ2034" t="s">
        <v>42</v>
      </c>
      <c r="BD2034" t="s">
        <v>173</v>
      </c>
      <c r="BF2034">
        <v>-117.27857299999999</v>
      </c>
      <c r="BG2034">
        <v>34.061892</v>
      </c>
    </row>
    <row r="2035" spans="1:59" x14ac:dyDescent="0.3">
      <c r="A2035">
        <v>2034</v>
      </c>
      <c r="B2035">
        <v>7617</v>
      </c>
      <c r="C2035" t="s">
        <v>5284</v>
      </c>
      <c r="D2035" t="s">
        <v>5285</v>
      </c>
      <c r="E2035" t="s">
        <v>180</v>
      </c>
      <c r="F2035">
        <v>34.066160000000004</v>
      </c>
      <c r="G2035">
        <v>-117.27861900000001</v>
      </c>
      <c r="H2035" t="s">
        <v>529</v>
      </c>
      <c r="I2035">
        <v>4</v>
      </c>
      <c r="J2035">
        <v>0</v>
      </c>
      <c r="K2035">
        <v>4</v>
      </c>
      <c r="L2035" t="s">
        <v>53</v>
      </c>
      <c r="M2035" t="s">
        <v>129</v>
      </c>
      <c r="N2035" t="s">
        <v>235</v>
      </c>
      <c r="O2035">
        <v>0</v>
      </c>
      <c r="P2035" t="s">
        <v>319</v>
      </c>
      <c r="S2035" t="s">
        <v>144</v>
      </c>
      <c r="T2035" t="s">
        <v>66</v>
      </c>
      <c r="U2035" t="s">
        <v>42</v>
      </c>
      <c r="V2035" t="s">
        <v>156</v>
      </c>
      <c r="W2035" t="s">
        <v>146</v>
      </c>
      <c r="X2035" s="1">
        <v>37227</v>
      </c>
      <c r="Y2035" t="s">
        <v>145</v>
      </c>
      <c r="Z2035" t="s">
        <v>66</v>
      </c>
      <c r="AA2035" t="s">
        <v>5279</v>
      </c>
      <c r="AB2035" t="s">
        <v>148</v>
      </c>
      <c r="AD2035" t="s">
        <v>66</v>
      </c>
      <c r="AE2035">
        <v>0</v>
      </c>
      <c r="AG2035" t="s">
        <v>146</v>
      </c>
      <c r="AH2035" t="s">
        <v>146</v>
      </c>
      <c r="AI2035" t="s">
        <v>146</v>
      </c>
      <c r="AJ2035" t="s">
        <v>146</v>
      </c>
      <c r="AK2035" t="s">
        <v>146</v>
      </c>
      <c r="AL2035" t="s">
        <v>187</v>
      </c>
      <c r="AO2035" t="s">
        <v>136</v>
      </c>
      <c r="AP2035">
        <v>6</v>
      </c>
      <c r="AQ2035" t="s">
        <v>151</v>
      </c>
      <c r="AR2035" t="s">
        <v>538</v>
      </c>
      <c r="AT2035">
        <v>8</v>
      </c>
      <c r="AU2035">
        <v>25</v>
      </c>
      <c r="AW2035" t="s">
        <v>137</v>
      </c>
      <c r="AX2035" t="s">
        <v>138</v>
      </c>
      <c r="AZ2035" t="s">
        <v>42</v>
      </c>
      <c r="BD2035" t="s">
        <v>173</v>
      </c>
      <c r="BF2035">
        <v>-117.278569647289</v>
      </c>
      <c r="BG2035">
        <v>34.066533281578899</v>
      </c>
    </row>
    <row r="2036" spans="1:59" x14ac:dyDescent="0.3">
      <c r="A2036">
        <v>2035</v>
      </c>
      <c r="B2036">
        <v>7019</v>
      </c>
      <c r="C2036" t="s">
        <v>5286</v>
      </c>
      <c r="D2036" t="s">
        <v>5287</v>
      </c>
      <c r="E2036" t="s">
        <v>180</v>
      </c>
      <c r="F2036">
        <v>34.068897999999997</v>
      </c>
      <c r="G2036">
        <v>-117.27863000000001</v>
      </c>
      <c r="H2036" t="s">
        <v>529</v>
      </c>
      <c r="I2036">
        <v>6</v>
      </c>
      <c r="J2036">
        <v>0</v>
      </c>
      <c r="K2036">
        <v>6</v>
      </c>
      <c r="L2036" t="s">
        <v>31</v>
      </c>
      <c r="M2036" t="s">
        <v>129</v>
      </c>
      <c r="O2036">
        <v>0</v>
      </c>
      <c r="P2036" t="s">
        <v>319</v>
      </c>
      <c r="S2036" t="s">
        <v>144</v>
      </c>
      <c r="T2036" t="s">
        <v>202</v>
      </c>
      <c r="U2036" t="s">
        <v>28</v>
      </c>
      <c r="V2036" t="s">
        <v>156</v>
      </c>
      <c r="W2036" t="s">
        <v>146</v>
      </c>
      <c r="X2036" s="1">
        <v>37227</v>
      </c>
      <c r="Y2036" t="s">
        <v>145</v>
      </c>
      <c r="Z2036" t="s">
        <v>203</v>
      </c>
      <c r="AA2036" t="s">
        <v>5279</v>
      </c>
      <c r="AB2036" t="s">
        <v>204</v>
      </c>
      <c r="AD2036" t="s">
        <v>59</v>
      </c>
      <c r="AE2036">
        <v>0</v>
      </c>
      <c r="AG2036" t="s">
        <v>146</v>
      </c>
      <c r="AH2036" t="s">
        <v>146</v>
      </c>
      <c r="AI2036" t="s">
        <v>146</v>
      </c>
      <c r="AJ2036" t="s">
        <v>146</v>
      </c>
      <c r="AK2036" t="s">
        <v>146</v>
      </c>
      <c r="AL2036" t="s">
        <v>187</v>
      </c>
      <c r="AO2036" t="s">
        <v>136</v>
      </c>
      <c r="AP2036">
        <v>8</v>
      </c>
      <c r="AQ2036" t="s">
        <v>164</v>
      </c>
      <c r="AR2036" t="s">
        <v>164</v>
      </c>
      <c r="AT2036">
        <v>8</v>
      </c>
      <c r="AU2036">
        <v>50</v>
      </c>
      <c r="AW2036" t="s">
        <v>137</v>
      </c>
      <c r="AX2036" t="s">
        <v>138</v>
      </c>
      <c r="AZ2036" t="s">
        <v>42</v>
      </c>
      <c r="BD2036" t="s">
        <v>173</v>
      </c>
      <c r="BF2036">
        <v>-117.27863000000001</v>
      </c>
      <c r="BG2036">
        <v>34.068897999999997</v>
      </c>
    </row>
    <row r="2037" spans="1:59" x14ac:dyDescent="0.3">
      <c r="A2037">
        <v>2036</v>
      </c>
      <c r="B2037">
        <v>8382</v>
      </c>
      <c r="C2037" t="s">
        <v>5288</v>
      </c>
      <c r="D2037" t="s">
        <v>5289</v>
      </c>
      <c r="E2037" t="s">
        <v>180</v>
      </c>
      <c r="F2037">
        <v>34.074494000000001</v>
      </c>
      <c r="G2037">
        <v>-117.278594</v>
      </c>
      <c r="H2037" t="s">
        <v>529</v>
      </c>
      <c r="I2037">
        <v>1</v>
      </c>
      <c r="J2037">
        <v>1</v>
      </c>
      <c r="K2037">
        <v>2</v>
      </c>
      <c r="L2037" t="s">
        <v>31</v>
      </c>
      <c r="M2037" t="s">
        <v>129</v>
      </c>
      <c r="N2037" t="s">
        <v>235</v>
      </c>
      <c r="O2037">
        <v>0</v>
      </c>
      <c r="P2037" t="s">
        <v>319</v>
      </c>
      <c r="S2037" t="s">
        <v>144</v>
      </c>
      <c r="T2037" t="s">
        <v>169</v>
      </c>
      <c r="U2037" t="s">
        <v>28</v>
      </c>
      <c r="V2037" t="s">
        <v>145</v>
      </c>
      <c r="W2037" t="s">
        <v>146</v>
      </c>
      <c r="X2037" s="1">
        <v>37227</v>
      </c>
      <c r="Y2037" t="s">
        <v>145</v>
      </c>
      <c r="Z2037" t="s">
        <v>203</v>
      </c>
      <c r="AA2037" t="s">
        <v>5279</v>
      </c>
      <c r="AB2037" t="s">
        <v>204</v>
      </c>
      <c r="AC2037" t="s">
        <v>133</v>
      </c>
      <c r="AD2037" t="s">
        <v>59</v>
      </c>
      <c r="AE2037">
        <v>0</v>
      </c>
      <c r="AG2037" t="s">
        <v>146</v>
      </c>
      <c r="AH2037" t="s">
        <v>146</v>
      </c>
      <c r="AI2037" t="s">
        <v>146</v>
      </c>
      <c r="AJ2037" t="s">
        <v>146</v>
      </c>
      <c r="AK2037" t="s">
        <v>146</v>
      </c>
      <c r="AL2037" t="s">
        <v>187</v>
      </c>
      <c r="AN2037" t="s">
        <v>511</v>
      </c>
      <c r="AO2037" t="s">
        <v>136</v>
      </c>
      <c r="AP2037">
        <v>6</v>
      </c>
      <c r="AQ2037" t="s">
        <v>164</v>
      </c>
      <c r="AR2037" t="s">
        <v>323</v>
      </c>
      <c r="AT2037">
        <v>12</v>
      </c>
      <c r="AU2037">
        <v>35</v>
      </c>
      <c r="AW2037" t="s">
        <v>137</v>
      </c>
      <c r="AX2037" t="s">
        <v>138</v>
      </c>
      <c r="AZ2037" t="s">
        <v>42</v>
      </c>
      <c r="BD2037" t="s">
        <v>173</v>
      </c>
      <c r="BF2037">
        <v>-117.278561813492</v>
      </c>
      <c r="BG2037">
        <v>34.0746823999987</v>
      </c>
    </row>
    <row r="2038" spans="1:59" x14ac:dyDescent="0.3">
      <c r="A2038">
        <v>2037</v>
      </c>
      <c r="B2038">
        <v>7020</v>
      </c>
      <c r="C2038" t="s">
        <v>5290</v>
      </c>
      <c r="D2038" t="s">
        <v>5291</v>
      </c>
      <c r="E2038" t="s">
        <v>180</v>
      </c>
      <c r="F2038">
        <v>34.079976000000002</v>
      </c>
      <c r="G2038">
        <v>-117.27861</v>
      </c>
      <c r="H2038" t="s">
        <v>529</v>
      </c>
      <c r="I2038">
        <v>1</v>
      </c>
      <c r="J2038">
        <v>5</v>
      </c>
      <c r="K2038">
        <v>6</v>
      </c>
      <c r="L2038" t="s">
        <v>53</v>
      </c>
      <c r="M2038" t="s">
        <v>129</v>
      </c>
      <c r="N2038" t="s">
        <v>125</v>
      </c>
      <c r="O2038">
        <v>0</v>
      </c>
      <c r="P2038" t="s">
        <v>319</v>
      </c>
      <c r="S2038" t="s">
        <v>144</v>
      </c>
      <c r="U2038" t="s">
        <v>42</v>
      </c>
      <c r="V2038" t="s">
        <v>156</v>
      </c>
      <c r="W2038" t="s">
        <v>146</v>
      </c>
      <c r="X2038" s="1">
        <v>37227</v>
      </c>
      <c r="Y2038" t="s">
        <v>156</v>
      </c>
      <c r="Z2038" t="s">
        <v>170</v>
      </c>
      <c r="AA2038" t="s">
        <v>5279</v>
      </c>
      <c r="AB2038" t="s">
        <v>148</v>
      </c>
      <c r="AD2038" t="s">
        <v>66</v>
      </c>
      <c r="AE2038">
        <v>0</v>
      </c>
      <c r="AF2038" t="s">
        <v>1223</v>
      </c>
      <c r="AG2038" t="s">
        <v>146</v>
      </c>
      <c r="AH2038" t="s">
        <v>146</v>
      </c>
      <c r="AI2038" t="s">
        <v>146</v>
      </c>
      <c r="AJ2038" t="s">
        <v>146</v>
      </c>
      <c r="AK2038" t="s">
        <v>146</v>
      </c>
      <c r="AL2038" t="s">
        <v>187</v>
      </c>
      <c r="AO2038" t="s">
        <v>136</v>
      </c>
      <c r="AP2038">
        <v>8</v>
      </c>
      <c r="AT2038">
        <v>8</v>
      </c>
      <c r="AU2038">
        <v>20</v>
      </c>
      <c r="AW2038" t="s">
        <v>137</v>
      </c>
      <c r="AX2038" t="s">
        <v>138</v>
      </c>
      <c r="AZ2038" t="s">
        <v>42</v>
      </c>
      <c r="BD2038" t="s">
        <v>120</v>
      </c>
      <c r="BF2038">
        <v>-117.27861</v>
      </c>
      <c r="BG2038">
        <v>34.079976000000002</v>
      </c>
    </row>
    <row r="2039" spans="1:59" x14ac:dyDescent="0.3">
      <c r="A2039">
        <v>2038</v>
      </c>
      <c r="B2039">
        <v>8385</v>
      </c>
      <c r="C2039" t="s">
        <v>5292</v>
      </c>
      <c r="D2039" t="s">
        <v>5293</v>
      </c>
      <c r="E2039" t="s">
        <v>180</v>
      </c>
      <c r="F2039">
        <v>34.091724999999997</v>
      </c>
      <c r="G2039">
        <v>-117.278622</v>
      </c>
      <c r="H2039" t="s">
        <v>529</v>
      </c>
      <c r="I2039">
        <v>3</v>
      </c>
      <c r="J2039">
        <v>0</v>
      </c>
      <c r="K2039">
        <v>3</v>
      </c>
      <c r="L2039" t="s">
        <v>31</v>
      </c>
      <c r="M2039" t="s">
        <v>129</v>
      </c>
      <c r="N2039" t="s">
        <v>125</v>
      </c>
      <c r="O2039">
        <v>0</v>
      </c>
      <c r="P2039" t="s">
        <v>319</v>
      </c>
      <c r="S2039" t="s">
        <v>144</v>
      </c>
      <c r="T2039" t="s">
        <v>202</v>
      </c>
      <c r="U2039" t="s">
        <v>22</v>
      </c>
      <c r="V2039" t="s">
        <v>156</v>
      </c>
      <c r="W2039" t="s">
        <v>146</v>
      </c>
      <c r="X2039" s="1">
        <v>37227</v>
      </c>
      <c r="Y2039" t="s">
        <v>145</v>
      </c>
      <c r="Z2039" t="s">
        <v>203</v>
      </c>
      <c r="AA2039" t="s">
        <v>5279</v>
      </c>
      <c r="AB2039" t="s">
        <v>204</v>
      </c>
      <c r="AD2039" t="s">
        <v>59</v>
      </c>
      <c r="AE2039">
        <v>0</v>
      </c>
      <c r="AG2039" t="s">
        <v>146</v>
      </c>
      <c r="AH2039" t="s">
        <v>146</v>
      </c>
      <c r="AI2039" t="s">
        <v>146</v>
      </c>
      <c r="AJ2039" t="s">
        <v>146</v>
      </c>
      <c r="AK2039" t="s">
        <v>146</v>
      </c>
      <c r="AL2039" t="s">
        <v>187</v>
      </c>
      <c r="AO2039" t="s">
        <v>136</v>
      </c>
      <c r="AP2039">
        <v>12</v>
      </c>
      <c r="AQ2039" t="s">
        <v>400</v>
      </c>
      <c r="AR2039" t="s">
        <v>400</v>
      </c>
      <c r="AT2039">
        <v>12</v>
      </c>
      <c r="AU2039">
        <v>50</v>
      </c>
      <c r="AW2039" t="s">
        <v>137</v>
      </c>
      <c r="AX2039" t="s">
        <v>138</v>
      </c>
      <c r="AZ2039" t="s">
        <v>42</v>
      </c>
      <c r="BD2039" t="s">
        <v>173</v>
      </c>
      <c r="BF2039">
        <v>-117.27857908486401</v>
      </c>
      <c r="BG2039">
        <v>34.091796079680101</v>
      </c>
    </row>
    <row r="2040" spans="1:59" x14ac:dyDescent="0.3">
      <c r="A2040">
        <v>2039</v>
      </c>
      <c r="B2040">
        <v>8877</v>
      </c>
      <c r="C2040" t="s">
        <v>5294</v>
      </c>
      <c r="D2040" t="s">
        <v>5295</v>
      </c>
      <c r="E2040" t="s">
        <v>180</v>
      </c>
      <c r="F2040">
        <v>0</v>
      </c>
      <c r="G2040">
        <v>0</v>
      </c>
      <c r="H2040" t="s">
        <v>529</v>
      </c>
      <c r="I2040">
        <v>1</v>
      </c>
      <c r="J2040">
        <v>2</v>
      </c>
      <c r="K2040">
        <v>3</v>
      </c>
      <c r="L2040" t="s">
        <v>53</v>
      </c>
      <c r="M2040" t="s">
        <v>129</v>
      </c>
      <c r="O2040">
        <v>0</v>
      </c>
      <c r="S2040" t="s">
        <v>144</v>
      </c>
      <c r="T2040" t="s">
        <v>42</v>
      </c>
      <c r="U2040" t="s">
        <v>42</v>
      </c>
      <c r="V2040" t="s">
        <v>156</v>
      </c>
      <c r="W2040" t="s">
        <v>146</v>
      </c>
      <c r="Y2040" t="s">
        <v>157</v>
      </c>
      <c r="Z2040" t="s">
        <v>170</v>
      </c>
      <c r="AB2040" t="s">
        <v>148</v>
      </c>
      <c r="AD2040" t="s">
        <v>66</v>
      </c>
      <c r="AE2040">
        <v>0</v>
      </c>
      <c r="AG2040" t="s">
        <v>129</v>
      </c>
      <c r="AH2040" t="s">
        <v>129</v>
      </c>
      <c r="AI2040" t="s">
        <v>146</v>
      </c>
      <c r="AJ2040" t="s">
        <v>146</v>
      </c>
      <c r="AK2040" t="s">
        <v>146</v>
      </c>
      <c r="AM2040" t="s">
        <v>3268</v>
      </c>
      <c r="AO2040" t="s">
        <v>136</v>
      </c>
      <c r="AP2040">
        <v>5</v>
      </c>
      <c r="AQ2040" t="s">
        <v>151</v>
      </c>
      <c r="AR2040" t="s">
        <v>538</v>
      </c>
      <c r="AT2040">
        <v>5</v>
      </c>
      <c r="AU2040">
        <v>50</v>
      </c>
      <c r="AW2040" t="s">
        <v>137</v>
      </c>
      <c r="AX2040" t="s">
        <v>138</v>
      </c>
      <c r="AZ2040" t="s">
        <v>42</v>
      </c>
      <c r="BD2040" t="s">
        <v>173</v>
      </c>
      <c r="BF2040">
        <v>-117.27860858293801</v>
      </c>
      <c r="BG2040">
        <v>34.096845999999999</v>
      </c>
    </row>
    <row r="2041" spans="1:59" x14ac:dyDescent="0.3">
      <c r="A2041">
        <v>2040</v>
      </c>
      <c r="B2041">
        <v>7029</v>
      </c>
      <c r="C2041" t="s">
        <v>5296</v>
      </c>
      <c r="D2041" t="s">
        <v>5297</v>
      </c>
      <c r="E2041" t="s">
        <v>180</v>
      </c>
      <c r="F2041">
        <v>0</v>
      </c>
      <c r="G2041">
        <v>0</v>
      </c>
      <c r="H2041" t="s">
        <v>529</v>
      </c>
      <c r="I2041">
        <v>2</v>
      </c>
      <c r="J2041">
        <v>2</v>
      </c>
      <c r="K2041">
        <v>4</v>
      </c>
      <c r="L2041" t="s">
        <v>53</v>
      </c>
      <c r="M2041" t="s">
        <v>129</v>
      </c>
      <c r="O2041">
        <v>0</v>
      </c>
      <c r="S2041" t="s">
        <v>144</v>
      </c>
      <c r="U2041" t="s">
        <v>42</v>
      </c>
      <c r="V2041" t="s">
        <v>156</v>
      </c>
      <c r="W2041" t="s">
        <v>146</v>
      </c>
      <c r="Y2041" t="s">
        <v>145</v>
      </c>
      <c r="Z2041" t="s">
        <v>131</v>
      </c>
      <c r="AB2041" t="s">
        <v>148</v>
      </c>
      <c r="AD2041" t="s">
        <v>66</v>
      </c>
      <c r="AE2041">
        <v>0</v>
      </c>
      <c r="AG2041" t="s">
        <v>146</v>
      </c>
      <c r="AH2041" t="s">
        <v>146</v>
      </c>
      <c r="AI2041" t="s">
        <v>146</v>
      </c>
      <c r="AJ2041" t="s">
        <v>146</v>
      </c>
      <c r="AK2041" t="s">
        <v>146</v>
      </c>
      <c r="AL2041" t="s">
        <v>150</v>
      </c>
      <c r="AO2041" t="s">
        <v>136</v>
      </c>
      <c r="AP2041">
        <v>12</v>
      </c>
      <c r="AT2041">
        <v>12</v>
      </c>
      <c r="AU2041">
        <v>30</v>
      </c>
      <c r="AV2041" t="s">
        <v>150</v>
      </c>
      <c r="AW2041" t="s">
        <v>137</v>
      </c>
      <c r="AX2041" t="s">
        <v>138</v>
      </c>
      <c r="AZ2041" t="s">
        <v>42</v>
      </c>
      <c r="BD2041" t="s">
        <v>173</v>
      </c>
      <c r="BF2041">
        <v>-117.27914758921</v>
      </c>
      <c r="BG2041">
        <v>34.101004282529502</v>
      </c>
    </row>
    <row r="2042" spans="1:59" x14ac:dyDescent="0.3">
      <c r="A2042">
        <v>2041</v>
      </c>
      <c r="B2042">
        <v>7031</v>
      </c>
      <c r="C2042" t="s">
        <v>5298</v>
      </c>
      <c r="D2042" t="s">
        <v>5299</v>
      </c>
      <c r="E2042" t="s">
        <v>180</v>
      </c>
      <c r="F2042">
        <v>-117.28532</v>
      </c>
      <c r="G2042">
        <v>34.100859999999997</v>
      </c>
      <c r="H2042" t="s">
        <v>4614</v>
      </c>
      <c r="I2042">
        <v>3.1</v>
      </c>
      <c r="J2042">
        <v>6.1</v>
      </c>
      <c r="K2042">
        <v>9.1999999999999993</v>
      </c>
      <c r="L2042" t="s">
        <v>37</v>
      </c>
      <c r="M2042" t="s">
        <v>129</v>
      </c>
      <c r="O2042">
        <v>0</v>
      </c>
      <c r="P2042" t="s">
        <v>341</v>
      </c>
      <c r="S2042" t="s">
        <v>144</v>
      </c>
      <c r="U2042" t="s">
        <v>42</v>
      </c>
      <c r="V2042" t="s">
        <v>156</v>
      </c>
      <c r="W2042" t="s">
        <v>146</v>
      </c>
      <c r="X2042" s="1">
        <v>37227</v>
      </c>
      <c r="Y2042" t="s">
        <v>157</v>
      </c>
      <c r="Z2042" t="s">
        <v>181</v>
      </c>
      <c r="AA2042" t="s">
        <v>1087</v>
      </c>
      <c r="AB2042" t="s">
        <v>148</v>
      </c>
      <c r="AD2042" t="s">
        <v>66</v>
      </c>
      <c r="AE2042">
        <v>0</v>
      </c>
      <c r="AF2042" t="s">
        <v>360</v>
      </c>
      <c r="AG2042" t="s">
        <v>129</v>
      </c>
      <c r="AH2042" t="s">
        <v>129</v>
      </c>
      <c r="AI2042" t="s">
        <v>146</v>
      </c>
      <c r="AJ2042" t="s">
        <v>146</v>
      </c>
      <c r="AK2042" t="s">
        <v>146</v>
      </c>
      <c r="AL2042" t="s">
        <v>187</v>
      </c>
      <c r="AM2042" t="s">
        <v>332</v>
      </c>
      <c r="AO2042" t="s">
        <v>136</v>
      </c>
      <c r="AP2042">
        <v>5</v>
      </c>
      <c r="AR2042" t="s">
        <v>412</v>
      </c>
      <c r="AT2042">
        <v>5</v>
      </c>
      <c r="AU2042">
        <v>30</v>
      </c>
      <c r="AV2042" t="s">
        <v>172</v>
      </c>
      <c r="AW2042" t="s">
        <v>137</v>
      </c>
      <c r="AX2042" t="s">
        <v>138</v>
      </c>
      <c r="AZ2042" t="s">
        <v>42</v>
      </c>
      <c r="BD2042" t="s">
        <v>173</v>
      </c>
      <c r="BF2042">
        <v>-117.285474562294</v>
      </c>
      <c r="BG2042">
        <v>34.1009551146551</v>
      </c>
    </row>
    <row r="2043" spans="1:59" x14ac:dyDescent="0.3">
      <c r="A2043">
        <v>2042</v>
      </c>
      <c r="B2043">
        <v>8458</v>
      </c>
      <c r="C2043" t="s">
        <v>5300</v>
      </c>
      <c r="D2043" t="s">
        <v>5301</v>
      </c>
      <c r="E2043" t="s">
        <v>180</v>
      </c>
      <c r="F2043">
        <v>-117.29002300000001</v>
      </c>
      <c r="G2043">
        <v>34.100951000000002</v>
      </c>
      <c r="H2043" t="s">
        <v>5302</v>
      </c>
      <c r="I2043">
        <v>2.5</v>
      </c>
      <c r="J2043">
        <v>14</v>
      </c>
      <c r="K2043">
        <v>16.5</v>
      </c>
      <c r="L2043" t="s">
        <v>53</v>
      </c>
      <c r="M2043" t="s">
        <v>129</v>
      </c>
      <c r="N2043" t="s">
        <v>125</v>
      </c>
      <c r="O2043">
        <v>0</v>
      </c>
      <c r="P2043" t="s">
        <v>607</v>
      </c>
      <c r="R2043" t="s">
        <v>66</v>
      </c>
      <c r="S2043" t="s">
        <v>144</v>
      </c>
      <c r="U2043" t="s">
        <v>42</v>
      </c>
      <c r="V2043" t="s">
        <v>156</v>
      </c>
      <c r="W2043" t="s">
        <v>146</v>
      </c>
      <c r="X2043" s="1">
        <v>37227</v>
      </c>
      <c r="Y2043" t="s">
        <v>157</v>
      </c>
      <c r="Z2043" t="s">
        <v>131</v>
      </c>
      <c r="AA2043" t="s">
        <v>419</v>
      </c>
      <c r="AB2043" t="s">
        <v>148</v>
      </c>
      <c r="AC2043" t="s">
        <v>133</v>
      </c>
      <c r="AD2043" t="s">
        <v>66</v>
      </c>
      <c r="AE2043">
        <v>0</v>
      </c>
      <c r="AF2043" t="s">
        <v>820</v>
      </c>
      <c r="AG2043" t="s">
        <v>129</v>
      </c>
      <c r="AH2043" t="s">
        <v>129</v>
      </c>
      <c r="AI2043" t="s">
        <v>146</v>
      </c>
      <c r="AJ2043" t="s">
        <v>146</v>
      </c>
      <c r="AK2043" t="s">
        <v>146</v>
      </c>
      <c r="AL2043" t="s">
        <v>135</v>
      </c>
      <c r="AM2043" t="s">
        <v>332</v>
      </c>
      <c r="AO2043" t="s">
        <v>136</v>
      </c>
      <c r="AP2043">
        <v>5</v>
      </c>
      <c r="AT2043">
        <v>5</v>
      </c>
      <c r="AU2043">
        <v>30</v>
      </c>
      <c r="AV2043" t="s">
        <v>172</v>
      </c>
      <c r="AW2043" t="s">
        <v>137</v>
      </c>
      <c r="AX2043" t="s">
        <v>138</v>
      </c>
      <c r="AZ2043" t="s">
        <v>42</v>
      </c>
      <c r="BD2043" t="s">
        <v>173</v>
      </c>
      <c r="BF2043">
        <v>-117.290018991002</v>
      </c>
      <c r="BG2043">
        <v>34.100952286181602</v>
      </c>
    </row>
    <row r="2044" spans="1:59" x14ac:dyDescent="0.3">
      <c r="A2044">
        <v>2043</v>
      </c>
      <c r="B2044">
        <v>8639</v>
      </c>
      <c r="C2044" t="s">
        <v>5303</v>
      </c>
      <c r="D2044" t="s">
        <v>1270</v>
      </c>
      <c r="E2044" t="s">
        <v>180</v>
      </c>
      <c r="F2044">
        <v>34.100099999999998</v>
      </c>
      <c r="G2044">
        <v>-117.295607</v>
      </c>
      <c r="H2044" t="s">
        <v>529</v>
      </c>
      <c r="I2044">
        <v>40</v>
      </c>
      <c r="J2044">
        <v>44</v>
      </c>
      <c r="K2044">
        <v>84</v>
      </c>
      <c r="L2044" t="s">
        <v>33</v>
      </c>
      <c r="M2044" t="s">
        <v>146</v>
      </c>
      <c r="O2044">
        <v>0</v>
      </c>
      <c r="P2044" t="s">
        <v>607</v>
      </c>
      <c r="S2044" t="s">
        <v>144</v>
      </c>
      <c r="T2044" t="s">
        <v>169</v>
      </c>
      <c r="U2044" t="s">
        <v>1271</v>
      </c>
      <c r="V2044" t="s">
        <v>145</v>
      </c>
      <c r="W2044" t="s">
        <v>146</v>
      </c>
      <c r="X2044" s="1">
        <v>25569</v>
      </c>
      <c r="Y2044" t="s">
        <v>145</v>
      </c>
      <c r="Z2044" t="s">
        <v>203</v>
      </c>
      <c r="AB2044" t="s">
        <v>204</v>
      </c>
      <c r="AD2044" t="s">
        <v>63</v>
      </c>
      <c r="AE2044">
        <v>0</v>
      </c>
      <c r="AG2044" t="s">
        <v>146</v>
      </c>
      <c r="AH2044" t="s">
        <v>146</v>
      </c>
      <c r="AI2044" t="s">
        <v>146</v>
      </c>
      <c r="AJ2044" t="s">
        <v>146</v>
      </c>
      <c r="AK2044" t="s">
        <v>146</v>
      </c>
      <c r="AL2044" t="s">
        <v>187</v>
      </c>
      <c r="AO2044" t="s">
        <v>136</v>
      </c>
      <c r="AP2044">
        <v>15</v>
      </c>
      <c r="AQ2044" t="s">
        <v>400</v>
      </c>
      <c r="AR2044" t="s">
        <v>400</v>
      </c>
      <c r="AT2044">
        <v>16</v>
      </c>
      <c r="AU2044">
        <v>50</v>
      </c>
      <c r="AW2044" t="s">
        <v>137</v>
      </c>
      <c r="AX2044" t="s">
        <v>138</v>
      </c>
      <c r="AZ2044" t="s">
        <v>42</v>
      </c>
      <c r="BC2044" t="s">
        <v>1272</v>
      </c>
      <c r="BD2044" t="s">
        <v>173</v>
      </c>
      <c r="BF2044">
        <v>-117.29560364723901</v>
      </c>
      <c r="BG2044">
        <v>34.100099999999998</v>
      </c>
    </row>
    <row r="2045" spans="1:59" x14ac:dyDescent="0.3">
      <c r="A2045">
        <v>2044</v>
      </c>
      <c r="B2045">
        <v>6491</v>
      </c>
      <c r="C2045" t="s">
        <v>5304</v>
      </c>
      <c r="D2045" t="s">
        <v>5305</v>
      </c>
      <c r="E2045" t="s">
        <v>296</v>
      </c>
      <c r="F2045">
        <v>34.099195999999999</v>
      </c>
      <c r="G2045">
        <v>-117.436892</v>
      </c>
      <c r="H2045" t="s">
        <v>533</v>
      </c>
      <c r="I2045">
        <v>0</v>
      </c>
      <c r="J2045">
        <v>0</v>
      </c>
      <c r="K2045">
        <v>0</v>
      </c>
      <c r="L2045" t="s">
        <v>37</v>
      </c>
      <c r="M2045" t="s">
        <v>129</v>
      </c>
      <c r="N2045" t="s">
        <v>235</v>
      </c>
      <c r="O2045">
        <v>0</v>
      </c>
      <c r="P2045" t="s">
        <v>143</v>
      </c>
      <c r="R2045" t="s">
        <v>196</v>
      </c>
      <c r="S2045" t="s">
        <v>144</v>
      </c>
      <c r="U2045" t="s">
        <v>42</v>
      </c>
      <c r="V2045" t="s">
        <v>156</v>
      </c>
      <c r="W2045" t="s">
        <v>146</v>
      </c>
      <c r="X2045" s="1">
        <v>25569</v>
      </c>
      <c r="Y2045" t="s">
        <v>145</v>
      </c>
      <c r="Z2045" t="s">
        <v>131</v>
      </c>
      <c r="AA2045" t="s">
        <v>409</v>
      </c>
      <c r="AB2045" t="s">
        <v>148</v>
      </c>
      <c r="AC2045" t="s">
        <v>245</v>
      </c>
      <c r="AD2045" t="s">
        <v>60</v>
      </c>
      <c r="AE2045">
        <v>0</v>
      </c>
      <c r="AF2045" t="s">
        <v>350</v>
      </c>
      <c r="AG2045" t="s">
        <v>146</v>
      </c>
      <c r="AH2045" t="s">
        <v>146</v>
      </c>
      <c r="AI2045" t="s">
        <v>146</v>
      </c>
      <c r="AJ2045" t="s">
        <v>146</v>
      </c>
      <c r="AK2045" t="s">
        <v>146</v>
      </c>
      <c r="AL2045" t="s">
        <v>150</v>
      </c>
      <c r="AO2045" t="s">
        <v>136</v>
      </c>
      <c r="AP2045">
        <v>11</v>
      </c>
      <c r="AR2045" t="s">
        <v>152</v>
      </c>
      <c r="AT2045">
        <v>11</v>
      </c>
      <c r="AU2045">
        <v>15</v>
      </c>
      <c r="AV2045" t="s">
        <v>150</v>
      </c>
      <c r="AW2045" t="s">
        <v>137</v>
      </c>
      <c r="AX2045" t="s">
        <v>138</v>
      </c>
      <c r="AZ2045" t="s">
        <v>42</v>
      </c>
      <c r="BD2045" t="s">
        <v>173</v>
      </c>
      <c r="BF2045">
        <v>-117.436464455818</v>
      </c>
      <c r="BG2045">
        <v>34.099163572621102</v>
      </c>
    </row>
    <row r="2046" spans="1:59" x14ac:dyDescent="0.3">
      <c r="A2046">
        <v>2045</v>
      </c>
      <c r="B2046">
        <v>6492</v>
      </c>
      <c r="C2046" t="s">
        <v>5306</v>
      </c>
      <c r="D2046" t="s">
        <v>5307</v>
      </c>
      <c r="E2046" t="s">
        <v>296</v>
      </c>
      <c r="F2046">
        <v>34.099246000000001</v>
      </c>
      <c r="G2046">
        <v>-117.43121499999999</v>
      </c>
      <c r="H2046" t="s">
        <v>533</v>
      </c>
      <c r="I2046">
        <v>2</v>
      </c>
      <c r="J2046">
        <v>0</v>
      </c>
      <c r="K2046">
        <v>2</v>
      </c>
      <c r="L2046" t="s">
        <v>31</v>
      </c>
      <c r="M2046" t="s">
        <v>129</v>
      </c>
      <c r="N2046" t="s">
        <v>125</v>
      </c>
      <c r="O2046">
        <v>0</v>
      </c>
      <c r="P2046" t="s">
        <v>143</v>
      </c>
      <c r="R2046" t="s">
        <v>66</v>
      </c>
      <c r="S2046" t="s">
        <v>144</v>
      </c>
      <c r="U2046" t="s">
        <v>42</v>
      </c>
      <c r="V2046" t="s">
        <v>145</v>
      </c>
      <c r="W2046" t="s">
        <v>146</v>
      </c>
      <c r="X2046" s="1">
        <v>37227</v>
      </c>
      <c r="Y2046" t="s">
        <v>145</v>
      </c>
      <c r="Z2046" t="s">
        <v>181</v>
      </c>
      <c r="AA2046" t="s">
        <v>409</v>
      </c>
      <c r="AB2046" t="s">
        <v>148</v>
      </c>
      <c r="AC2046" t="s">
        <v>133</v>
      </c>
      <c r="AD2046" t="s">
        <v>60</v>
      </c>
      <c r="AE2046">
        <v>0</v>
      </c>
      <c r="AG2046" t="s">
        <v>146</v>
      </c>
      <c r="AH2046" t="s">
        <v>146</v>
      </c>
      <c r="AI2046" t="s">
        <v>146</v>
      </c>
      <c r="AJ2046" t="s">
        <v>146</v>
      </c>
      <c r="AK2046" t="s">
        <v>146</v>
      </c>
      <c r="AL2046" t="s">
        <v>187</v>
      </c>
      <c r="AO2046" t="s">
        <v>136</v>
      </c>
      <c r="AP2046">
        <v>13</v>
      </c>
      <c r="AR2046" t="s">
        <v>164</v>
      </c>
      <c r="AT2046">
        <v>13</v>
      </c>
      <c r="AU2046">
        <v>30</v>
      </c>
      <c r="AW2046" t="s">
        <v>137</v>
      </c>
      <c r="AX2046" t="s">
        <v>138</v>
      </c>
      <c r="AZ2046" t="s">
        <v>42</v>
      </c>
      <c r="BD2046" t="s">
        <v>173</v>
      </c>
      <c r="BF2046">
        <v>-117.43089742638701</v>
      </c>
      <c r="BG2046">
        <v>34.099171372718303</v>
      </c>
    </row>
    <row r="2047" spans="1:59" x14ac:dyDescent="0.3">
      <c r="A2047">
        <v>2046</v>
      </c>
      <c r="B2047">
        <v>6493</v>
      </c>
      <c r="C2047" t="s">
        <v>5308</v>
      </c>
      <c r="D2047" t="s">
        <v>5309</v>
      </c>
      <c r="E2047" t="s">
        <v>296</v>
      </c>
      <c r="F2047">
        <v>34.099330999999999</v>
      </c>
      <c r="G2047">
        <v>-117.426378</v>
      </c>
      <c r="H2047" t="s">
        <v>533</v>
      </c>
      <c r="I2047">
        <v>0</v>
      </c>
      <c r="J2047">
        <v>0</v>
      </c>
      <c r="K2047">
        <v>0</v>
      </c>
      <c r="L2047" t="s">
        <v>31</v>
      </c>
      <c r="M2047" t="s">
        <v>129</v>
      </c>
      <c r="N2047" t="s">
        <v>125</v>
      </c>
      <c r="O2047">
        <v>0</v>
      </c>
      <c r="P2047" t="s">
        <v>143</v>
      </c>
      <c r="R2047" t="s">
        <v>66</v>
      </c>
      <c r="S2047" t="s">
        <v>144</v>
      </c>
      <c r="U2047" t="s">
        <v>42</v>
      </c>
      <c r="V2047" t="s">
        <v>156</v>
      </c>
      <c r="W2047" t="s">
        <v>146</v>
      </c>
      <c r="X2047" s="1">
        <v>37227</v>
      </c>
      <c r="Y2047" t="s">
        <v>145</v>
      </c>
      <c r="Z2047" t="s">
        <v>181</v>
      </c>
      <c r="AA2047" t="s">
        <v>409</v>
      </c>
      <c r="AB2047" t="s">
        <v>148</v>
      </c>
      <c r="AC2047" t="s">
        <v>133</v>
      </c>
      <c r="AD2047" t="s">
        <v>60</v>
      </c>
      <c r="AE2047">
        <v>0</v>
      </c>
      <c r="AF2047" t="s">
        <v>350</v>
      </c>
      <c r="AG2047" t="s">
        <v>146</v>
      </c>
      <c r="AH2047" t="s">
        <v>146</v>
      </c>
      <c r="AI2047" t="s">
        <v>146</v>
      </c>
      <c r="AJ2047" t="s">
        <v>146</v>
      </c>
      <c r="AK2047" t="s">
        <v>146</v>
      </c>
      <c r="AL2047" t="s">
        <v>187</v>
      </c>
      <c r="AO2047" t="s">
        <v>136</v>
      </c>
      <c r="AP2047">
        <v>6</v>
      </c>
      <c r="AR2047" t="s">
        <v>164</v>
      </c>
      <c r="AT2047">
        <v>12</v>
      </c>
      <c r="AU2047">
        <v>5</v>
      </c>
      <c r="AW2047" t="s">
        <v>137</v>
      </c>
      <c r="AX2047" t="s">
        <v>138</v>
      </c>
      <c r="AZ2047" t="s">
        <v>42</v>
      </c>
      <c r="BD2047" t="s">
        <v>173</v>
      </c>
      <c r="BF2047">
        <v>-117.426378</v>
      </c>
      <c r="BG2047">
        <v>34.099330999999999</v>
      </c>
    </row>
    <row r="2048" spans="1:59" x14ac:dyDescent="0.3">
      <c r="A2048">
        <v>2047</v>
      </c>
      <c r="B2048">
        <v>6494</v>
      </c>
      <c r="C2048" t="s">
        <v>5310</v>
      </c>
      <c r="D2048" t="s">
        <v>5311</v>
      </c>
      <c r="E2048" t="s">
        <v>296</v>
      </c>
      <c r="F2048">
        <v>34.099358000000002</v>
      </c>
      <c r="G2048">
        <v>-117.421858</v>
      </c>
      <c r="H2048" t="s">
        <v>533</v>
      </c>
      <c r="I2048">
        <v>2</v>
      </c>
      <c r="J2048">
        <v>0</v>
      </c>
      <c r="K2048">
        <v>2</v>
      </c>
      <c r="L2048" t="s">
        <v>31</v>
      </c>
      <c r="M2048" t="s">
        <v>129</v>
      </c>
      <c r="N2048" t="s">
        <v>125</v>
      </c>
      <c r="O2048">
        <v>0</v>
      </c>
      <c r="P2048" t="s">
        <v>143</v>
      </c>
      <c r="R2048" t="s">
        <v>155</v>
      </c>
      <c r="S2048" t="s">
        <v>144</v>
      </c>
      <c r="T2048" t="s">
        <v>202</v>
      </c>
      <c r="U2048" t="s">
        <v>28</v>
      </c>
      <c r="V2048" t="s">
        <v>156</v>
      </c>
      <c r="W2048" t="s">
        <v>146</v>
      </c>
      <c r="X2048" s="1">
        <v>37227</v>
      </c>
      <c r="Y2048" t="s">
        <v>145</v>
      </c>
      <c r="Z2048" t="s">
        <v>203</v>
      </c>
      <c r="AA2048" t="s">
        <v>409</v>
      </c>
      <c r="AB2048" t="s">
        <v>204</v>
      </c>
      <c r="AC2048" t="s">
        <v>133</v>
      </c>
      <c r="AD2048" t="s">
        <v>59</v>
      </c>
      <c r="AE2048">
        <v>0</v>
      </c>
      <c r="AG2048" t="s">
        <v>146</v>
      </c>
      <c r="AH2048" t="s">
        <v>146</v>
      </c>
      <c r="AI2048" t="s">
        <v>146</v>
      </c>
      <c r="AJ2048" t="s">
        <v>146</v>
      </c>
      <c r="AK2048" t="s">
        <v>146</v>
      </c>
      <c r="AL2048" t="s">
        <v>187</v>
      </c>
      <c r="AO2048" t="s">
        <v>136</v>
      </c>
      <c r="AP2048">
        <v>6</v>
      </c>
      <c r="AQ2048" t="s">
        <v>164</v>
      </c>
      <c r="AR2048" t="s">
        <v>164</v>
      </c>
      <c r="AT2048">
        <v>13</v>
      </c>
      <c r="AU2048">
        <v>25</v>
      </c>
      <c r="AW2048" t="s">
        <v>137</v>
      </c>
      <c r="AX2048" t="s">
        <v>138</v>
      </c>
      <c r="AZ2048" t="s">
        <v>42</v>
      </c>
      <c r="BD2048" t="s">
        <v>173</v>
      </c>
      <c r="BF2048">
        <v>-117.421858</v>
      </c>
      <c r="BG2048">
        <v>34.099358000000002</v>
      </c>
    </row>
    <row r="2049" spans="1:59" x14ac:dyDescent="0.3">
      <c r="A2049">
        <v>2048</v>
      </c>
      <c r="B2049">
        <v>8739</v>
      </c>
      <c r="C2049" t="s">
        <v>5312</v>
      </c>
      <c r="D2049" t="s">
        <v>5313</v>
      </c>
      <c r="E2049" t="s">
        <v>296</v>
      </c>
      <c r="F2049">
        <v>0</v>
      </c>
      <c r="G2049">
        <v>0</v>
      </c>
      <c r="H2049" t="s">
        <v>533</v>
      </c>
      <c r="I2049">
        <v>0</v>
      </c>
      <c r="J2049">
        <v>0</v>
      </c>
      <c r="K2049">
        <v>0</v>
      </c>
      <c r="L2049" t="s">
        <v>53</v>
      </c>
      <c r="M2049" t="s">
        <v>129</v>
      </c>
      <c r="O2049">
        <v>0</v>
      </c>
      <c r="S2049" t="s">
        <v>144</v>
      </c>
      <c r="T2049" t="s">
        <v>42</v>
      </c>
      <c r="U2049" t="s">
        <v>42</v>
      </c>
      <c r="V2049" t="s">
        <v>145</v>
      </c>
      <c r="W2049" t="s">
        <v>146</v>
      </c>
      <c r="Y2049" t="s">
        <v>157</v>
      </c>
      <c r="Z2049" t="s">
        <v>131</v>
      </c>
      <c r="AB2049" t="s">
        <v>148</v>
      </c>
      <c r="AD2049" t="s">
        <v>66</v>
      </c>
      <c r="AE2049">
        <v>0</v>
      </c>
      <c r="AG2049" t="s">
        <v>146</v>
      </c>
      <c r="AH2049" t="s">
        <v>146</v>
      </c>
      <c r="AI2049" t="s">
        <v>146</v>
      </c>
      <c r="AJ2049" t="s">
        <v>146</v>
      </c>
      <c r="AK2049" t="s">
        <v>146</v>
      </c>
      <c r="AL2049" t="s">
        <v>5314</v>
      </c>
      <c r="AO2049" t="s">
        <v>136</v>
      </c>
      <c r="AP2049">
        <v>6</v>
      </c>
      <c r="AQ2049" t="s">
        <v>151</v>
      </c>
      <c r="AR2049" t="s">
        <v>538</v>
      </c>
      <c r="AT2049">
        <v>9</v>
      </c>
      <c r="AU2049">
        <v>30</v>
      </c>
      <c r="AV2049" t="s">
        <v>150</v>
      </c>
      <c r="AW2049" t="s">
        <v>137</v>
      </c>
      <c r="AX2049" t="s">
        <v>138</v>
      </c>
      <c r="AZ2049" t="s">
        <v>42</v>
      </c>
      <c r="BD2049" t="s">
        <v>173</v>
      </c>
      <c r="BF2049">
        <v>-117.417942186415</v>
      </c>
      <c r="BG2049">
        <v>34.099373536809097</v>
      </c>
    </row>
    <row r="2050" spans="1:59" x14ac:dyDescent="0.3">
      <c r="A2050">
        <v>2049</v>
      </c>
      <c r="B2050">
        <v>8740</v>
      </c>
      <c r="C2050" t="s">
        <v>5315</v>
      </c>
      <c r="D2050" t="s">
        <v>5316</v>
      </c>
      <c r="E2050" t="s">
        <v>296</v>
      </c>
      <c r="F2050">
        <v>0</v>
      </c>
      <c r="G2050">
        <v>0</v>
      </c>
      <c r="H2050" t="s">
        <v>533</v>
      </c>
      <c r="I2050">
        <v>0</v>
      </c>
      <c r="J2050">
        <v>0</v>
      </c>
      <c r="K2050">
        <v>0</v>
      </c>
      <c r="L2050" t="s">
        <v>53</v>
      </c>
      <c r="M2050" t="s">
        <v>129</v>
      </c>
      <c r="O2050">
        <v>0</v>
      </c>
      <c r="S2050" t="s">
        <v>144</v>
      </c>
      <c r="U2050" t="s">
        <v>42</v>
      </c>
      <c r="V2050" t="s">
        <v>156</v>
      </c>
      <c r="W2050" t="s">
        <v>146</v>
      </c>
      <c r="Y2050" t="s">
        <v>157</v>
      </c>
      <c r="Z2050" t="s">
        <v>131</v>
      </c>
      <c r="AB2050" t="s">
        <v>148</v>
      </c>
      <c r="AD2050" t="s">
        <v>66</v>
      </c>
      <c r="AE2050">
        <v>0</v>
      </c>
      <c r="AG2050" t="s">
        <v>129</v>
      </c>
      <c r="AH2050" t="s">
        <v>129</v>
      </c>
      <c r="AI2050" t="s">
        <v>146</v>
      </c>
      <c r="AJ2050" t="s">
        <v>146</v>
      </c>
      <c r="AK2050" t="s">
        <v>146</v>
      </c>
      <c r="AL2050" t="s">
        <v>150</v>
      </c>
      <c r="AM2050" t="s">
        <v>1228</v>
      </c>
      <c r="AO2050" t="s">
        <v>136</v>
      </c>
      <c r="AP2050">
        <v>6</v>
      </c>
      <c r="AT2050">
        <v>6</v>
      </c>
      <c r="AU2050">
        <v>25</v>
      </c>
      <c r="AV2050" t="s">
        <v>150</v>
      </c>
      <c r="AW2050" t="s">
        <v>137</v>
      </c>
      <c r="AX2050" t="s">
        <v>138</v>
      </c>
      <c r="AZ2050" t="s">
        <v>42</v>
      </c>
      <c r="BD2050" t="s">
        <v>173</v>
      </c>
      <c r="BF2050">
        <v>-117.414129</v>
      </c>
      <c r="BG2050">
        <v>34.099375000000002</v>
      </c>
    </row>
    <row r="2051" spans="1:59" x14ac:dyDescent="0.3">
      <c r="A2051">
        <v>2050</v>
      </c>
      <c r="B2051">
        <v>8741</v>
      </c>
      <c r="C2051" t="s">
        <v>5317</v>
      </c>
      <c r="D2051" t="s">
        <v>5318</v>
      </c>
      <c r="E2051" t="s">
        <v>296</v>
      </c>
      <c r="F2051">
        <v>0</v>
      </c>
      <c r="G2051">
        <v>0</v>
      </c>
      <c r="H2051" t="s">
        <v>533</v>
      </c>
      <c r="I2051">
        <v>0</v>
      </c>
      <c r="J2051">
        <v>5</v>
      </c>
      <c r="K2051">
        <v>5</v>
      </c>
      <c r="L2051" t="s">
        <v>53</v>
      </c>
      <c r="M2051" t="s">
        <v>129</v>
      </c>
      <c r="O2051">
        <v>0</v>
      </c>
      <c r="S2051" t="s">
        <v>144</v>
      </c>
      <c r="U2051" t="s">
        <v>42</v>
      </c>
      <c r="V2051" t="s">
        <v>145</v>
      </c>
      <c r="W2051" t="s">
        <v>146</v>
      </c>
      <c r="Y2051" t="s">
        <v>157</v>
      </c>
      <c r="Z2051" t="s">
        <v>131</v>
      </c>
      <c r="AB2051" t="s">
        <v>148</v>
      </c>
      <c r="AD2051" t="s">
        <v>66</v>
      </c>
      <c r="AE2051">
        <v>0</v>
      </c>
      <c r="AG2051" t="s">
        <v>129</v>
      </c>
      <c r="AH2051" t="s">
        <v>129</v>
      </c>
      <c r="AI2051" t="s">
        <v>146</v>
      </c>
      <c r="AJ2051" t="s">
        <v>146</v>
      </c>
      <c r="AK2051" t="s">
        <v>146</v>
      </c>
      <c r="AL2051" t="s">
        <v>150</v>
      </c>
      <c r="AM2051" t="s">
        <v>5319</v>
      </c>
      <c r="AO2051" t="s">
        <v>136</v>
      </c>
      <c r="AP2051">
        <v>6</v>
      </c>
      <c r="AT2051">
        <v>6</v>
      </c>
      <c r="AU2051">
        <v>25</v>
      </c>
      <c r="AV2051" t="s">
        <v>150</v>
      </c>
      <c r="AW2051" t="s">
        <v>137</v>
      </c>
      <c r="AX2051" t="s">
        <v>138</v>
      </c>
      <c r="AZ2051" t="s">
        <v>42</v>
      </c>
      <c r="BD2051" t="s">
        <v>173</v>
      </c>
      <c r="BF2051">
        <v>-117.408722229063</v>
      </c>
      <c r="BG2051">
        <v>34.099397442093498</v>
      </c>
    </row>
    <row r="2052" spans="1:59" x14ac:dyDescent="0.3">
      <c r="A2052">
        <v>2051</v>
      </c>
      <c r="B2052">
        <v>8702</v>
      </c>
      <c r="C2052" t="s">
        <v>5320</v>
      </c>
      <c r="D2052" t="s">
        <v>5321</v>
      </c>
      <c r="E2052" t="s">
        <v>296</v>
      </c>
      <c r="F2052">
        <v>0</v>
      </c>
      <c r="G2052">
        <v>0</v>
      </c>
      <c r="H2052" t="s">
        <v>533</v>
      </c>
      <c r="I2052">
        <v>2</v>
      </c>
      <c r="J2052">
        <v>0</v>
      </c>
      <c r="K2052">
        <v>2</v>
      </c>
      <c r="L2052" t="s">
        <v>53</v>
      </c>
      <c r="M2052" t="s">
        <v>129</v>
      </c>
      <c r="O2052">
        <v>0</v>
      </c>
      <c r="S2052" t="s">
        <v>144</v>
      </c>
      <c r="U2052" t="s">
        <v>42</v>
      </c>
      <c r="V2052" t="s">
        <v>145</v>
      </c>
      <c r="W2052" t="s">
        <v>146</v>
      </c>
      <c r="Y2052" t="s">
        <v>157</v>
      </c>
      <c r="Z2052" t="s">
        <v>66</v>
      </c>
      <c r="AB2052" t="s">
        <v>148</v>
      </c>
      <c r="AD2052" t="s">
        <v>66</v>
      </c>
      <c r="AE2052">
        <v>0</v>
      </c>
      <c r="AG2052" t="s">
        <v>129</v>
      </c>
      <c r="AH2052" t="s">
        <v>129</v>
      </c>
      <c r="AI2052" t="s">
        <v>146</v>
      </c>
      <c r="AJ2052" t="s">
        <v>146</v>
      </c>
      <c r="AK2052" t="s">
        <v>146</v>
      </c>
      <c r="AL2052" t="s">
        <v>129</v>
      </c>
      <c r="AO2052" t="s">
        <v>136</v>
      </c>
      <c r="AP2052">
        <v>6</v>
      </c>
      <c r="AT2052">
        <v>6</v>
      </c>
      <c r="AU2052">
        <v>25</v>
      </c>
      <c r="AW2052" t="s">
        <v>137</v>
      </c>
      <c r="AX2052" t="s">
        <v>138</v>
      </c>
      <c r="AZ2052" t="s">
        <v>42</v>
      </c>
      <c r="BD2052" t="s">
        <v>173</v>
      </c>
      <c r="BF2052">
        <v>-117.40547599999999</v>
      </c>
      <c r="BG2052">
        <v>34.099375999999999</v>
      </c>
    </row>
    <row r="2053" spans="1:59" x14ac:dyDescent="0.3">
      <c r="A2053">
        <v>2052</v>
      </c>
      <c r="B2053">
        <v>8703</v>
      </c>
      <c r="C2053" t="s">
        <v>5322</v>
      </c>
      <c r="D2053" t="s">
        <v>5323</v>
      </c>
      <c r="E2053" t="s">
        <v>201</v>
      </c>
      <c r="F2053">
        <v>0</v>
      </c>
      <c r="G2053">
        <v>0</v>
      </c>
      <c r="H2053" t="s">
        <v>533</v>
      </c>
      <c r="I2053">
        <v>0</v>
      </c>
      <c r="J2053">
        <v>0</v>
      </c>
      <c r="K2053">
        <v>0</v>
      </c>
      <c r="L2053" t="s">
        <v>53</v>
      </c>
      <c r="M2053" t="s">
        <v>129</v>
      </c>
      <c r="O2053">
        <v>0</v>
      </c>
      <c r="S2053" t="s">
        <v>144</v>
      </c>
      <c r="T2053" t="s">
        <v>42</v>
      </c>
      <c r="U2053" t="s">
        <v>42</v>
      </c>
      <c r="V2053" t="s">
        <v>145</v>
      </c>
      <c r="W2053" t="s">
        <v>146</v>
      </c>
      <c r="Y2053" t="s">
        <v>157</v>
      </c>
      <c r="Z2053" t="s">
        <v>181</v>
      </c>
      <c r="AB2053" t="s">
        <v>148</v>
      </c>
      <c r="AD2053" t="s">
        <v>66</v>
      </c>
      <c r="AE2053">
        <v>0</v>
      </c>
      <c r="AG2053" t="s">
        <v>129</v>
      </c>
      <c r="AH2053" t="s">
        <v>129</v>
      </c>
      <c r="AI2053" t="s">
        <v>146</v>
      </c>
      <c r="AJ2053" t="s">
        <v>146</v>
      </c>
      <c r="AK2053" t="s">
        <v>146</v>
      </c>
      <c r="AL2053" t="s">
        <v>709</v>
      </c>
      <c r="AM2053" t="s">
        <v>923</v>
      </c>
      <c r="AO2053" t="s">
        <v>136</v>
      </c>
      <c r="AP2053">
        <v>5</v>
      </c>
      <c r="AQ2053" t="s">
        <v>151</v>
      </c>
      <c r="AR2053" t="s">
        <v>538</v>
      </c>
      <c r="AS2053" t="s">
        <v>53</v>
      </c>
      <c r="AT2053">
        <v>5</v>
      </c>
      <c r="AU2053">
        <v>25</v>
      </c>
      <c r="AW2053" t="s">
        <v>137</v>
      </c>
      <c r="AX2053" t="s">
        <v>138</v>
      </c>
      <c r="AY2053" t="s">
        <v>604</v>
      </c>
      <c r="AZ2053" t="s">
        <v>42</v>
      </c>
      <c r="BA2053" t="s">
        <v>42</v>
      </c>
      <c r="BD2053" t="s">
        <v>173</v>
      </c>
      <c r="BF2053">
        <v>-117.40077700000001</v>
      </c>
      <c r="BG2053">
        <v>34.100149999999999</v>
      </c>
    </row>
    <row r="2054" spans="1:59" x14ac:dyDescent="0.3">
      <c r="A2054">
        <v>2053</v>
      </c>
      <c r="B2054">
        <v>8704</v>
      </c>
      <c r="C2054" t="s">
        <v>5324</v>
      </c>
      <c r="D2054" t="s">
        <v>5325</v>
      </c>
      <c r="E2054" t="s">
        <v>201</v>
      </c>
      <c r="F2054">
        <v>0</v>
      </c>
      <c r="G2054">
        <v>0</v>
      </c>
      <c r="H2054" t="s">
        <v>533</v>
      </c>
      <c r="I2054">
        <v>1</v>
      </c>
      <c r="J2054">
        <v>2</v>
      </c>
      <c r="K2054">
        <v>3</v>
      </c>
      <c r="L2054" t="s">
        <v>53</v>
      </c>
      <c r="M2054" t="s">
        <v>129</v>
      </c>
      <c r="O2054">
        <v>0</v>
      </c>
      <c r="S2054" t="s">
        <v>465</v>
      </c>
      <c r="T2054" t="s">
        <v>42</v>
      </c>
      <c r="U2054" t="s">
        <v>42</v>
      </c>
      <c r="V2054" t="s">
        <v>145</v>
      </c>
      <c r="W2054" t="s">
        <v>146</v>
      </c>
      <c r="Y2054" t="s">
        <v>130</v>
      </c>
      <c r="Z2054" t="s">
        <v>181</v>
      </c>
      <c r="AB2054" t="s">
        <v>148</v>
      </c>
      <c r="AD2054" t="s">
        <v>66</v>
      </c>
      <c r="AE2054">
        <v>0</v>
      </c>
      <c r="AG2054" t="s">
        <v>129</v>
      </c>
      <c r="AH2054" t="s">
        <v>129</v>
      </c>
      <c r="AI2054" t="s">
        <v>129</v>
      </c>
      <c r="AJ2054" t="s">
        <v>129</v>
      </c>
      <c r="AK2054" t="s">
        <v>146</v>
      </c>
      <c r="AL2054" t="s">
        <v>709</v>
      </c>
      <c r="AM2054" t="s">
        <v>468</v>
      </c>
      <c r="AO2054" t="s">
        <v>136</v>
      </c>
      <c r="AP2054">
        <v>5</v>
      </c>
      <c r="AQ2054" t="s">
        <v>151</v>
      </c>
      <c r="AR2054" t="s">
        <v>538</v>
      </c>
      <c r="AS2054" t="s">
        <v>53</v>
      </c>
      <c r="AT2054">
        <v>0</v>
      </c>
      <c r="AU2054">
        <v>0</v>
      </c>
      <c r="AW2054" t="s">
        <v>137</v>
      </c>
      <c r="AX2054" t="s">
        <v>138</v>
      </c>
      <c r="AY2054" t="s">
        <v>53</v>
      </c>
      <c r="AZ2054" t="s">
        <v>42</v>
      </c>
      <c r="BA2054" t="s">
        <v>42</v>
      </c>
      <c r="BD2054" t="s">
        <v>173</v>
      </c>
      <c r="BF2054">
        <v>-117.400803</v>
      </c>
      <c r="BG2054">
        <v>34.104827999999998</v>
      </c>
    </row>
    <row r="2055" spans="1:59" x14ac:dyDescent="0.3">
      <c r="A2055">
        <v>2054</v>
      </c>
      <c r="B2055">
        <v>8705</v>
      </c>
      <c r="C2055" t="s">
        <v>5326</v>
      </c>
      <c r="D2055" t="s">
        <v>5327</v>
      </c>
      <c r="E2055" t="s">
        <v>201</v>
      </c>
      <c r="F2055">
        <v>0</v>
      </c>
      <c r="G2055">
        <v>0</v>
      </c>
      <c r="H2055" t="s">
        <v>533</v>
      </c>
      <c r="I2055">
        <v>5</v>
      </c>
      <c r="J2055">
        <v>1</v>
      </c>
      <c r="K2055">
        <v>6</v>
      </c>
      <c r="L2055" t="s">
        <v>53</v>
      </c>
      <c r="M2055" t="s">
        <v>129</v>
      </c>
      <c r="O2055">
        <v>0</v>
      </c>
      <c r="S2055" t="s">
        <v>127</v>
      </c>
      <c r="T2055" t="s">
        <v>66</v>
      </c>
      <c r="U2055" t="s">
        <v>42</v>
      </c>
      <c r="V2055" t="s">
        <v>156</v>
      </c>
      <c r="W2055" t="s">
        <v>146</v>
      </c>
      <c r="Y2055" t="s">
        <v>130</v>
      </c>
      <c r="Z2055" t="s">
        <v>181</v>
      </c>
      <c r="AB2055" t="s">
        <v>148</v>
      </c>
      <c r="AD2055" t="s">
        <v>66</v>
      </c>
      <c r="AE2055">
        <v>0</v>
      </c>
      <c r="AG2055" t="s">
        <v>129</v>
      </c>
      <c r="AH2055" t="s">
        <v>129</v>
      </c>
      <c r="AI2055" t="s">
        <v>129</v>
      </c>
      <c r="AJ2055" t="s">
        <v>129</v>
      </c>
      <c r="AK2055" t="s">
        <v>146</v>
      </c>
      <c r="AL2055" t="s">
        <v>709</v>
      </c>
      <c r="AM2055" t="s">
        <v>468</v>
      </c>
      <c r="AO2055" t="s">
        <v>136</v>
      </c>
      <c r="AP2055">
        <v>5</v>
      </c>
      <c r="AQ2055" t="s">
        <v>151</v>
      </c>
      <c r="AR2055" t="s">
        <v>538</v>
      </c>
      <c r="AS2055" t="s">
        <v>53</v>
      </c>
      <c r="AT2055">
        <v>0</v>
      </c>
      <c r="AU2055">
        <v>0</v>
      </c>
      <c r="AW2055" t="s">
        <v>137</v>
      </c>
      <c r="AX2055" t="s">
        <v>138</v>
      </c>
      <c r="AY2055" t="s">
        <v>53</v>
      </c>
      <c r="AZ2055" t="s">
        <v>42</v>
      </c>
      <c r="BA2055" t="s">
        <v>42</v>
      </c>
      <c r="BD2055" t="s">
        <v>173</v>
      </c>
      <c r="BF2055">
        <v>-117.400863101852</v>
      </c>
      <c r="BG2055">
        <v>34.107633147529398</v>
      </c>
    </row>
    <row r="2056" spans="1:59" x14ac:dyDescent="0.3">
      <c r="A2056">
        <v>2055</v>
      </c>
      <c r="B2056">
        <v>8706</v>
      </c>
      <c r="C2056" t="s">
        <v>5328</v>
      </c>
      <c r="D2056" t="s">
        <v>5329</v>
      </c>
      <c r="E2056" t="s">
        <v>201</v>
      </c>
      <c r="F2056">
        <v>0</v>
      </c>
      <c r="G2056">
        <v>0</v>
      </c>
      <c r="H2056" t="s">
        <v>533</v>
      </c>
      <c r="I2056">
        <v>0</v>
      </c>
      <c r="J2056">
        <v>0</v>
      </c>
      <c r="K2056">
        <v>0</v>
      </c>
      <c r="L2056" t="s">
        <v>53</v>
      </c>
      <c r="M2056" t="s">
        <v>129</v>
      </c>
      <c r="O2056">
        <v>0</v>
      </c>
      <c r="S2056" t="s">
        <v>144</v>
      </c>
      <c r="T2056" t="s">
        <v>42</v>
      </c>
      <c r="U2056" t="s">
        <v>42</v>
      </c>
      <c r="V2056" t="s">
        <v>157</v>
      </c>
      <c r="W2056" t="s">
        <v>146</v>
      </c>
      <c r="Y2056" t="s">
        <v>157</v>
      </c>
      <c r="Z2056" t="s">
        <v>181</v>
      </c>
      <c r="AB2056" t="s">
        <v>148</v>
      </c>
      <c r="AD2056" t="s">
        <v>66</v>
      </c>
      <c r="AE2056">
        <v>0</v>
      </c>
      <c r="AG2056" t="s">
        <v>129</v>
      </c>
      <c r="AH2056" t="s">
        <v>129</v>
      </c>
      <c r="AI2056" t="s">
        <v>146</v>
      </c>
      <c r="AJ2056" t="s">
        <v>146</v>
      </c>
      <c r="AK2056" t="s">
        <v>146</v>
      </c>
      <c r="AL2056" t="s">
        <v>709</v>
      </c>
      <c r="AM2056" t="s">
        <v>888</v>
      </c>
      <c r="AO2056" t="s">
        <v>136</v>
      </c>
      <c r="AP2056">
        <v>5</v>
      </c>
      <c r="AQ2056" t="s">
        <v>294</v>
      </c>
      <c r="AR2056" t="s">
        <v>538</v>
      </c>
      <c r="AS2056" t="s">
        <v>53</v>
      </c>
      <c r="AT2056">
        <v>5</v>
      </c>
      <c r="AU2056">
        <v>25</v>
      </c>
      <c r="AW2056" t="s">
        <v>137</v>
      </c>
      <c r="AX2056" t="s">
        <v>138</v>
      </c>
      <c r="AY2056" t="s">
        <v>53</v>
      </c>
      <c r="AZ2056" t="s">
        <v>42</v>
      </c>
      <c r="BA2056" t="s">
        <v>42</v>
      </c>
      <c r="BD2056" t="s">
        <v>173</v>
      </c>
      <c r="BF2056">
        <v>-117.400854</v>
      </c>
      <c r="BG2056">
        <v>34.113591</v>
      </c>
    </row>
    <row r="2057" spans="1:59" x14ac:dyDescent="0.3">
      <c r="A2057">
        <v>2056</v>
      </c>
      <c r="B2057">
        <v>8707</v>
      </c>
      <c r="C2057" t="s">
        <v>5330</v>
      </c>
      <c r="D2057" t="s">
        <v>5331</v>
      </c>
      <c r="E2057" t="s">
        <v>201</v>
      </c>
      <c r="F2057">
        <v>0</v>
      </c>
      <c r="G2057">
        <v>0</v>
      </c>
      <c r="H2057" t="s">
        <v>533</v>
      </c>
      <c r="I2057">
        <v>0</v>
      </c>
      <c r="J2057">
        <v>1</v>
      </c>
      <c r="K2057">
        <v>1</v>
      </c>
      <c r="L2057" t="s">
        <v>53</v>
      </c>
      <c r="M2057" t="s">
        <v>129</v>
      </c>
      <c r="O2057">
        <v>0</v>
      </c>
      <c r="S2057" t="s">
        <v>144</v>
      </c>
      <c r="T2057" t="s">
        <v>42</v>
      </c>
      <c r="U2057" t="s">
        <v>42</v>
      </c>
      <c r="V2057" t="s">
        <v>130</v>
      </c>
      <c r="W2057" t="s">
        <v>146</v>
      </c>
      <c r="Y2057" t="s">
        <v>157</v>
      </c>
      <c r="Z2057" t="s">
        <v>170</v>
      </c>
      <c r="AB2057" t="s">
        <v>148</v>
      </c>
      <c r="AD2057" t="s">
        <v>66</v>
      </c>
      <c r="AE2057">
        <v>0</v>
      </c>
      <c r="AG2057" t="s">
        <v>129</v>
      </c>
      <c r="AH2057" t="s">
        <v>129</v>
      </c>
      <c r="AI2057" t="s">
        <v>146</v>
      </c>
      <c r="AJ2057" t="s">
        <v>146</v>
      </c>
      <c r="AK2057" t="s">
        <v>129</v>
      </c>
      <c r="AL2057" t="s">
        <v>709</v>
      </c>
      <c r="AM2057" t="s">
        <v>888</v>
      </c>
      <c r="AO2057" t="s">
        <v>136</v>
      </c>
      <c r="AP2057">
        <v>5</v>
      </c>
      <c r="AQ2057" t="s">
        <v>151</v>
      </c>
      <c r="AR2057" t="s">
        <v>538</v>
      </c>
      <c r="AS2057" t="s">
        <v>53</v>
      </c>
      <c r="AT2057">
        <v>5</v>
      </c>
      <c r="AU2057">
        <v>25</v>
      </c>
      <c r="AW2057" t="s">
        <v>137</v>
      </c>
      <c r="AX2057" t="s">
        <v>138</v>
      </c>
      <c r="AY2057" t="s">
        <v>53</v>
      </c>
      <c r="AZ2057" t="s">
        <v>42</v>
      </c>
      <c r="BA2057" t="s">
        <v>42</v>
      </c>
      <c r="BD2057" t="s">
        <v>173</v>
      </c>
      <c r="BF2057">
        <v>-117.400842</v>
      </c>
      <c r="BG2057">
        <v>34.116582999999999</v>
      </c>
    </row>
    <row r="2058" spans="1:59" x14ac:dyDescent="0.3">
      <c r="A2058">
        <v>2057</v>
      </c>
      <c r="B2058">
        <v>8708</v>
      </c>
      <c r="C2058" t="s">
        <v>5332</v>
      </c>
      <c r="D2058" t="s">
        <v>5333</v>
      </c>
      <c r="E2058" t="s">
        <v>201</v>
      </c>
      <c r="F2058">
        <v>0</v>
      </c>
      <c r="G2058">
        <v>0</v>
      </c>
      <c r="H2058" t="s">
        <v>533</v>
      </c>
      <c r="I2058">
        <v>0</v>
      </c>
      <c r="J2058">
        <v>0</v>
      </c>
      <c r="K2058">
        <v>0</v>
      </c>
      <c r="L2058" t="s">
        <v>53</v>
      </c>
      <c r="M2058" t="s">
        <v>129</v>
      </c>
      <c r="O2058">
        <v>0</v>
      </c>
      <c r="S2058" t="s">
        <v>144</v>
      </c>
      <c r="T2058" t="s">
        <v>42</v>
      </c>
      <c r="U2058" t="s">
        <v>42</v>
      </c>
      <c r="V2058" t="s">
        <v>145</v>
      </c>
      <c r="W2058" t="s">
        <v>146</v>
      </c>
      <c r="Y2058" t="s">
        <v>157</v>
      </c>
      <c r="Z2058" t="s">
        <v>181</v>
      </c>
      <c r="AB2058" t="s">
        <v>148</v>
      </c>
      <c r="AD2058" t="s">
        <v>66</v>
      </c>
      <c r="AE2058">
        <v>0</v>
      </c>
      <c r="AG2058" t="s">
        <v>129</v>
      </c>
      <c r="AH2058" t="s">
        <v>129</v>
      </c>
      <c r="AI2058" t="s">
        <v>146</v>
      </c>
      <c r="AJ2058" t="s">
        <v>146</v>
      </c>
      <c r="AK2058" t="s">
        <v>146</v>
      </c>
      <c r="AL2058" t="s">
        <v>709</v>
      </c>
      <c r="AM2058" t="s">
        <v>4006</v>
      </c>
      <c r="AO2058" t="s">
        <v>136</v>
      </c>
      <c r="AP2058">
        <v>6</v>
      </c>
      <c r="AQ2058" t="s">
        <v>151</v>
      </c>
      <c r="AR2058" t="s">
        <v>538</v>
      </c>
      <c r="AS2058" t="s">
        <v>53</v>
      </c>
      <c r="AT2058">
        <v>6</v>
      </c>
      <c r="AU2058">
        <v>25</v>
      </c>
      <c r="AW2058" t="s">
        <v>137</v>
      </c>
      <c r="AX2058" t="s">
        <v>138</v>
      </c>
      <c r="AY2058" t="s">
        <v>53</v>
      </c>
      <c r="AZ2058" t="s">
        <v>42</v>
      </c>
      <c r="BA2058" t="s">
        <v>42</v>
      </c>
      <c r="BD2058" t="s">
        <v>173</v>
      </c>
      <c r="BF2058">
        <v>-117.400795</v>
      </c>
      <c r="BG2058">
        <v>34.122028</v>
      </c>
    </row>
    <row r="2059" spans="1:59" x14ac:dyDescent="0.3">
      <c r="A2059">
        <v>2058</v>
      </c>
      <c r="B2059">
        <v>8709</v>
      </c>
      <c r="C2059" t="s">
        <v>5334</v>
      </c>
      <c r="D2059" t="s">
        <v>5335</v>
      </c>
      <c r="E2059" t="s">
        <v>201</v>
      </c>
      <c r="F2059">
        <v>0</v>
      </c>
      <c r="G2059">
        <v>0</v>
      </c>
      <c r="H2059" t="s">
        <v>533</v>
      </c>
      <c r="I2059">
        <v>0</v>
      </c>
      <c r="J2059">
        <v>0</v>
      </c>
      <c r="K2059">
        <v>0</v>
      </c>
      <c r="L2059" t="s">
        <v>53</v>
      </c>
      <c r="M2059" t="s">
        <v>129</v>
      </c>
      <c r="O2059">
        <v>0</v>
      </c>
      <c r="S2059" t="s">
        <v>144</v>
      </c>
      <c r="T2059" t="s">
        <v>42</v>
      </c>
      <c r="U2059" t="s">
        <v>42</v>
      </c>
      <c r="V2059" t="s">
        <v>156</v>
      </c>
      <c r="W2059" t="s">
        <v>146</v>
      </c>
      <c r="Y2059" t="s">
        <v>130</v>
      </c>
      <c r="Z2059" t="s">
        <v>181</v>
      </c>
      <c r="AB2059" t="s">
        <v>148</v>
      </c>
      <c r="AD2059" t="s">
        <v>66</v>
      </c>
      <c r="AE2059">
        <v>0</v>
      </c>
      <c r="AG2059" t="s">
        <v>129</v>
      </c>
      <c r="AH2059" t="s">
        <v>129</v>
      </c>
      <c r="AI2059" t="s">
        <v>146</v>
      </c>
      <c r="AJ2059" t="s">
        <v>146</v>
      </c>
      <c r="AK2059" t="s">
        <v>129</v>
      </c>
      <c r="AL2059" t="s">
        <v>709</v>
      </c>
      <c r="AM2059" t="s">
        <v>5336</v>
      </c>
      <c r="AO2059" t="s">
        <v>136</v>
      </c>
      <c r="AP2059">
        <v>4</v>
      </c>
      <c r="AQ2059" t="s">
        <v>151</v>
      </c>
      <c r="AR2059" t="s">
        <v>538</v>
      </c>
      <c r="AS2059" t="s">
        <v>53</v>
      </c>
      <c r="AT2059">
        <v>4</v>
      </c>
      <c r="AU2059">
        <v>16</v>
      </c>
      <c r="AW2059" t="s">
        <v>137</v>
      </c>
      <c r="AX2059" t="s">
        <v>138</v>
      </c>
      <c r="AY2059" t="s">
        <v>53</v>
      </c>
      <c r="AZ2059" t="s">
        <v>42</v>
      </c>
      <c r="BA2059" t="s">
        <v>42</v>
      </c>
      <c r="BD2059" t="s">
        <v>173</v>
      </c>
      <c r="BF2059">
        <v>-117.40092799999999</v>
      </c>
      <c r="BG2059">
        <v>34.125261999999999</v>
      </c>
    </row>
    <row r="2060" spans="1:59" x14ac:dyDescent="0.3">
      <c r="A2060">
        <v>2059</v>
      </c>
      <c r="B2060">
        <v>8710</v>
      </c>
      <c r="C2060" t="s">
        <v>5337</v>
      </c>
      <c r="D2060" t="s">
        <v>5338</v>
      </c>
      <c r="E2060" t="s">
        <v>201</v>
      </c>
      <c r="F2060">
        <v>0</v>
      </c>
      <c r="G2060">
        <v>0</v>
      </c>
      <c r="H2060" t="s">
        <v>533</v>
      </c>
      <c r="I2060">
        <v>0</v>
      </c>
      <c r="J2060">
        <v>4</v>
      </c>
      <c r="K2060">
        <v>4</v>
      </c>
      <c r="L2060" t="s">
        <v>53</v>
      </c>
      <c r="M2060" t="s">
        <v>129</v>
      </c>
      <c r="O2060">
        <v>0</v>
      </c>
      <c r="S2060" t="s">
        <v>127</v>
      </c>
      <c r="T2060" t="s">
        <v>42</v>
      </c>
      <c r="U2060" t="s">
        <v>42</v>
      </c>
      <c r="V2060" t="s">
        <v>128</v>
      </c>
      <c r="W2060" t="s">
        <v>129</v>
      </c>
      <c r="Y2060" t="s">
        <v>130</v>
      </c>
      <c r="Z2060" t="s">
        <v>170</v>
      </c>
      <c r="AB2060" t="s">
        <v>148</v>
      </c>
      <c r="AD2060" t="s">
        <v>66</v>
      </c>
      <c r="AE2060">
        <v>0</v>
      </c>
      <c r="AF2060" t="s">
        <v>5339</v>
      </c>
      <c r="AG2060" t="s">
        <v>129</v>
      </c>
      <c r="AH2060" t="s">
        <v>129</v>
      </c>
      <c r="AI2060" t="s">
        <v>129</v>
      </c>
      <c r="AJ2060" t="s">
        <v>129</v>
      </c>
      <c r="AK2060" t="s">
        <v>129</v>
      </c>
      <c r="AL2060" t="s">
        <v>709</v>
      </c>
      <c r="AN2060" t="s">
        <v>389</v>
      </c>
      <c r="AO2060" t="s">
        <v>136</v>
      </c>
      <c r="AP2060">
        <v>0</v>
      </c>
      <c r="AQ2060" t="s">
        <v>151</v>
      </c>
      <c r="AR2060" t="s">
        <v>538</v>
      </c>
      <c r="AS2060" t="s">
        <v>53</v>
      </c>
      <c r="AT2060">
        <v>0</v>
      </c>
      <c r="AU2060">
        <v>0</v>
      </c>
      <c r="AW2060" t="s">
        <v>137</v>
      </c>
      <c r="AX2060" t="s">
        <v>138</v>
      </c>
      <c r="AY2060" t="s">
        <v>53</v>
      </c>
      <c r="AZ2060" t="s">
        <v>42</v>
      </c>
      <c r="BA2060" t="s">
        <v>42</v>
      </c>
      <c r="BD2060" t="s">
        <v>173</v>
      </c>
      <c r="BF2060">
        <v>-117.400785331752</v>
      </c>
      <c r="BG2060">
        <v>34.129237645565603</v>
      </c>
    </row>
    <row r="2061" spans="1:59" x14ac:dyDescent="0.3">
      <c r="A2061">
        <v>2060</v>
      </c>
      <c r="B2061">
        <v>8693</v>
      </c>
      <c r="C2061" t="s">
        <v>5340</v>
      </c>
      <c r="D2061" t="s">
        <v>5341</v>
      </c>
      <c r="E2061" t="s">
        <v>201</v>
      </c>
      <c r="F2061">
        <v>0</v>
      </c>
      <c r="G2061">
        <v>0</v>
      </c>
      <c r="H2061" t="s">
        <v>533</v>
      </c>
      <c r="I2061">
        <v>1</v>
      </c>
      <c r="J2061">
        <v>2</v>
      </c>
      <c r="K2061">
        <v>3</v>
      </c>
      <c r="L2061" t="s">
        <v>53</v>
      </c>
      <c r="M2061" t="s">
        <v>129</v>
      </c>
      <c r="O2061">
        <v>0</v>
      </c>
      <c r="S2061" t="s">
        <v>127</v>
      </c>
      <c r="T2061" t="s">
        <v>42</v>
      </c>
      <c r="U2061" t="s">
        <v>42</v>
      </c>
      <c r="V2061" t="s">
        <v>128</v>
      </c>
      <c r="W2061" t="s">
        <v>129</v>
      </c>
      <c r="Y2061" t="s">
        <v>130</v>
      </c>
      <c r="Z2061" t="s">
        <v>170</v>
      </c>
      <c r="AB2061" t="s">
        <v>148</v>
      </c>
      <c r="AD2061" t="s">
        <v>66</v>
      </c>
      <c r="AE2061">
        <v>0</v>
      </c>
      <c r="AG2061" t="s">
        <v>129</v>
      </c>
      <c r="AH2061" t="s">
        <v>129</v>
      </c>
      <c r="AI2061" t="s">
        <v>129</v>
      </c>
      <c r="AJ2061" t="s">
        <v>129</v>
      </c>
      <c r="AK2061" t="s">
        <v>129</v>
      </c>
      <c r="AL2061" t="s">
        <v>709</v>
      </c>
      <c r="AM2061" t="s">
        <v>5342</v>
      </c>
      <c r="AO2061" t="s">
        <v>136</v>
      </c>
      <c r="AP2061">
        <v>0</v>
      </c>
      <c r="AQ2061" t="s">
        <v>151</v>
      </c>
      <c r="AR2061" t="s">
        <v>538</v>
      </c>
      <c r="AT2061">
        <v>0</v>
      </c>
      <c r="AU2061">
        <v>0</v>
      </c>
      <c r="AW2061" t="s">
        <v>137</v>
      </c>
      <c r="AX2061" t="s">
        <v>138</v>
      </c>
      <c r="AZ2061" t="s">
        <v>42</v>
      </c>
      <c r="BD2061" t="s">
        <v>173</v>
      </c>
      <c r="BF2061">
        <v>-117.400928916654</v>
      </c>
      <c r="BG2061">
        <v>34.132207019084802</v>
      </c>
    </row>
    <row r="2062" spans="1:59" x14ac:dyDescent="0.3">
      <c r="A2062">
        <v>2061</v>
      </c>
      <c r="B2062">
        <v>8714</v>
      </c>
      <c r="C2062" t="s">
        <v>5343</v>
      </c>
      <c r="D2062" t="s">
        <v>5344</v>
      </c>
      <c r="E2062" t="s">
        <v>201</v>
      </c>
      <c r="F2062">
        <v>0</v>
      </c>
      <c r="G2062">
        <v>0</v>
      </c>
      <c r="H2062" t="s">
        <v>533</v>
      </c>
      <c r="I2062">
        <v>0</v>
      </c>
      <c r="J2062">
        <v>1</v>
      </c>
      <c r="K2062">
        <v>1</v>
      </c>
      <c r="L2062" t="s">
        <v>53</v>
      </c>
      <c r="M2062" t="s">
        <v>129</v>
      </c>
      <c r="O2062">
        <v>0</v>
      </c>
      <c r="S2062" t="s">
        <v>144</v>
      </c>
      <c r="T2062" t="s">
        <v>42</v>
      </c>
      <c r="U2062" t="s">
        <v>42</v>
      </c>
      <c r="V2062" t="s">
        <v>145</v>
      </c>
      <c r="W2062" t="s">
        <v>146</v>
      </c>
      <c r="Y2062" t="s">
        <v>157</v>
      </c>
      <c r="Z2062" t="s">
        <v>170</v>
      </c>
      <c r="AB2062" t="s">
        <v>148</v>
      </c>
      <c r="AD2062" t="s">
        <v>66</v>
      </c>
      <c r="AE2062">
        <v>0</v>
      </c>
      <c r="AF2062" t="s">
        <v>1384</v>
      </c>
      <c r="AG2062" t="s">
        <v>129</v>
      </c>
      <c r="AH2062" t="s">
        <v>129</v>
      </c>
      <c r="AI2062" t="s">
        <v>146</v>
      </c>
      <c r="AJ2062" t="s">
        <v>146</v>
      </c>
      <c r="AK2062" t="s">
        <v>146</v>
      </c>
      <c r="AL2062" t="s">
        <v>709</v>
      </c>
      <c r="AM2062" t="s">
        <v>888</v>
      </c>
      <c r="AN2062" t="s">
        <v>389</v>
      </c>
      <c r="AO2062" t="s">
        <v>136</v>
      </c>
      <c r="AP2062">
        <v>5</v>
      </c>
      <c r="AQ2062" t="s">
        <v>151</v>
      </c>
      <c r="AR2062" t="s">
        <v>538</v>
      </c>
      <c r="AS2062" t="s">
        <v>53</v>
      </c>
      <c r="AT2062">
        <v>5</v>
      </c>
      <c r="AU2062">
        <v>25</v>
      </c>
      <c r="AW2062" t="s">
        <v>137</v>
      </c>
      <c r="AX2062" t="s">
        <v>138</v>
      </c>
      <c r="AY2062" t="s">
        <v>53</v>
      </c>
      <c r="AZ2062" t="s">
        <v>42</v>
      </c>
      <c r="BA2062" t="s">
        <v>42</v>
      </c>
      <c r="BD2062" t="s">
        <v>173</v>
      </c>
      <c r="BF2062">
        <v>-117.39029233175199</v>
      </c>
      <c r="BG2062">
        <v>34.1337419408488</v>
      </c>
    </row>
    <row r="2063" spans="1:59" x14ac:dyDescent="0.3">
      <c r="A2063">
        <v>2062</v>
      </c>
      <c r="B2063">
        <v>8715</v>
      </c>
      <c r="C2063" t="s">
        <v>5345</v>
      </c>
      <c r="D2063" t="s">
        <v>5346</v>
      </c>
      <c r="E2063" t="s">
        <v>201</v>
      </c>
      <c r="F2063">
        <v>0</v>
      </c>
      <c r="G2063">
        <v>0</v>
      </c>
      <c r="H2063" t="s">
        <v>533</v>
      </c>
      <c r="I2063">
        <v>1</v>
      </c>
      <c r="J2063">
        <v>0</v>
      </c>
      <c r="K2063">
        <v>1</v>
      </c>
      <c r="L2063" t="s">
        <v>53</v>
      </c>
      <c r="M2063" t="s">
        <v>129</v>
      </c>
      <c r="O2063">
        <v>0</v>
      </c>
      <c r="S2063" t="s">
        <v>144</v>
      </c>
      <c r="T2063" t="s">
        <v>66</v>
      </c>
      <c r="U2063" t="s">
        <v>42</v>
      </c>
      <c r="V2063" t="s">
        <v>156</v>
      </c>
      <c r="W2063" t="s">
        <v>146</v>
      </c>
      <c r="Y2063" t="s">
        <v>157</v>
      </c>
      <c r="Z2063" t="s">
        <v>181</v>
      </c>
      <c r="AB2063" t="s">
        <v>148</v>
      </c>
      <c r="AD2063" t="s">
        <v>40</v>
      </c>
      <c r="AE2063">
        <v>0</v>
      </c>
      <c r="AG2063" t="s">
        <v>129</v>
      </c>
      <c r="AH2063" t="s">
        <v>129</v>
      </c>
      <c r="AI2063" t="s">
        <v>146</v>
      </c>
      <c r="AJ2063" t="s">
        <v>146</v>
      </c>
      <c r="AK2063" t="s">
        <v>146</v>
      </c>
      <c r="AL2063" t="s">
        <v>709</v>
      </c>
      <c r="AM2063" t="s">
        <v>211</v>
      </c>
      <c r="AO2063" t="s">
        <v>136</v>
      </c>
      <c r="AP2063">
        <v>6</v>
      </c>
      <c r="AQ2063" t="s">
        <v>151</v>
      </c>
      <c r="AR2063" t="s">
        <v>538</v>
      </c>
      <c r="AS2063" t="s">
        <v>53</v>
      </c>
      <c r="AT2063">
        <v>6</v>
      </c>
      <c r="AU2063">
        <v>50</v>
      </c>
      <c r="AW2063" t="s">
        <v>137</v>
      </c>
      <c r="AX2063" t="s">
        <v>138</v>
      </c>
      <c r="AY2063" t="s">
        <v>53</v>
      </c>
      <c r="AZ2063" t="s">
        <v>42</v>
      </c>
      <c r="BA2063" t="s">
        <v>42</v>
      </c>
      <c r="BD2063" t="s">
        <v>173</v>
      </c>
      <c r="BF2063">
        <v>-117.38686559525399</v>
      </c>
      <c r="BG2063">
        <v>34.1344292012718</v>
      </c>
    </row>
    <row r="2064" spans="1:59" x14ac:dyDescent="0.3">
      <c r="A2064">
        <v>2063</v>
      </c>
      <c r="B2064">
        <v>8716</v>
      </c>
      <c r="C2064" t="s">
        <v>5347</v>
      </c>
      <c r="D2064" t="s">
        <v>5348</v>
      </c>
      <c r="E2064" t="s">
        <v>168</v>
      </c>
      <c r="F2064">
        <v>0</v>
      </c>
      <c r="G2064">
        <v>0</v>
      </c>
      <c r="H2064" t="s">
        <v>533</v>
      </c>
      <c r="I2064">
        <v>0</v>
      </c>
      <c r="J2064">
        <v>0</v>
      </c>
      <c r="K2064">
        <v>0</v>
      </c>
      <c r="L2064" t="s">
        <v>53</v>
      </c>
      <c r="M2064" t="s">
        <v>129</v>
      </c>
      <c r="O2064">
        <v>0</v>
      </c>
      <c r="S2064" t="s">
        <v>144</v>
      </c>
      <c r="T2064" t="s">
        <v>66</v>
      </c>
      <c r="U2064" t="s">
        <v>42</v>
      </c>
      <c r="V2064" t="s">
        <v>145</v>
      </c>
      <c r="W2064" t="s">
        <v>146</v>
      </c>
      <c r="Y2064" t="s">
        <v>157</v>
      </c>
      <c r="Z2064" t="s">
        <v>66</v>
      </c>
      <c r="AB2064" t="s">
        <v>148</v>
      </c>
      <c r="AD2064" t="s">
        <v>66</v>
      </c>
      <c r="AE2064">
        <v>0</v>
      </c>
      <c r="AG2064" t="s">
        <v>129</v>
      </c>
      <c r="AH2064" t="s">
        <v>146</v>
      </c>
      <c r="AI2064" t="s">
        <v>146</v>
      </c>
      <c r="AJ2064" t="s">
        <v>146</v>
      </c>
      <c r="AK2064" t="s">
        <v>129</v>
      </c>
      <c r="AL2064" t="s">
        <v>129</v>
      </c>
      <c r="AO2064" t="s">
        <v>136</v>
      </c>
      <c r="AP2064">
        <v>5</v>
      </c>
      <c r="AT2064">
        <v>8</v>
      </c>
      <c r="AU2064">
        <v>5</v>
      </c>
      <c r="AW2064" t="s">
        <v>137</v>
      </c>
      <c r="AX2064" t="s">
        <v>138</v>
      </c>
      <c r="AZ2064" t="s">
        <v>42</v>
      </c>
      <c r="BD2064" t="s">
        <v>173</v>
      </c>
      <c r="BF2064">
        <v>-117.382417472387</v>
      </c>
      <c r="BG2064">
        <v>34.134115318282099</v>
      </c>
    </row>
    <row r="2065" spans="1:59" x14ac:dyDescent="0.3">
      <c r="A2065">
        <v>2064</v>
      </c>
      <c r="B2065">
        <v>8718</v>
      </c>
      <c r="C2065" t="s">
        <v>5349</v>
      </c>
      <c r="D2065" t="s">
        <v>5350</v>
      </c>
      <c r="E2065" t="s">
        <v>201</v>
      </c>
      <c r="F2065">
        <v>0</v>
      </c>
      <c r="G2065">
        <v>0</v>
      </c>
      <c r="H2065" t="s">
        <v>533</v>
      </c>
      <c r="I2065">
        <v>0</v>
      </c>
      <c r="J2065">
        <v>0</v>
      </c>
      <c r="K2065">
        <v>0</v>
      </c>
      <c r="L2065" t="s">
        <v>53</v>
      </c>
      <c r="M2065" t="s">
        <v>129</v>
      </c>
      <c r="O2065">
        <v>0</v>
      </c>
      <c r="S2065" t="s">
        <v>465</v>
      </c>
      <c r="T2065" t="s">
        <v>42</v>
      </c>
      <c r="U2065" t="s">
        <v>42</v>
      </c>
      <c r="V2065" t="s">
        <v>157</v>
      </c>
      <c r="W2065" t="s">
        <v>146</v>
      </c>
      <c r="Y2065" t="s">
        <v>130</v>
      </c>
      <c r="Z2065" t="s">
        <v>170</v>
      </c>
      <c r="AB2065" t="s">
        <v>148</v>
      </c>
      <c r="AD2065" t="s">
        <v>66</v>
      </c>
      <c r="AE2065">
        <v>0</v>
      </c>
      <c r="AG2065" t="s">
        <v>129</v>
      </c>
      <c r="AH2065" t="s">
        <v>129</v>
      </c>
      <c r="AI2065" t="s">
        <v>129</v>
      </c>
      <c r="AJ2065" t="s">
        <v>129</v>
      </c>
      <c r="AK2065" t="s">
        <v>146</v>
      </c>
      <c r="AL2065" t="s">
        <v>709</v>
      </c>
      <c r="AM2065" t="s">
        <v>468</v>
      </c>
      <c r="AO2065" t="s">
        <v>136</v>
      </c>
      <c r="AP2065">
        <v>3</v>
      </c>
      <c r="AQ2065" t="s">
        <v>151</v>
      </c>
      <c r="AR2065" t="s">
        <v>538</v>
      </c>
      <c r="AS2065" t="s">
        <v>53</v>
      </c>
      <c r="AT2065">
        <v>0</v>
      </c>
      <c r="AU2065">
        <v>0</v>
      </c>
      <c r="AW2065" t="s">
        <v>137</v>
      </c>
      <c r="AX2065" t="s">
        <v>138</v>
      </c>
      <c r="AY2065" t="s">
        <v>53</v>
      </c>
      <c r="AZ2065" t="s">
        <v>42</v>
      </c>
      <c r="BA2065" t="s">
        <v>42</v>
      </c>
      <c r="BD2065" t="s">
        <v>173</v>
      </c>
      <c r="BF2065">
        <v>-117.373540532839</v>
      </c>
      <c r="BG2065">
        <v>34.134236401950702</v>
      </c>
    </row>
    <row r="2066" spans="1:59" x14ac:dyDescent="0.3">
      <c r="A2066">
        <v>2065</v>
      </c>
      <c r="B2066">
        <v>8719</v>
      </c>
      <c r="C2066" t="s">
        <v>5351</v>
      </c>
      <c r="D2066" t="s">
        <v>5352</v>
      </c>
      <c r="E2066" t="s">
        <v>201</v>
      </c>
      <c r="F2066">
        <v>0</v>
      </c>
      <c r="G2066">
        <v>0</v>
      </c>
      <c r="H2066" t="s">
        <v>533</v>
      </c>
      <c r="I2066">
        <v>12</v>
      </c>
      <c r="J2066">
        <v>4</v>
      </c>
      <c r="K2066">
        <v>16</v>
      </c>
      <c r="L2066" t="s">
        <v>53</v>
      </c>
      <c r="M2066" t="s">
        <v>129</v>
      </c>
      <c r="O2066">
        <v>0</v>
      </c>
      <c r="S2066" t="s">
        <v>144</v>
      </c>
      <c r="T2066" t="s">
        <v>42</v>
      </c>
      <c r="U2066" t="s">
        <v>42</v>
      </c>
      <c r="V2066" t="s">
        <v>156</v>
      </c>
      <c r="W2066" t="s">
        <v>146</v>
      </c>
      <c r="Y2066" t="s">
        <v>157</v>
      </c>
      <c r="Z2066" t="s">
        <v>181</v>
      </c>
      <c r="AB2066" t="s">
        <v>148</v>
      </c>
      <c r="AD2066" t="s">
        <v>66</v>
      </c>
      <c r="AE2066">
        <v>0</v>
      </c>
      <c r="AG2066" t="s">
        <v>129</v>
      </c>
      <c r="AH2066" t="s">
        <v>129</v>
      </c>
      <c r="AI2066" t="s">
        <v>146</v>
      </c>
      <c r="AJ2066" t="s">
        <v>146</v>
      </c>
      <c r="AK2066" t="s">
        <v>146</v>
      </c>
      <c r="AL2066" t="s">
        <v>709</v>
      </c>
      <c r="AM2066" t="s">
        <v>211</v>
      </c>
      <c r="AO2066" t="s">
        <v>136</v>
      </c>
      <c r="AP2066">
        <v>56</v>
      </c>
      <c r="AQ2066" t="s">
        <v>151</v>
      </c>
      <c r="AR2066" t="s">
        <v>538</v>
      </c>
      <c r="AS2066" t="s">
        <v>53</v>
      </c>
      <c r="AT2066">
        <v>6</v>
      </c>
      <c r="AU2066">
        <v>50</v>
      </c>
      <c r="AW2066" t="s">
        <v>137</v>
      </c>
      <c r="AX2066" t="s">
        <v>138</v>
      </c>
      <c r="AY2066" t="s">
        <v>53</v>
      </c>
      <c r="AZ2066" t="s">
        <v>42</v>
      </c>
      <c r="BA2066" t="s">
        <v>42</v>
      </c>
      <c r="BD2066" t="s">
        <v>173</v>
      </c>
      <c r="BF2066">
        <v>-117.37126898723901</v>
      </c>
      <c r="BG2066">
        <v>34.133974178873302</v>
      </c>
    </row>
    <row r="2067" spans="1:59" x14ac:dyDescent="0.3">
      <c r="A2067">
        <v>2066</v>
      </c>
      <c r="B2067">
        <v>8720</v>
      </c>
      <c r="C2067" t="s">
        <v>5353</v>
      </c>
      <c r="D2067" t="s">
        <v>5354</v>
      </c>
      <c r="E2067" t="s">
        <v>201</v>
      </c>
      <c r="F2067">
        <v>0</v>
      </c>
      <c r="G2067">
        <v>0</v>
      </c>
      <c r="H2067" t="s">
        <v>533</v>
      </c>
      <c r="I2067">
        <v>10</v>
      </c>
      <c r="J2067">
        <v>0</v>
      </c>
      <c r="K2067">
        <v>10</v>
      </c>
      <c r="L2067" t="s">
        <v>53</v>
      </c>
      <c r="M2067" t="s">
        <v>129</v>
      </c>
      <c r="O2067">
        <v>0</v>
      </c>
      <c r="S2067" t="s">
        <v>127</v>
      </c>
      <c r="T2067" t="s">
        <v>42</v>
      </c>
      <c r="U2067" t="s">
        <v>42</v>
      </c>
      <c r="V2067" t="s">
        <v>128</v>
      </c>
      <c r="W2067" t="s">
        <v>129</v>
      </c>
      <c r="Y2067" t="s">
        <v>130</v>
      </c>
      <c r="Z2067" t="s">
        <v>181</v>
      </c>
      <c r="AB2067" t="s">
        <v>148</v>
      </c>
      <c r="AD2067" t="s">
        <v>66</v>
      </c>
      <c r="AE2067">
        <v>0</v>
      </c>
      <c r="AG2067" t="s">
        <v>129</v>
      </c>
      <c r="AH2067" t="s">
        <v>129</v>
      </c>
      <c r="AI2067" t="s">
        <v>129</v>
      </c>
      <c r="AJ2067" t="s">
        <v>129</v>
      </c>
      <c r="AK2067" t="s">
        <v>129</v>
      </c>
      <c r="AL2067" t="s">
        <v>709</v>
      </c>
      <c r="AM2067" t="s">
        <v>468</v>
      </c>
      <c r="AO2067" t="s">
        <v>136</v>
      </c>
      <c r="AP2067">
        <v>0</v>
      </c>
      <c r="AQ2067" t="s">
        <v>151</v>
      </c>
      <c r="AR2067" t="s">
        <v>538</v>
      </c>
      <c r="AS2067" t="s">
        <v>53</v>
      </c>
      <c r="AT2067">
        <v>0</v>
      </c>
      <c r="AU2067">
        <v>0</v>
      </c>
      <c r="AW2067" t="s">
        <v>137</v>
      </c>
      <c r="AX2067" t="s">
        <v>138</v>
      </c>
      <c r="AY2067" t="s">
        <v>53</v>
      </c>
      <c r="AZ2067" t="s">
        <v>42</v>
      </c>
      <c r="BA2067" t="s">
        <v>42</v>
      </c>
      <c r="BD2067" t="s">
        <v>173</v>
      </c>
      <c r="BF2067">
        <v>-117.368297</v>
      </c>
      <c r="BG2067">
        <v>34.134369999999997</v>
      </c>
    </row>
    <row r="2068" spans="1:59" x14ac:dyDescent="0.3">
      <c r="A2068">
        <v>2067</v>
      </c>
      <c r="B2068">
        <v>8721</v>
      </c>
      <c r="C2068" t="s">
        <v>5355</v>
      </c>
      <c r="D2068" t="s">
        <v>5356</v>
      </c>
      <c r="E2068" t="s">
        <v>201</v>
      </c>
      <c r="F2068">
        <v>0</v>
      </c>
      <c r="G2068">
        <v>0</v>
      </c>
      <c r="H2068" t="s">
        <v>533</v>
      </c>
      <c r="I2068">
        <v>0</v>
      </c>
      <c r="J2068">
        <v>0</v>
      </c>
      <c r="K2068">
        <v>0</v>
      </c>
      <c r="L2068" t="s">
        <v>53</v>
      </c>
      <c r="M2068" t="s">
        <v>129</v>
      </c>
      <c r="O2068">
        <v>0</v>
      </c>
      <c r="S2068" t="s">
        <v>127</v>
      </c>
      <c r="T2068" t="s">
        <v>66</v>
      </c>
      <c r="U2068" t="s">
        <v>42</v>
      </c>
      <c r="V2068" t="s">
        <v>128</v>
      </c>
      <c r="W2068" t="s">
        <v>129</v>
      </c>
      <c r="Y2068" t="s">
        <v>130</v>
      </c>
      <c r="Z2068" t="s">
        <v>170</v>
      </c>
      <c r="AB2068" t="s">
        <v>148</v>
      </c>
      <c r="AD2068" t="s">
        <v>66</v>
      </c>
      <c r="AE2068">
        <v>0</v>
      </c>
      <c r="AG2068" t="s">
        <v>129</v>
      </c>
      <c r="AH2068" t="s">
        <v>129</v>
      </c>
      <c r="AI2068" t="s">
        <v>129</v>
      </c>
      <c r="AJ2068" t="s">
        <v>129</v>
      </c>
      <c r="AK2068" t="s">
        <v>129</v>
      </c>
      <c r="AL2068" t="s">
        <v>709</v>
      </c>
      <c r="AM2068" t="s">
        <v>894</v>
      </c>
      <c r="AO2068" t="s">
        <v>136</v>
      </c>
      <c r="AP2068">
        <v>0</v>
      </c>
      <c r="AQ2068" t="s">
        <v>151</v>
      </c>
      <c r="AR2068" t="s">
        <v>538</v>
      </c>
      <c r="AS2068" t="s">
        <v>53</v>
      </c>
      <c r="AT2068">
        <v>0</v>
      </c>
      <c r="AU2068">
        <v>0</v>
      </c>
      <c r="AW2068" t="s">
        <v>137</v>
      </c>
      <c r="AX2068" t="s">
        <v>138</v>
      </c>
      <c r="AY2068" t="s">
        <v>53</v>
      </c>
      <c r="AZ2068" t="s">
        <v>42</v>
      </c>
      <c r="BA2068" t="s">
        <v>42</v>
      </c>
      <c r="BD2068" t="s">
        <v>173</v>
      </c>
      <c r="BF2068">
        <v>-117.352872</v>
      </c>
      <c r="BG2068">
        <v>34.135753440184303</v>
      </c>
    </row>
    <row r="2069" spans="1:59" x14ac:dyDescent="0.3">
      <c r="A2069">
        <v>2068</v>
      </c>
      <c r="B2069">
        <v>8742</v>
      </c>
      <c r="C2069" t="s">
        <v>5357</v>
      </c>
      <c r="D2069" t="s">
        <v>5358</v>
      </c>
      <c r="E2069" t="s">
        <v>180</v>
      </c>
      <c r="F2069">
        <v>0</v>
      </c>
      <c r="G2069">
        <v>0</v>
      </c>
      <c r="H2069" t="s">
        <v>533</v>
      </c>
      <c r="I2069">
        <v>4</v>
      </c>
      <c r="J2069">
        <v>0</v>
      </c>
      <c r="K2069">
        <v>4</v>
      </c>
      <c r="L2069" t="s">
        <v>53</v>
      </c>
      <c r="M2069" t="s">
        <v>129</v>
      </c>
      <c r="O2069">
        <v>0</v>
      </c>
      <c r="S2069" t="s">
        <v>144</v>
      </c>
      <c r="U2069" t="s">
        <v>42</v>
      </c>
      <c r="V2069" t="s">
        <v>157</v>
      </c>
      <c r="W2069" t="s">
        <v>146</v>
      </c>
      <c r="Y2069" t="s">
        <v>157</v>
      </c>
      <c r="Z2069" t="s">
        <v>170</v>
      </c>
      <c r="AB2069" t="s">
        <v>148</v>
      </c>
      <c r="AD2069" t="s">
        <v>66</v>
      </c>
      <c r="AE2069">
        <v>0</v>
      </c>
      <c r="AG2069" t="s">
        <v>129</v>
      </c>
      <c r="AH2069" t="s">
        <v>129</v>
      </c>
      <c r="AI2069" t="s">
        <v>146</v>
      </c>
      <c r="AJ2069" t="s">
        <v>146</v>
      </c>
      <c r="AK2069" t="s">
        <v>129</v>
      </c>
      <c r="AL2069" t="s">
        <v>271</v>
      </c>
      <c r="AM2069" t="s">
        <v>530</v>
      </c>
      <c r="AO2069" t="s">
        <v>136</v>
      </c>
      <c r="AP2069">
        <v>6</v>
      </c>
      <c r="AT2069">
        <v>6</v>
      </c>
      <c r="AU2069">
        <v>25</v>
      </c>
      <c r="AW2069" t="s">
        <v>137</v>
      </c>
      <c r="AX2069" t="s">
        <v>138</v>
      </c>
      <c r="AZ2069" t="s">
        <v>42</v>
      </c>
      <c r="BD2069" t="s">
        <v>173</v>
      </c>
      <c r="BF2069">
        <v>-117.338461340568</v>
      </c>
      <c r="BG2069">
        <v>34.135976880345403</v>
      </c>
    </row>
    <row r="2070" spans="1:59" x14ac:dyDescent="0.3">
      <c r="A2070">
        <v>2069</v>
      </c>
      <c r="B2070">
        <v>8743</v>
      </c>
      <c r="C2070" t="s">
        <v>5359</v>
      </c>
      <c r="D2070" t="s">
        <v>5360</v>
      </c>
      <c r="E2070" t="s">
        <v>180</v>
      </c>
      <c r="F2070">
        <v>0</v>
      </c>
      <c r="G2070">
        <v>0</v>
      </c>
      <c r="H2070" t="s">
        <v>533</v>
      </c>
      <c r="I2070">
        <v>1</v>
      </c>
      <c r="J2070">
        <v>1</v>
      </c>
      <c r="K2070">
        <v>2</v>
      </c>
      <c r="L2070" t="s">
        <v>53</v>
      </c>
      <c r="M2070" t="s">
        <v>129</v>
      </c>
      <c r="O2070">
        <v>0</v>
      </c>
      <c r="S2070" t="s">
        <v>144</v>
      </c>
      <c r="U2070" t="s">
        <v>42</v>
      </c>
      <c r="V2070" t="s">
        <v>156</v>
      </c>
      <c r="W2070" t="s">
        <v>146</v>
      </c>
      <c r="Y2070" t="s">
        <v>157</v>
      </c>
      <c r="Z2070" t="s">
        <v>170</v>
      </c>
      <c r="AB2070" t="s">
        <v>148</v>
      </c>
      <c r="AD2070" t="s">
        <v>66</v>
      </c>
      <c r="AE2070">
        <v>0</v>
      </c>
      <c r="AG2070" t="s">
        <v>129</v>
      </c>
      <c r="AH2070" t="s">
        <v>129</v>
      </c>
      <c r="AI2070" t="s">
        <v>146</v>
      </c>
      <c r="AJ2070" t="s">
        <v>146</v>
      </c>
      <c r="AK2070" t="s">
        <v>146</v>
      </c>
      <c r="AL2070" t="s">
        <v>271</v>
      </c>
      <c r="AM2070" t="s">
        <v>4006</v>
      </c>
      <c r="AO2070" t="s">
        <v>136</v>
      </c>
      <c r="AP2070">
        <v>5</v>
      </c>
      <c r="AT2070">
        <v>6</v>
      </c>
      <c r="AU2070">
        <v>30</v>
      </c>
      <c r="AW2070" t="s">
        <v>137</v>
      </c>
      <c r="AX2070" t="s">
        <v>138</v>
      </c>
      <c r="AZ2070" t="s">
        <v>42</v>
      </c>
      <c r="BD2070" t="s">
        <v>173</v>
      </c>
      <c r="BF2070">
        <v>-117.33456116487601</v>
      </c>
      <c r="BG2070">
        <v>34.1359885828643</v>
      </c>
    </row>
    <row r="2071" spans="1:59" x14ac:dyDescent="0.3">
      <c r="A2071">
        <v>2070</v>
      </c>
      <c r="B2071">
        <v>8744</v>
      </c>
      <c r="C2071" t="s">
        <v>5361</v>
      </c>
      <c r="D2071" t="s">
        <v>5362</v>
      </c>
      <c r="E2071" t="s">
        <v>180</v>
      </c>
      <c r="F2071">
        <v>0</v>
      </c>
      <c r="G2071">
        <v>0</v>
      </c>
      <c r="H2071" t="s">
        <v>533</v>
      </c>
      <c r="I2071">
        <v>0</v>
      </c>
      <c r="J2071">
        <v>11</v>
      </c>
      <c r="K2071">
        <v>11</v>
      </c>
      <c r="L2071" t="s">
        <v>53</v>
      </c>
      <c r="M2071" t="s">
        <v>129</v>
      </c>
      <c r="O2071">
        <v>0</v>
      </c>
      <c r="S2071" t="s">
        <v>144</v>
      </c>
      <c r="U2071" t="s">
        <v>42</v>
      </c>
      <c r="V2071" t="s">
        <v>145</v>
      </c>
      <c r="W2071" t="s">
        <v>146</v>
      </c>
      <c r="Y2071" t="s">
        <v>157</v>
      </c>
      <c r="Z2071" t="s">
        <v>170</v>
      </c>
      <c r="AB2071" t="s">
        <v>148</v>
      </c>
      <c r="AD2071" t="s">
        <v>66</v>
      </c>
      <c r="AE2071">
        <v>0</v>
      </c>
      <c r="AG2071" t="s">
        <v>129</v>
      </c>
      <c r="AH2071" t="s">
        <v>129</v>
      </c>
      <c r="AI2071" t="s">
        <v>146</v>
      </c>
      <c r="AJ2071" t="s">
        <v>146</v>
      </c>
      <c r="AK2071" t="s">
        <v>146</v>
      </c>
      <c r="AL2071" t="s">
        <v>271</v>
      </c>
      <c r="AM2071" t="s">
        <v>530</v>
      </c>
      <c r="AO2071" t="s">
        <v>136</v>
      </c>
      <c r="AP2071">
        <v>6</v>
      </c>
      <c r="AT2071">
        <v>6</v>
      </c>
      <c r="AU2071">
        <v>30</v>
      </c>
      <c r="AW2071" t="s">
        <v>137</v>
      </c>
      <c r="AX2071" t="s">
        <v>138</v>
      </c>
      <c r="AZ2071" t="s">
        <v>42</v>
      </c>
      <c r="BD2071" t="s">
        <v>173</v>
      </c>
      <c r="BF2071">
        <v>-117.33138435582001</v>
      </c>
      <c r="BG2071">
        <v>34.1360297991545</v>
      </c>
    </row>
    <row r="2072" spans="1:59" x14ac:dyDescent="0.3">
      <c r="A2072">
        <v>2071</v>
      </c>
      <c r="B2072">
        <v>7932</v>
      </c>
      <c r="C2072" t="s">
        <v>5363</v>
      </c>
      <c r="D2072" t="s">
        <v>5364</v>
      </c>
      <c r="E2072" t="s">
        <v>180</v>
      </c>
      <c r="F2072">
        <v>-117.321776</v>
      </c>
      <c r="G2072">
        <v>34.136021999999997</v>
      </c>
      <c r="H2072" t="s">
        <v>5365</v>
      </c>
      <c r="I2072">
        <v>14.7</v>
      </c>
      <c r="J2072">
        <v>15.9</v>
      </c>
      <c r="K2072">
        <v>30.6</v>
      </c>
      <c r="L2072" t="s">
        <v>53</v>
      </c>
      <c r="M2072" t="s">
        <v>129</v>
      </c>
      <c r="N2072" t="s">
        <v>125</v>
      </c>
      <c r="O2072">
        <v>0</v>
      </c>
      <c r="P2072" t="s">
        <v>477</v>
      </c>
      <c r="R2072" t="s">
        <v>66</v>
      </c>
      <c r="S2072" t="s">
        <v>144</v>
      </c>
      <c r="U2072" t="s">
        <v>42</v>
      </c>
      <c r="V2072" t="s">
        <v>156</v>
      </c>
      <c r="W2072" t="s">
        <v>146</v>
      </c>
      <c r="X2072" s="1">
        <v>25569</v>
      </c>
      <c r="Y2072" t="s">
        <v>130</v>
      </c>
      <c r="Z2072" t="s">
        <v>170</v>
      </c>
      <c r="AA2072" t="s">
        <v>503</v>
      </c>
      <c r="AB2072" t="s">
        <v>148</v>
      </c>
      <c r="AD2072" t="s">
        <v>61</v>
      </c>
      <c r="AE2072">
        <v>0</v>
      </c>
      <c r="AF2072" t="s">
        <v>360</v>
      </c>
      <c r="AG2072" t="s">
        <v>129</v>
      </c>
      <c r="AH2072" t="s">
        <v>129</v>
      </c>
      <c r="AI2072" t="s">
        <v>146</v>
      </c>
      <c r="AJ2072" t="s">
        <v>146</v>
      </c>
      <c r="AK2072" t="s">
        <v>146</v>
      </c>
      <c r="AL2072" t="s">
        <v>187</v>
      </c>
      <c r="AM2072" t="s">
        <v>5366</v>
      </c>
      <c r="AO2072" t="s">
        <v>136</v>
      </c>
      <c r="AP2072">
        <v>4</v>
      </c>
      <c r="AT2072">
        <v>4</v>
      </c>
      <c r="AU2072">
        <v>25</v>
      </c>
      <c r="AW2072" t="s">
        <v>137</v>
      </c>
      <c r="AX2072" t="s">
        <v>138</v>
      </c>
      <c r="AZ2072" t="s">
        <v>42</v>
      </c>
      <c r="BD2072" t="s">
        <v>173</v>
      </c>
      <c r="BF2072">
        <v>-117.321817</v>
      </c>
      <c r="BG2072">
        <v>34.136020000000002</v>
      </c>
    </row>
    <row r="2073" spans="1:59" x14ac:dyDescent="0.3">
      <c r="A2073">
        <v>2072</v>
      </c>
      <c r="B2073">
        <v>5748</v>
      </c>
      <c r="C2073" t="s">
        <v>5367</v>
      </c>
      <c r="D2073" t="s">
        <v>5368</v>
      </c>
      <c r="E2073" t="s">
        <v>180</v>
      </c>
      <c r="F2073">
        <v>-117.3177914</v>
      </c>
      <c r="G2073">
        <v>34.1360478</v>
      </c>
      <c r="H2073" t="s">
        <v>5365</v>
      </c>
      <c r="I2073">
        <v>16.3</v>
      </c>
      <c r="J2073">
        <v>13</v>
      </c>
      <c r="K2073">
        <v>29.3</v>
      </c>
      <c r="L2073" t="s">
        <v>53</v>
      </c>
      <c r="M2073" t="s">
        <v>129</v>
      </c>
      <c r="N2073" t="s">
        <v>125</v>
      </c>
      <c r="O2073">
        <v>0</v>
      </c>
      <c r="P2073" t="s">
        <v>502</v>
      </c>
      <c r="R2073" t="s">
        <v>66</v>
      </c>
      <c r="S2073" t="s">
        <v>144</v>
      </c>
      <c r="T2073" t="s">
        <v>42</v>
      </c>
      <c r="U2073" t="s">
        <v>42</v>
      </c>
      <c r="V2073" t="s">
        <v>157</v>
      </c>
      <c r="W2073" t="s">
        <v>146</v>
      </c>
      <c r="X2073" s="1">
        <v>37227</v>
      </c>
      <c r="Y2073" t="s">
        <v>130</v>
      </c>
      <c r="Z2073" t="s">
        <v>170</v>
      </c>
      <c r="AA2073" t="s">
        <v>503</v>
      </c>
      <c r="AB2073" t="s">
        <v>148</v>
      </c>
      <c r="AD2073" t="s">
        <v>66</v>
      </c>
      <c r="AE2073">
        <v>0</v>
      </c>
      <c r="AF2073" t="s">
        <v>5369</v>
      </c>
      <c r="AG2073" t="s">
        <v>129</v>
      </c>
      <c r="AH2073" t="s">
        <v>129</v>
      </c>
      <c r="AI2073" t="s">
        <v>146</v>
      </c>
      <c r="AJ2073" t="s">
        <v>146</v>
      </c>
      <c r="AK2073" t="s">
        <v>146</v>
      </c>
      <c r="AL2073" t="s">
        <v>187</v>
      </c>
      <c r="AM2073" t="s">
        <v>5370</v>
      </c>
      <c r="AO2073" t="s">
        <v>136</v>
      </c>
      <c r="AP2073">
        <v>4</v>
      </c>
      <c r="AQ2073" t="s">
        <v>151</v>
      </c>
      <c r="AR2073" t="s">
        <v>538</v>
      </c>
      <c r="AT2073">
        <v>4</v>
      </c>
      <c r="AU2073">
        <v>25</v>
      </c>
      <c r="AW2073" t="s">
        <v>137</v>
      </c>
      <c r="AX2073" t="s">
        <v>138</v>
      </c>
      <c r="AZ2073" t="s">
        <v>42</v>
      </c>
      <c r="BD2073" t="s">
        <v>173</v>
      </c>
      <c r="BF2073">
        <v>-117.31758610321999</v>
      </c>
      <c r="BG2073">
        <v>34.135977326257702</v>
      </c>
    </row>
    <row r="2074" spans="1:59" x14ac:dyDescent="0.3">
      <c r="A2074">
        <v>2073</v>
      </c>
      <c r="B2074">
        <v>8745</v>
      </c>
      <c r="C2074" t="s">
        <v>5371</v>
      </c>
      <c r="D2074" t="s">
        <v>5372</v>
      </c>
      <c r="E2074" t="s">
        <v>180</v>
      </c>
      <c r="F2074">
        <v>0</v>
      </c>
      <c r="G2074">
        <v>0</v>
      </c>
      <c r="H2074" t="s">
        <v>533</v>
      </c>
      <c r="I2074">
        <v>0</v>
      </c>
      <c r="J2074">
        <v>0</v>
      </c>
      <c r="K2074">
        <v>0</v>
      </c>
      <c r="L2074" t="s">
        <v>53</v>
      </c>
      <c r="M2074" t="s">
        <v>129</v>
      </c>
      <c r="O2074">
        <v>0</v>
      </c>
      <c r="S2074" t="s">
        <v>144</v>
      </c>
      <c r="U2074" t="s">
        <v>42</v>
      </c>
      <c r="V2074" t="s">
        <v>130</v>
      </c>
      <c r="W2074" t="s">
        <v>146</v>
      </c>
      <c r="Y2074" t="s">
        <v>156</v>
      </c>
      <c r="Z2074" t="s">
        <v>66</v>
      </c>
      <c r="AB2074" t="s">
        <v>148</v>
      </c>
      <c r="AD2074" t="s">
        <v>66</v>
      </c>
      <c r="AE2074">
        <v>0</v>
      </c>
      <c r="AG2074" t="s">
        <v>129</v>
      </c>
      <c r="AH2074" t="s">
        <v>129</v>
      </c>
      <c r="AI2074" t="s">
        <v>146</v>
      </c>
      <c r="AJ2074" t="s">
        <v>146</v>
      </c>
      <c r="AK2074" t="s">
        <v>146</v>
      </c>
      <c r="AL2074" t="s">
        <v>271</v>
      </c>
      <c r="AM2074" t="s">
        <v>5373</v>
      </c>
      <c r="AO2074" t="s">
        <v>136</v>
      </c>
      <c r="AP2074">
        <v>7</v>
      </c>
      <c r="AT2074">
        <v>7</v>
      </c>
      <c r="AU2074">
        <v>30</v>
      </c>
      <c r="AW2074" t="s">
        <v>137</v>
      </c>
      <c r="AX2074" t="s">
        <v>138</v>
      </c>
      <c r="AZ2074" t="s">
        <v>42</v>
      </c>
      <c r="BD2074" t="s">
        <v>173</v>
      </c>
      <c r="BF2074">
        <v>-117.313964352875</v>
      </c>
      <c r="BG2074">
        <v>34.132629327199901</v>
      </c>
    </row>
    <row r="2075" spans="1:59" x14ac:dyDescent="0.3">
      <c r="A2075">
        <v>2074</v>
      </c>
      <c r="B2075">
        <v>8746</v>
      </c>
      <c r="C2075" t="s">
        <v>5374</v>
      </c>
      <c r="D2075" t="s">
        <v>5375</v>
      </c>
      <c r="E2075" t="s">
        <v>180</v>
      </c>
      <c r="F2075">
        <v>0</v>
      </c>
      <c r="G2075">
        <v>0</v>
      </c>
      <c r="H2075" t="s">
        <v>533</v>
      </c>
      <c r="I2075">
        <v>4</v>
      </c>
      <c r="J2075">
        <v>0</v>
      </c>
      <c r="K2075">
        <v>4</v>
      </c>
      <c r="L2075" t="s">
        <v>53</v>
      </c>
      <c r="M2075" t="s">
        <v>129</v>
      </c>
      <c r="O2075">
        <v>0</v>
      </c>
      <c r="S2075" t="s">
        <v>144</v>
      </c>
      <c r="U2075" t="s">
        <v>42</v>
      </c>
      <c r="V2075" t="s">
        <v>156</v>
      </c>
      <c r="W2075" t="s">
        <v>146</v>
      </c>
      <c r="Y2075" t="s">
        <v>145</v>
      </c>
      <c r="Z2075" t="s">
        <v>131</v>
      </c>
      <c r="AB2075" t="s">
        <v>148</v>
      </c>
      <c r="AD2075" t="s">
        <v>66</v>
      </c>
      <c r="AE2075">
        <v>0</v>
      </c>
      <c r="AG2075" t="s">
        <v>146</v>
      </c>
      <c r="AH2075" t="s">
        <v>146</v>
      </c>
      <c r="AI2075" t="s">
        <v>146</v>
      </c>
      <c r="AJ2075" t="s">
        <v>146</v>
      </c>
      <c r="AK2075" t="s">
        <v>146</v>
      </c>
      <c r="AL2075" t="s">
        <v>150</v>
      </c>
      <c r="AO2075" t="s">
        <v>136</v>
      </c>
      <c r="AP2075">
        <v>8</v>
      </c>
      <c r="AT2075">
        <v>8</v>
      </c>
      <c r="AU2075">
        <v>30</v>
      </c>
      <c r="AV2075" t="s">
        <v>150</v>
      </c>
      <c r="AW2075" t="s">
        <v>137</v>
      </c>
      <c r="AX2075" t="s">
        <v>138</v>
      </c>
      <c r="AZ2075" t="s">
        <v>42</v>
      </c>
      <c r="BD2075" t="s">
        <v>173</v>
      </c>
      <c r="BF2075">
        <v>-117.313901</v>
      </c>
      <c r="BG2075">
        <v>34.129559</v>
      </c>
    </row>
    <row r="2076" spans="1:59" x14ac:dyDescent="0.3">
      <c r="A2076">
        <v>2075</v>
      </c>
      <c r="B2076">
        <v>8747</v>
      </c>
      <c r="C2076" t="s">
        <v>5376</v>
      </c>
      <c r="D2076" t="s">
        <v>5377</v>
      </c>
      <c r="E2076" t="s">
        <v>180</v>
      </c>
      <c r="F2076">
        <v>0</v>
      </c>
      <c r="G2076">
        <v>0</v>
      </c>
      <c r="H2076" t="s">
        <v>533</v>
      </c>
      <c r="I2076">
        <v>8</v>
      </c>
      <c r="J2076">
        <v>2</v>
      </c>
      <c r="K2076">
        <v>10</v>
      </c>
      <c r="L2076" t="s">
        <v>53</v>
      </c>
      <c r="M2076" t="s">
        <v>129</v>
      </c>
      <c r="O2076">
        <v>0</v>
      </c>
      <c r="S2076" t="s">
        <v>127</v>
      </c>
      <c r="U2076" t="s">
        <v>42</v>
      </c>
      <c r="V2076" t="s">
        <v>157</v>
      </c>
      <c r="W2076" t="s">
        <v>146</v>
      </c>
      <c r="Y2076" t="s">
        <v>130</v>
      </c>
      <c r="Z2076" t="s">
        <v>66</v>
      </c>
      <c r="AB2076" t="s">
        <v>148</v>
      </c>
      <c r="AD2076" t="s">
        <v>66</v>
      </c>
      <c r="AE2076">
        <v>0</v>
      </c>
      <c r="AG2076" t="s">
        <v>129</v>
      </c>
      <c r="AH2076" t="s">
        <v>129</v>
      </c>
      <c r="AI2076" t="s">
        <v>129</v>
      </c>
      <c r="AJ2076" t="s">
        <v>129</v>
      </c>
      <c r="AK2076" t="s">
        <v>129</v>
      </c>
      <c r="AL2076" t="s">
        <v>271</v>
      </c>
      <c r="AM2076" t="s">
        <v>468</v>
      </c>
      <c r="AO2076" t="s">
        <v>136</v>
      </c>
      <c r="AP2076">
        <v>4</v>
      </c>
      <c r="AT2076">
        <v>0</v>
      </c>
      <c r="AW2076" t="s">
        <v>137</v>
      </c>
      <c r="AX2076" t="s">
        <v>138</v>
      </c>
      <c r="AZ2076" t="s">
        <v>42</v>
      </c>
      <c r="BD2076" t="s">
        <v>173</v>
      </c>
      <c r="BF2076">
        <v>-117.3186</v>
      </c>
      <c r="BG2076">
        <v>34.128892</v>
      </c>
    </row>
    <row r="2077" spans="1:59" x14ac:dyDescent="0.3">
      <c r="A2077">
        <v>2076</v>
      </c>
      <c r="B2077">
        <v>6473</v>
      </c>
      <c r="C2077" t="s">
        <v>5378</v>
      </c>
      <c r="D2077" t="s">
        <v>5379</v>
      </c>
      <c r="E2077" t="s">
        <v>180</v>
      </c>
      <c r="F2077">
        <v>34.128672999999999</v>
      </c>
      <c r="G2077">
        <v>-117.322778</v>
      </c>
      <c r="H2077" t="s">
        <v>533</v>
      </c>
      <c r="I2077">
        <v>33</v>
      </c>
      <c r="J2077">
        <v>1</v>
      </c>
      <c r="K2077">
        <v>34</v>
      </c>
      <c r="L2077" t="s">
        <v>31</v>
      </c>
      <c r="M2077" t="s">
        <v>129</v>
      </c>
      <c r="N2077" t="s">
        <v>125</v>
      </c>
      <c r="O2077">
        <v>0</v>
      </c>
      <c r="P2077" t="s">
        <v>143</v>
      </c>
      <c r="R2077" t="s">
        <v>66</v>
      </c>
      <c r="S2077" t="s">
        <v>144</v>
      </c>
      <c r="T2077" t="s">
        <v>202</v>
      </c>
      <c r="U2077" t="s">
        <v>28</v>
      </c>
      <c r="V2077" t="s">
        <v>128</v>
      </c>
      <c r="W2077" t="s">
        <v>129</v>
      </c>
      <c r="X2077" s="1">
        <v>37227</v>
      </c>
      <c r="Y2077" t="s">
        <v>130</v>
      </c>
      <c r="Z2077" t="s">
        <v>203</v>
      </c>
      <c r="AA2077" t="s">
        <v>182</v>
      </c>
      <c r="AB2077" t="s">
        <v>204</v>
      </c>
      <c r="AC2077" t="s">
        <v>133</v>
      </c>
      <c r="AD2077" t="s">
        <v>59</v>
      </c>
      <c r="AE2077">
        <v>0</v>
      </c>
      <c r="AG2077" t="s">
        <v>129</v>
      </c>
      <c r="AH2077" t="s">
        <v>146</v>
      </c>
      <c r="AI2077" t="s">
        <v>146</v>
      </c>
      <c r="AJ2077" t="s">
        <v>146</v>
      </c>
      <c r="AK2077" t="s">
        <v>129</v>
      </c>
      <c r="AL2077" t="s">
        <v>187</v>
      </c>
      <c r="AM2077" t="s">
        <v>5380</v>
      </c>
      <c r="AO2077" t="s">
        <v>136</v>
      </c>
      <c r="AQ2077" t="s">
        <v>164</v>
      </c>
      <c r="AR2077" t="s">
        <v>164</v>
      </c>
      <c r="AT2077">
        <v>9</v>
      </c>
      <c r="AU2077">
        <v>24</v>
      </c>
      <c r="AW2077" t="s">
        <v>137</v>
      </c>
      <c r="AX2077" t="s">
        <v>138</v>
      </c>
      <c r="AZ2077" t="s">
        <v>42</v>
      </c>
      <c r="BD2077" t="s">
        <v>173</v>
      </c>
      <c r="BF2077">
        <v>-117.323411001327</v>
      </c>
      <c r="BG2077">
        <v>34.128751153779397</v>
      </c>
    </row>
    <row r="2078" spans="1:59" x14ac:dyDescent="0.3">
      <c r="A2078">
        <v>2077</v>
      </c>
      <c r="B2078">
        <v>6474</v>
      </c>
      <c r="C2078" t="s">
        <v>5381</v>
      </c>
      <c r="D2078" t="s">
        <v>5382</v>
      </c>
      <c r="E2078" t="s">
        <v>180</v>
      </c>
      <c r="F2078">
        <v>34.128295999999999</v>
      </c>
      <c r="G2078">
        <v>-117.32689000000001</v>
      </c>
      <c r="H2078" t="s">
        <v>533</v>
      </c>
      <c r="I2078">
        <v>1</v>
      </c>
      <c r="J2078">
        <v>0</v>
      </c>
      <c r="K2078">
        <v>1</v>
      </c>
      <c r="L2078" t="s">
        <v>53</v>
      </c>
      <c r="M2078" t="s">
        <v>129</v>
      </c>
      <c r="N2078" t="s">
        <v>125</v>
      </c>
      <c r="O2078">
        <v>0</v>
      </c>
      <c r="P2078" t="s">
        <v>143</v>
      </c>
      <c r="R2078" t="s">
        <v>66</v>
      </c>
      <c r="S2078" t="s">
        <v>144</v>
      </c>
      <c r="U2078" t="s">
        <v>42</v>
      </c>
      <c r="V2078" t="s">
        <v>156</v>
      </c>
      <c r="W2078" t="s">
        <v>146</v>
      </c>
      <c r="X2078" s="1">
        <v>37227</v>
      </c>
      <c r="Y2078" t="s">
        <v>156</v>
      </c>
      <c r="Z2078" t="s">
        <v>66</v>
      </c>
      <c r="AA2078" t="s">
        <v>182</v>
      </c>
      <c r="AB2078" t="s">
        <v>148</v>
      </c>
      <c r="AD2078" t="s">
        <v>40</v>
      </c>
      <c r="AE2078">
        <v>0</v>
      </c>
      <c r="AF2078" t="s">
        <v>1223</v>
      </c>
      <c r="AG2078" t="s">
        <v>129</v>
      </c>
      <c r="AH2078" t="s">
        <v>129</v>
      </c>
      <c r="AI2078" t="s">
        <v>146</v>
      </c>
      <c r="AJ2078" t="s">
        <v>146</v>
      </c>
      <c r="AK2078" t="s">
        <v>146</v>
      </c>
      <c r="AL2078" t="s">
        <v>187</v>
      </c>
      <c r="AO2078" t="s">
        <v>136</v>
      </c>
      <c r="AP2078">
        <v>7</v>
      </c>
      <c r="AT2078">
        <v>7</v>
      </c>
      <c r="AU2078">
        <v>30</v>
      </c>
      <c r="AW2078" t="s">
        <v>137</v>
      </c>
      <c r="AX2078" t="s">
        <v>138</v>
      </c>
      <c r="AZ2078" t="s">
        <v>42</v>
      </c>
      <c r="BD2078" t="s">
        <v>173</v>
      </c>
      <c r="BF2078">
        <v>-117.326076754358</v>
      </c>
      <c r="BG2078">
        <v>34.128470070385099</v>
      </c>
    </row>
    <row r="2079" spans="1:59" x14ac:dyDescent="0.3">
      <c r="A2079">
        <v>2078</v>
      </c>
      <c r="B2079">
        <v>6475</v>
      </c>
      <c r="C2079" t="s">
        <v>5383</v>
      </c>
      <c r="D2079" t="s">
        <v>5384</v>
      </c>
      <c r="E2079" t="s">
        <v>180</v>
      </c>
      <c r="F2079">
        <v>34.128689000000001</v>
      </c>
      <c r="G2079">
        <v>-117.33099300000001</v>
      </c>
      <c r="H2079" t="s">
        <v>533</v>
      </c>
      <c r="I2079">
        <v>0</v>
      </c>
      <c r="J2079">
        <v>0</v>
      </c>
      <c r="K2079">
        <v>0</v>
      </c>
      <c r="L2079" t="s">
        <v>31</v>
      </c>
      <c r="M2079" t="s">
        <v>129</v>
      </c>
      <c r="N2079" t="s">
        <v>125</v>
      </c>
      <c r="O2079">
        <v>0</v>
      </c>
      <c r="P2079" t="s">
        <v>143</v>
      </c>
      <c r="R2079" t="s">
        <v>66</v>
      </c>
      <c r="S2079" t="s">
        <v>144</v>
      </c>
      <c r="U2079" t="s">
        <v>42</v>
      </c>
      <c r="V2079" t="s">
        <v>156</v>
      </c>
      <c r="W2079" t="s">
        <v>146</v>
      </c>
      <c r="X2079" s="1">
        <v>37227</v>
      </c>
      <c r="Y2079" t="s">
        <v>157</v>
      </c>
      <c r="Z2079" t="s">
        <v>66</v>
      </c>
      <c r="AA2079" t="s">
        <v>182</v>
      </c>
      <c r="AB2079" t="s">
        <v>148</v>
      </c>
      <c r="AC2079" t="s">
        <v>183</v>
      </c>
      <c r="AD2079" t="s">
        <v>60</v>
      </c>
      <c r="AE2079">
        <v>0</v>
      </c>
      <c r="AF2079" t="s">
        <v>1223</v>
      </c>
      <c r="AG2079" t="s">
        <v>129</v>
      </c>
      <c r="AH2079" t="s">
        <v>129</v>
      </c>
      <c r="AI2079" t="s">
        <v>146</v>
      </c>
      <c r="AJ2079" t="s">
        <v>146</v>
      </c>
      <c r="AK2079" t="s">
        <v>146</v>
      </c>
      <c r="AL2079" t="s">
        <v>187</v>
      </c>
      <c r="AM2079" t="s">
        <v>1236</v>
      </c>
      <c r="AO2079" t="s">
        <v>136</v>
      </c>
      <c r="AP2079">
        <v>6</v>
      </c>
      <c r="AR2079" t="s">
        <v>164</v>
      </c>
      <c r="AT2079">
        <v>6</v>
      </c>
      <c r="AU2079">
        <v>30</v>
      </c>
      <c r="AW2079" t="s">
        <v>137</v>
      </c>
      <c r="AX2079" t="s">
        <v>138</v>
      </c>
      <c r="AZ2079" t="s">
        <v>42</v>
      </c>
      <c r="BD2079" t="s">
        <v>173</v>
      </c>
      <c r="BF2079">
        <v>-117.330746236853</v>
      </c>
      <c r="BG2079">
        <v>34.128783139639097</v>
      </c>
    </row>
    <row r="2080" spans="1:59" x14ac:dyDescent="0.3">
      <c r="A2080">
        <v>2079</v>
      </c>
      <c r="B2080">
        <v>8748</v>
      </c>
      <c r="C2080" t="s">
        <v>5385</v>
      </c>
      <c r="D2080" t="s">
        <v>5386</v>
      </c>
      <c r="E2080" t="s">
        <v>180</v>
      </c>
      <c r="F2080">
        <v>0</v>
      </c>
      <c r="G2080">
        <v>0</v>
      </c>
      <c r="H2080" t="s">
        <v>533</v>
      </c>
      <c r="I2080">
        <v>1</v>
      </c>
      <c r="J2080">
        <v>0</v>
      </c>
      <c r="K2080">
        <v>1</v>
      </c>
      <c r="L2080" t="s">
        <v>53</v>
      </c>
      <c r="M2080" t="s">
        <v>129</v>
      </c>
      <c r="O2080">
        <v>0</v>
      </c>
      <c r="S2080" t="s">
        <v>144</v>
      </c>
      <c r="U2080" t="s">
        <v>42</v>
      </c>
      <c r="V2080" t="s">
        <v>156</v>
      </c>
      <c r="W2080" t="s">
        <v>146</v>
      </c>
      <c r="Y2080" t="s">
        <v>157</v>
      </c>
      <c r="Z2080" t="s">
        <v>66</v>
      </c>
      <c r="AB2080" t="s">
        <v>148</v>
      </c>
      <c r="AD2080" t="s">
        <v>66</v>
      </c>
      <c r="AE2080">
        <v>0</v>
      </c>
      <c r="AG2080" t="s">
        <v>129</v>
      </c>
      <c r="AH2080" t="s">
        <v>129</v>
      </c>
      <c r="AI2080" t="s">
        <v>146</v>
      </c>
      <c r="AJ2080" t="s">
        <v>146</v>
      </c>
      <c r="AK2080" t="s">
        <v>146</v>
      </c>
      <c r="AL2080" t="s">
        <v>271</v>
      </c>
      <c r="AM2080" t="s">
        <v>1236</v>
      </c>
      <c r="AO2080" t="s">
        <v>136</v>
      </c>
      <c r="AP2080">
        <v>6</v>
      </c>
      <c r="AT2080">
        <v>6</v>
      </c>
      <c r="AU2080">
        <v>30</v>
      </c>
      <c r="AW2080" t="s">
        <v>137</v>
      </c>
      <c r="AX2080" t="s">
        <v>138</v>
      </c>
      <c r="AZ2080" t="s">
        <v>42</v>
      </c>
      <c r="BD2080" t="s">
        <v>173</v>
      </c>
      <c r="BF2080">
        <v>-117.335213</v>
      </c>
      <c r="BG2080">
        <v>34.129188999999997</v>
      </c>
    </row>
    <row r="2081" spans="1:59" x14ac:dyDescent="0.3">
      <c r="A2081">
        <v>2080</v>
      </c>
      <c r="B2081">
        <v>8749</v>
      </c>
      <c r="C2081" t="s">
        <v>5387</v>
      </c>
      <c r="D2081" t="s">
        <v>5388</v>
      </c>
      <c r="E2081" t="s">
        <v>180</v>
      </c>
      <c r="F2081">
        <v>0</v>
      </c>
      <c r="G2081">
        <v>0</v>
      </c>
      <c r="H2081" t="s">
        <v>533</v>
      </c>
      <c r="I2081">
        <v>0</v>
      </c>
      <c r="J2081">
        <v>0</v>
      </c>
      <c r="K2081">
        <v>0</v>
      </c>
      <c r="L2081" t="s">
        <v>53</v>
      </c>
      <c r="M2081" t="s">
        <v>129</v>
      </c>
      <c r="O2081">
        <v>0</v>
      </c>
      <c r="S2081" t="s">
        <v>144</v>
      </c>
      <c r="U2081" t="s">
        <v>42</v>
      </c>
      <c r="V2081" t="s">
        <v>156</v>
      </c>
      <c r="W2081" t="s">
        <v>146</v>
      </c>
      <c r="Y2081" t="s">
        <v>157</v>
      </c>
      <c r="Z2081" t="s">
        <v>66</v>
      </c>
      <c r="AB2081" t="s">
        <v>148</v>
      </c>
      <c r="AD2081" t="s">
        <v>66</v>
      </c>
      <c r="AE2081">
        <v>0</v>
      </c>
      <c r="AG2081" t="s">
        <v>129</v>
      </c>
      <c r="AH2081" t="s">
        <v>129</v>
      </c>
      <c r="AI2081" t="s">
        <v>146</v>
      </c>
      <c r="AJ2081" t="s">
        <v>146</v>
      </c>
      <c r="AK2081" t="s">
        <v>146</v>
      </c>
      <c r="AL2081" t="s">
        <v>709</v>
      </c>
      <c r="AM2081" t="s">
        <v>1239</v>
      </c>
      <c r="AO2081" t="s">
        <v>136</v>
      </c>
      <c r="AP2081">
        <v>6</v>
      </c>
      <c r="AT2081">
        <v>6</v>
      </c>
      <c r="AU2081">
        <v>30</v>
      </c>
      <c r="AV2081" t="s">
        <v>172</v>
      </c>
      <c r="AW2081" t="s">
        <v>137</v>
      </c>
      <c r="AX2081" t="s">
        <v>138</v>
      </c>
      <c r="AZ2081" t="s">
        <v>42</v>
      </c>
      <c r="BD2081" t="s">
        <v>173</v>
      </c>
      <c r="BF2081">
        <v>-117.335309752577</v>
      </c>
      <c r="BG2081">
        <v>34.132873043657497</v>
      </c>
    </row>
    <row r="2082" spans="1:59" x14ac:dyDescent="0.3">
      <c r="A2082">
        <v>2081</v>
      </c>
      <c r="B2082">
        <v>6477</v>
      </c>
      <c r="C2082" t="s">
        <v>5389</v>
      </c>
      <c r="D2082" t="s">
        <v>5390</v>
      </c>
      <c r="E2082" t="s">
        <v>168</v>
      </c>
      <c r="F2082">
        <v>34.136263</v>
      </c>
      <c r="G2082">
        <v>-117.335391</v>
      </c>
      <c r="H2082" t="s">
        <v>533</v>
      </c>
      <c r="I2082">
        <v>0</v>
      </c>
      <c r="J2082">
        <v>4</v>
      </c>
      <c r="K2082">
        <v>4</v>
      </c>
      <c r="L2082" t="s">
        <v>53</v>
      </c>
      <c r="M2082" t="s">
        <v>129</v>
      </c>
      <c r="N2082" t="s">
        <v>125</v>
      </c>
      <c r="O2082">
        <v>0</v>
      </c>
      <c r="P2082" t="s">
        <v>143</v>
      </c>
      <c r="R2082" t="s">
        <v>66</v>
      </c>
      <c r="S2082" t="s">
        <v>144</v>
      </c>
      <c r="T2082" t="s">
        <v>42</v>
      </c>
      <c r="U2082" t="s">
        <v>42</v>
      </c>
      <c r="V2082" t="s">
        <v>145</v>
      </c>
      <c r="W2082" t="s">
        <v>146</v>
      </c>
      <c r="X2082" s="1">
        <v>37227</v>
      </c>
      <c r="Y2082" t="s">
        <v>156</v>
      </c>
      <c r="Z2082" t="s">
        <v>66</v>
      </c>
      <c r="AA2082" t="s">
        <v>182</v>
      </c>
      <c r="AB2082" t="s">
        <v>148</v>
      </c>
      <c r="AC2082" t="s">
        <v>133</v>
      </c>
      <c r="AD2082" t="s">
        <v>66</v>
      </c>
      <c r="AE2082">
        <v>0</v>
      </c>
      <c r="AF2082" t="s">
        <v>5391</v>
      </c>
      <c r="AG2082" t="s">
        <v>129</v>
      </c>
      <c r="AH2082" t="s">
        <v>129</v>
      </c>
      <c r="AI2082" t="s">
        <v>146</v>
      </c>
      <c r="AJ2082" t="s">
        <v>146</v>
      </c>
      <c r="AK2082" t="s">
        <v>146</v>
      </c>
      <c r="AL2082" t="s">
        <v>187</v>
      </c>
      <c r="AM2082" t="s">
        <v>396</v>
      </c>
      <c r="AO2082" t="s">
        <v>136</v>
      </c>
      <c r="AP2082">
        <v>7</v>
      </c>
      <c r="AQ2082" t="s">
        <v>151</v>
      </c>
      <c r="AR2082" t="s">
        <v>538</v>
      </c>
      <c r="AS2082" t="s">
        <v>53</v>
      </c>
      <c r="AT2082">
        <v>7</v>
      </c>
      <c r="AU2082">
        <v>40</v>
      </c>
      <c r="AW2082" t="s">
        <v>137</v>
      </c>
      <c r="AX2082" t="s">
        <v>138</v>
      </c>
      <c r="AY2082" t="s">
        <v>53</v>
      </c>
      <c r="AZ2082" t="s">
        <v>42</v>
      </c>
      <c r="BA2082" t="s">
        <v>42</v>
      </c>
      <c r="BD2082" t="s">
        <v>173</v>
      </c>
      <c r="BF2082">
        <v>-117.33531375224899</v>
      </c>
      <c r="BG2082">
        <v>34.1367958172114</v>
      </c>
    </row>
    <row r="2083" spans="1:59" x14ac:dyDescent="0.3">
      <c r="A2083">
        <v>2082</v>
      </c>
      <c r="B2083">
        <v>6478</v>
      </c>
      <c r="C2083" t="s">
        <v>5392</v>
      </c>
      <c r="D2083" t="s">
        <v>5393</v>
      </c>
      <c r="E2083" t="s">
        <v>168</v>
      </c>
      <c r="F2083">
        <v>34.143529000000001</v>
      </c>
      <c r="G2083">
        <v>-117.335402</v>
      </c>
      <c r="H2083" t="s">
        <v>533</v>
      </c>
      <c r="I2083">
        <v>0</v>
      </c>
      <c r="J2083">
        <v>1</v>
      </c>
      <c r="K2083">
        <v>1</v>
      </c>
      <c r="L2083" t="s">
        <v>53</v>
      </c>
      <c r="M2083" t="s">
        <v>129</v>
      </c>
      <c r="N2083" t="s">
        <v>125</v>
      </c>
      <c r="O2083">
        <v>0</v>
      </c>
      <c r="P2083" t="s">
        <v>143</v>
      </c>
      <c r="R2083" t="s">
        <v>66</v>
      </c>
      <c r="S2083" t="s">
        <v>127</v>
      </c>
      <c r="T2083" t="s">
        <v>42</v>
      </c>
      <c r="U2083" t="s">
        <v>42</v>
      </c>
      <c r="V2083" t="s">
        <v>128</v>
      </c>
      <c r="W2083" t="s">
        <v>129</v>
      </c>
      <c r="X2083" s="1">
        <v>37227</v>
      </c>
      <c r="Y2083" t="s">
        <v>130</v>
      </c>
      <c r="Z2083" t="s">
        <v>66</v>
      </c>
      <c r="AA2083" t="s">
        <v>182</v>
      </c>
      <c r="AB2083" t="s">
        <v>148</v>
      </c>
      <c r="AD2083" t="s">
        <v>66</v>
      </c>
      <c r="AE2083">
        <v>0</v>
      </c>
      <c r="AF2083" t="s">
        <v>774</v>
      </c>
      <c r="AG2083" t="s">
        <v>129</v>
      </c>
      <c r="AH2083" t="s">
        <v>129</v>
      </c>
      <c r="AI2083" t="s">
        <v>129</v>
      </c>
      <c r="AJ2083" t="s">
        <v>129</v>
      </c>
      <c r="AK2083" t="s">
        <v>129</v>
      </c>
      <c r="AL2083" t="s">
        <v>187</v>
      </c>
      <c r="AM2083" t="s">
        <v>468</v>
      </c>
      <c r="AO2083" t="s">
        <v>136</v>
      </c>
      <c r="AP2083">
        <v>0</v>
      </c>
      <c r="AQ2083" t="s">
        <v>151</v>
      </c>
      <c r="AR2083" t="s">
        <v>538</v>
      </c>
      <c r="AS2083" t="s">
        <v>53</v>
      </c>
      <c r="AT2083">
        <v>0</v>
      </c>
      <c r="AU2083">
        <v>0</v>
      </c>
      <c r="AW2083" t="s">
        <v>137</v>
      </c>
      <c r="AX2083" t="s">
        <v>138</v>
      </c>
      <c r="AY2083" t="s">
        <v>53</v>
      </c>
      <c r="AZ2083" t="s">
        <v>42</v>
      </c>
      <c r="BA2083" t="s">
        <v>42</v>
      </c>
      <c r="BD2083" t="s">
        <v>173</v>
      </c>
      <c r="BF2083">
        <v>-117.335402</v>
      </c>
      <c r="BG2083">
        <v>34.143529000000001</v>
      </c>
    </row>
    <row r="2084" spans="1:59" x14ac:dyDescent="0.3">
      <c r="A2084">
        <v>2083</v>
      </c>
      <c r="B2084">
        <v>6479</v>
      </c>
      <c r="C2084" t="s">
        <v>5394</v>
      </c>
      <c r="D2084" t="s">
        <v>5395</v>
      </c>
      <c r="E2084" t="s">
        <v>168</v>
      </c>
      <c r="F2084">
        <v>34.147044999999999</v>
      </c>
      <c r="G2084">
        <v>-117.33540600000001</v>
      </c>
      <c r="H2084" t="s">
        <v>533</v>
      </c>
      <c r="I2084">
        <v>10</v>
      </c>
      <c r="J2084">
        <v>7</v>
      </c>
      <c r="K2084">
        <v>17</v>
      </c>
      <c r="L2084" t="s">
        <v>53</v>
      </c>
      <c r="M2084" t="s">
        <v>129</v>
      </c>
      <c r="N2084" t="s">
        <v>125</v>
      </c>
      <c r="O2084">
        <v>0</v>
      </c>
      <c r="P2084" t="s">
        <v>143</v>
      </c>
      <c r="R2084" t="s">
        <v>66</v>
      </c>
      <c r="S2084" t="s">
        <v>127</v>
      </c>
      <c r="T2084" t="s">
        <v>42</v>
      </c>
      <c r="U2084" t="s">
        <v>42</v>
      </c>
      <c r="V2084" t="s">
        <v>128</v>
      </c>
      <c r="W2084" t="s">
        <v>129</v>
      </c>
      <c r="X2084" s="1">
        <v>37227</v>
      </c>
      <c r="Y2084" t="s">
        <v>130</v>
      </c>
      <c r="Z2084" t="s">
        <v>66</v>
      </c>
      <c r="AA2084" t="s">
        <v>182</v>
      </c>
      <c r="AB2084" t="s">
        <v>148</v>
      </c>
      <c r="AC2084" t="s">
        <v>183</v>
      </c>
      <c r="AD2084" t="s">
        <v>66</v>
      </c>
      <c r="AE2084">
        <v>0</v>
      </c>
      <c r="AF2084" t="s">
        <v>5396</v>
      </c>
      <c r="AG2084" t="s">
        <v>129</v>
      </c>
      <c r="AH2084" t="s">
        <v>129</v>
      </c>
      <c r="AI2084" t="s">
        <v>129</v>
      </c>
      <c r="AJ2084" t="s">
        <v>129</v>
      </c>
      <c r="AK2084" t="s">
        <v>129</v>
      </c>
      <c r="AL2084" t="s">
        <v>187</v>
      </c>
      <c r="AM2084" t="s">
        <v>468</v>
      </c>
      <c r="AO2084" t="s">
        <v>136</v>
      </c>
      <c r="AP2084">
        <v>0</v>
      </c>
      <c r="AQ2084" t="s">
        <v>151</v>
      </c>
      <c r="AR2084" t="s">
        <v>538</v>
      </c>
      <c r="AS2084" t="s">
        <v>53</v>
      </c>
      <c r="AT2084">
        <v>0</v>
      </c>
      <c r="AU2084">
        <v>0</v>
      </c>
      <c r="AV2084" t="s">
        <v>223</v>
      </c>
      <c r="AW2084" t="s">
        <v>137</v>
      </c>
      <c r="AX2084" t="s">
        <v>138</v>
      </c>
      <c r="AY2084" t="s">
        <v>53</v>
      </c>
      <c r="AZ2084" t="s">
        <v>42</v>
      </c>
      <c r="BA2084" t="s">
        <v>42</v>
      </c>
      <c r="BD2084" t="s">
        <v>173</v>
      </c>
      <c r="BF2084">
        <v>-117.33540600000001</v>
      </c>
      <c r="BG2084">
        <v>34.147199497634197</v>
      </c>
    </row>
    <row r="2085" spans="1:59" x14ac:dyDescent="0.3">
      <c r="A2085">
        <v>2084</v>
      </c>
      <c r="B2085">
        <v>6480</v>
      </c>
      <c r="C2085" t="s">
        <v>5397</v>
      </c>
      <c r="D2085" t="s">
        <v>5398</v>
      </c>
      <c r="E2085" t="s">
        <v>168</v>
      </c>
      <c r="F2085">
        <v>34.150587000000002</v>
      </c>
      <c r="G2085">
        <v>-117.335531</v>
      </c>
      <c r="H2085" t="s">
        <v>533</v>
      </c>
      <c r="I2085">
        <v>2</v>
      </c>
      <c r="J2085">
        <v>1</v>
      </c>
      <c r="K2085">
        <v>3</v>
      </c>
      <c r="L2085" t="s">
        <v>53</v>
      </c>
      <c r="M2085" t="s">
        <v>129</v>
      </c>
      <c r="N2085" t="s">
        <v>125</v>
      </c>
      <c r="O2085">
        <v>0</v>
      </c>
      <c r="P2085" t="s">
        <v>143</v>
      </c>
      <c r="R2085" t="s">
        <v>66</v>
      </c>
      <c r="S2085" t="s">
        <v>127</v>
      </c>
      <c r="T2085" t="s">
        <v>42</v>
      </c>
      <c r="U2085" t="s">
        <v>42</v>
      </c>
      <c r="V2085" t="s">
        <v>128</v>
      </c>
      <c r="W2085" t="s">
        <v>129</v>
      </c>
      <c r="X2085" s="1">
        <v>37227</v>
      </c>
      <c r="Y2085" t="s">
        <v>130</v>
      </c>
      <c r="Z2085" t="s">
        <v>170</v>
      </c>
      <c r="AA2085" t="s">
        <v>182</v>
      </c>
      <c r="AB2085" t="s">
        <v>148</v>
      </c>
      <c r="AC2085" t="s">
        <v>245</v>
      </c>
      <c r="AD2085" t="s">
        <v>66</v>
      </c>
      <c r="AE2085">
        <v>0</v>
      </c>
      <c r="AF2085" t="s">
        <v>774</v>
      </c>
      <c r="AG2085" t="s">
        <v>129</v>
      </c>
      <c r="AH2085" t="s">
        <v>129</v>
      </c>
      <c r="AI2085" t="s">
        <v>129</v>
      </c>
      <c r="AJ2085" t="s">
        <v>129</v>
      </c>
      <c r="AK2085" t="s">
        <v>129</v>
      </c>
      <c r="AL2085" t="s">
        <v>187</v>
      </c>
      <c r="AM2085" t="s">
        <v>5399</v>
      </c>
      <c r="AO2085" t="s">
        <v>136</v>
      </c>
      <c r="AP2085">
        <v>0</v>
      </c>
      <c r="AQ2085" t="s">
        <v>151</v>
      </c>
      <c r="AR2085" t="s">
        <v>538</v>
      </c>
      <c r="AS2085" t="s">
        <v>53</v>
      </c>
      <c r="AT2085">
        <v>0</v>
      </c>
      <c r="AU2085">
        <v>0</v>
      </c>
      <c r="AW2085" t="s">
        <v>137</v>
      </c>
      <c r="AX2085" t="s">
        <v>138</v>
      </c>
      <c r="AY2085" t="s">
        <v>53</v>
      </c>
      <c r="AZ2085" t="s">
        <v>42</v>
      </c>
      <c r="BA2085" t="s">
        <v>42</v>
      </c>
      <c r="BD2085" t="s">
        <v>173</v>
      </c>
      <c r="BF2085">
        <v>-117.33578849206501</v>
      </c>
      <c r="BG2085">
        <v>34.150622515230197</v>
      </c>
    </row>
    <row r="2086" spans="1:59" x14ac:dyDescent="0.3">
      <c r="A2086">
        <v>2085</v>
      </c>
      <c r="B2086">
        <v>6481</v>
      </c>
      <c r="C2086" t="s">
        <v>5400</v>
      </c>
      <c r="D2086" t="s">
        <v>5401</v>
      </c>
      <c r="E2086" t="s">
        <v>168</v>
      </c>
      <c r="F2086">
        <v>34.150593999999998</v>
      </c>
      <c r="G2086">
        <v>-117.339662</v>
      </c>
      <c r="H2086" t="s">
        <v>533</v>
      </c>
      <c r="I2086">
        <v>0</v>
      </c>
      <c r="J2086">
        <v>1</v>
      </c>
      <c r="K2086">
        <v>1</v>
      </c>
      <c r="L2086" t="s">
        <v>39</v>
      </c>
      <c r="M2086" t="s">
        <v>129</v>
      </c>
      <c r="N2086" t="s">
        <v>214</v>
      </c>
      <c r="O2086">
        <v>0</v>
      </c>
      <c r="P2086" t="s">
        <v>143</v>
      </c>
      <c r="R2086" t="s">
        <v>66</v>
      </c>
      <c r="S2086" t="s">
        <v>127</v>
      </c>
      <c r="T2086" t="s">
        <v>42</v>
      </c>
      <c r="U2086" t="s">
        <v>42</v>
      </c>
      <c r="V2086" t="s">
        <v>128</v>
      </c>
      <c r="W2086" t="s">
        <v>129</v>
      </c>
      <c r="X2086" s="1">
        <v>37227</v>
      </c>
      <c r="Y2086" t="s">
        <v>130</v>
      </c>
      <c r="Z2086" t="s">
        <v>66</v>
      </c>
      <c r="AA2086" t="s">
        <v>182</v>
      </c>
      <c r="AB2086" t="s">
        <v>148</v>
      </c>
      <c r="AC2086" t="s">
        <v>183</v>
      </c>
      <c r="AD2086" t="s">
        <v>66</v>
      </c>
      <c r="AE2086">
        <v>0</v>
      </c>
      <c r="AF2086" t="s">
        <v>5396</v>
      </c>
      <c r="AG2086" t="s">
        <v>129</v>
      </c>
      <c r="AH2086" t="s">
        <v>129</v>
      </c>
      <c r="AI2086" t="s">
        <v>129</v>
      </c>
      <c r="AJ2086" t="s">
        <v>129</v>
      </c>
      <c r="AK2086" t="s">
        <v>129</v>
      </c>
      <c r="AL2086" t="s">
        <v>187</v>
      </c>
      <c r="AM2086" t="s">
        <v>894</v>
      </c>
      <c r="AO2086" t="s">
        <v>136</v>
      </c>
      <c r="AP2086">
        <v>0</v>
      </c>
      <c r="AQ2086" t="s">
        <v>151</v>
      </c>
      <c r="AR2086" t="s">
        <v>412</v>
      </c>
      <c r="AS2086" t="s">
        <v>53</v>
      </c>
      <c r="AT2086">
        <v>0</v>
      </c>
      <c r="AU2086">
        <v>0</v>
      </c>
      <c r="AW2086" t="s">
        <v>137</v>
      </c>
      <c r="AX2086" t="s">
        <v>138</v>
      </c>
      <c r="AY2086" t="s">
        <v>53</v>
      </c>
      <c r="AZ2086" t="s">
        <v>42</v>
      </c>
      <c r="BA2086" t="s">
        <v>42</v>
      </c>
      <c r="BD2086" t="s">
        <v>173</v>
      </c>
      <c r="BF2086">
        <v>-117.33973602899</v>
      </c>
      <c r="BG2086">
        <v>34.150602435003002</v>
      </c>
    </row>
    <row r="2087" spans="1:59" x14ac:dyDescent="0.3">
      <c r="A2087">
        <v>2086</v>
      </c>
      <c r="B2087">
        <v>6482</v>
      </c>
      <c r="C2087" t="s">
        <v>5402</v>
      </c>
      <c r="D2087" t="s">
        <v>5403</v>
      </c>
      <c r="E2087" t="s">
        <v>168</v>
      </c>
      <c r="F2087">
        <v>34.150646000000002</v>
      </c>
      <c r="G2087">
        <v>-117.34694</v>
      </c>
      <c r="H2087" t="s">
        <v>533</v>
      </c>
      <c r="I2087">
        <v>2</v>
      </c>
      <c r="J2087">
        <v>0</v>
      </c>
      <c r="K2087">
        <v>2</v>
      </c>
      <c r="L2087" t="s">
        <v>53</v>
      </c>
      <c r="M2087" t="s">
        <v>129</v>
      </c>
      <c r="N2087" t="s">
        <v>214</v>
      </c>
      <c r="O2087">
        <v>0</v>
      </c>
      <c r="P2087" t="s">
        <v>143</v>
      </c>
      <c r="R2087" t="s">
        <v>66</v>
      </c>
      <c r="S2087" t="s">
        <v>127</v>
      </c>
      <c r="T2087" t="s">
        <v>66</v>
      </c>
      <c r="U2087" t="s">
        <v>42</v>
      </c>
      <c r="V2087" t="s">
        <v>128</v>
      </c>
      <c r="W2087" t="s">
        <v>129</v>
      </c>
      <c r="X2087" s="1">
        <v>37227</v>
      </c>
      <c r="Y2087" t="s">
        <v>130</v>
      </c>
      <c r="Z2087" t="s">
        <v>170</v>
      </c>
      <c r="AA2087" t="s">
        <v>182</v>
      </c>
      <c r="AB2087" t="s">
        <v>148</v>
      </c>
      <c r="AD2087" t="s">
        <v>66</v>
      </c>
      <c r="AE2087">
        <v>0</v>
      </c>
      <c r="AF2087" t="s">
        <v>5404</v>
      </c>
      <c r="AG2087" t="s">
        <v>129</v>
      </c>
      <c r="AH2087" t="s">
        <v>129</v>
      </c>
      <c r="AI2087" t="s">
        <v>129</v>
      </c>
      <c r="AJ2087" t="s">
        <v>129</v>
      </c>
      <c r="AK2087" t="s">
        <v>129</v>
      </c>
      <c r="AL2087" t="s">
        <v>187</v>
      </c>
      <c r="AM2087" t="s">
        <v>468</v>
      </c>
      <c r="AO2087" t="s">
        <v>136</v>
      </c>
      <c r="AP2087">
        <v>0</v>
      </c>
      <c r="AQ2087" t="s">
        <v>151</v>
      </c>
      <c r="AR2087" t="s">
        <v>538</v>
      </c>
      <c r="AS2087" t="s">
        <v>53</v>
      </c>
      <c r="AT2087">
        <v>0</v>
      </c>
      <c r="AU2087">
        <v>0</v>
      </c>
      <c r="AW2087" t="s">
        <v>137</v>
      </c>
      <c r="AX2087" t="s">
        <v>138</v>
      </c>
      <c r="AY2087" t="s">
        <v>53</v>
      </c>
      <c r="AZ2087" t="s">
        <v>42</v>
      </c>
      <c r="BA2087" t="s">
        <v>42</v>
      </c>
      <c r="BD2087" t="s">
        <v>173</v>
      </c>
      <c r="BF2087">
        <v>-117.34694</v>
      </c>
      <c r="BG2087">
        <v>34.150646000000002</v>
      </c>
    </row>
    <row r="2088" spans="1:59" x14ac:dyDescent="0.3">
      <c r="A2088">
        <v>2087</v>
      </c>
      <c r="B2088">
        <v>6483</v>
      </c>
      <c r="C2088" t="s">
        <v>5405</v>
      </c>
      <c r="D2088" t="s">
        <v>5406</v>
      </c>
      <c r="E2088" t="s">
        <v>168</v>
      </c>
      <c r="F2088">
        <v>34.150731999999998</v>
      </c>
      <c r="G2088">
        <v>-117.35286499999999</v>
      </c>
      <c r="H2088" t="s">
        <v>533</v>
      </c>
      <c r="I2088">
        <v>1</v>
      </c>
      <c r="J2088">
        <v>0</v>
      </c>
      <c r="K2088">
        <v>1</v>
      </c>
      <c r="L2088" t="s">
        <v>53</v>
      </c>
      <c r="M2088" t="s">
        <v>129</v>
      </c>
      <c r="N2088" t="s">
        <v>125</v>
      </c>
      <c r="O2088">
        <v>0</v>
      </c>
      <c r="P2088" t="s">
        <v>143</v>
      </c>
      <c r="R2088" t="s">
        <v>66</v>
      </c>
      <c r="S2088" t="s">
        <v>465</v>
      </c>
      <c r="T2088" t="s">
        <v>42</v>
      </c>
      <c r="U2088" t="s">
        <v>42</v>
      </c>
      <c r="V2088" t="s">
        <v>128</v>
      </c>
      <c r="W2088" t="s">
        <v>129</v>
      </c>
      <c r="X2088" s="1">
        <v>37227</v>
      </c>
      <c r="Y2088" t="s">
        <v>130</v>
      </c>
      <c r="Z2088" t="s">
        <v>170</v>
      </c>
      <c r="AA2088" t="s">
        <v>182</v>
      </c>
      <c r="AB2088" t="s">
        <v>466</v>
      </c>
      <c r="AC2088" t="s">
        <v>245</v>
      </c>
      <c r="AD2088" t="s">
        <v>66</v>
      </c>
      <c r="AE2088">
        <v>0</v>
      </c>
      <c r="AF2088" t="s">
        <v>774</v>
      </c>
      <c r="AG2088" t="s">
        <v>129</v>
      </c>
      <c r="AH2088" t="s">
        <v>129</v>
      </c>
      <c r="AI2088" t="s">
        <v>129</v>
      </c>
      <c r="AJ2088" t="s">
        <v>129</v>
      </c>
      <c r="AK2088" t="s">
        <v>129</v>
      </c>
      <c r="AL2088" t="s">
        <v>187</v>
      </c>
      <c r="AM2088" t="s">
        <v>468</v>
      </c>
      <c r="AO2088" t="s">
        <v>136</v>
      </c>
      <c r="AP2088">
        <v>0</v>
      </c>
      <c r="AQ2088" t="s">
        <v>151</v>
      </c>
      <c r="AR2088" t="s">
        <v>538</v>
      </c>
      <c r="AS2088" t="s">
        <v>53</v>
      </c>
      <c r="AT2088">
        <v>0</v>
      </c>
      <c r="AU2088">
        <v>0</v>
      </c>
      <c r="AW2088" t="s">
        <v>137</v>
      </c>
      <c r="AX2088" t="s">
        <v>138</v>
      </c>
      <c r="AY2088" t="s">
        <v>53</v>
      </c>
      <c r="AZ2088" t="s">
        <v>42</v>
      </c>
      <c r="BA2088" t="s">
        <v>42</v>
      </c>
      <c r="BD2088" t="s">
        <v>173</v>
      </c>
      <c r="BF2088">
        <v>-117.352852125266</v>
      </c>
      <c r="BG2088">
        <v>34.150891818143798</v>
      </c>
    </row>
    <row r="2089" spans="1:59" x14ac:dyDescent="0.3">
      <c r="A2089">
        <v>2088</v>
      </c>
      <c r="B2089">
        <v>6484</v>
      </c>
      <c r="C2089" t="s">
        <v>5407</v>
      </c>
      <c r="D2089" t="s">
        <v>5408</v>
      </c>
      <c r="E2089" t="s">
        <v>168</v>
      </c>
      <c r="F2089">
        <v>34.154409000000001</v>
      </c>
      <c r="G2089">
        <v>-117.352872</v>
      </c>
      <c r="H2089" t="s">
        <v>533</v>
      </c>
      <c r="I2089">
        <v>1</v>
      </c>
      <c r="J2089">
        <v>2</v>
      </c>
      <c r="K2089">
        <v>3</v>
      </c>
      <c r="L2089" t="s">
        <v>53</v>
      </c>
      <c r="M2089" t="s">
        <v>129</v>
      </c>
      <c r="N2089" t="s">
        <v>125</v>
      </c>
      <c r="O2089">
        <v>0</v>
      </c>
      <c r="P2089" t="s">
        <v>143</v>
      </c>
      <c r="R2089" t="s">
        <v>66</v>
      </c>
      <c r="S2089" t="s">
        <v>127</v>
      </c>
      <c r="T2089" t="s">
        <v>42</v>
      </c>
      <c r="U2089" t="s">
        <v>42</v>
      </c>
      <c r="V2089" t="s">
        <v>128</v>
      </c>
      <c r="W2089" t="s">
        <v>129</v>
      </c>
      <c r="X2089" s="1">
        <v>37227</v>
      </c>
      <c r="Y2089" t="s">
        <v>130</v>
      </c>
      <c r="Z2089" t="s">
        <v>170</v>
      </c>
      <c r="AA2089" t="s">
        <v>182</v>
      </c>
      <c r="AB2089" t="s">
        <v>148</v>
      </c>
      <c r="AC2089" t="s">
        <v>245</v>
      </c>
      <c r="AD2089" t="s">
        <v>66</v>
      </c>
      <c r="AE2089">
        <v>0</v>
      </c>
      <c r="AF2089" t="s">
        <v>774</v>
      </c>
      <c r="AG2089" t="s">
        <v>129</v>
      </c>
      <c r="AH2089" t="s">
        <v>129</v>
      </c>
      <c r="AI2089" t="s">
        <v>129</v>
      </c>
      <c r="AJ2089" t="s">
        <v>129</v>
      </c>
      <c r="AK2089" t="s">
        <v>129</v>
      </c>
      <c r="AL2089" t="s">
        <v>187</v>
      </c>
      <c r="AM2089" t="s">
        <v>468</v>
      </c>
      <c r="AO2089" t="s">
        <v>136</v>
      </c>
      <c r="AP2089">
        <v>0</v>
      </c>
      <c r="AQ2089" t="s">
        <v>151</v>
      </c>
      <c r="AR2089" t="s">
        <v>538</v>
      </c>
      <c r="AS2089" t="s">
        <v>53</v>
      </c>
      <c r="AT2089">
        <v>0</v>
      </c>
      <c r="AU2089">
        <v>0</v>
      </c>
      <c r="AW2089" t="s">
        <v>137</v>
      </c>
      <c r="AX2089" t="s">
        <v>138</v>
      </c>
      <c r="AY2089" t="s">
        <v>53</v>
      </c>
      <c r="AZ2089" t="s">
        <v>42</v>
      </c>
      <c r="BA2089" t="s">
        <v>42</v>
      </c>
      <c r="BD2089" t="s">
        <v>173</v>
      </c>
      <c r="BF2089">
        <v>-117.352872</v>
      </c>
      <c r="BG2089">
        <v>34.154409000000001</v>
      </c>
    </row>
    <row r="2090" spans="1:59" x14ac:dyDescent="0.3">
      <c r="A2090">
        <v>2089</v>
      </c>
      <c r="B2090">
        <v>87</v>
      </c>
      <c r="C2090" t="s">
        <v>5409</v>
      </c>
      <c r="D2090" t="s">
        <v>5410</v>
      </c>
      <c r="E2090" t="s">
        <v>168</v>
      </c>
      <c r="F2090">
        <v>34.157819000000003</v>
      </c>
      <c r="G2090">
        <v>-117.352733</v>
      </c>
      <c r="H2090" t="s">
        <v>533</v>
      </c>
      <c r="I2090">
        <v>4</v>
      </c>
      <c r="J2090">
        <v>7</v>
      </c>
      <c r="K2090">
        <v>11</v>
      </c>
      <c r="L2090" t="s">
        <v>53</v>
      </c>
      <c r="M2090" t="s">
        <v>129</v>
      </c>
      <c r="N2090" t="s">
        <v>214</v>
      </c>
      <c r="O2090">
        <v>0</v>
      </c>
      <c r="P2090" t="s">
        <v>143</v>
      </c>
      <c r="R2090" t="s">
        <v>66</v>
      </c>
      <c r="S2090" t="s">
        <v>127</v>
      </c>
      <c r="T2090" t="s">
        <v>66</v>
      </c>
      <c r="U2090" t="s">
        <v>42</v>
      </c>
      <c r="V2090" t="s">
        <v>128</v>
      </c>
      <c r="W2090" t="s">
        <v>129</v>
      </c>
      <c r="X2090" s="1">
        <v>37227</v>
      </c>
      <c r="Y2090" t="s">
        <v>130</v>
      </c>
      <c r="Z2090" t="s">
        <v>181</v>
      </c>
      <c r="AA2090" t="s">
        <v>182</v>
      </c>
      <c r="AB2090" t="s">
        <v>148</v>
      </c>
      <c r="AC2090" t="s">
        <v>183</v>
      </c>
      <c r="AD2090" t="s">
        <v>66</v>
      </c>
      <c r="AE2090">
        <v>0</v>
      </c>
      <c r="AF2090" t="s">
        <v>4159</v>
      </c>
      <c r="AG2090" t="s">
        <v>129</v>
      </c>
      <c r="AH2090" t="s">
        <v>129</v>
      </c>
      <c r="AI2090" t="s">
        <v>129</v>
      </c>
      <c r="AJ2090" t="s">
        <v>129</v>
      </c>
      <c r="AK2090" t="s">
        <v>129</v>
      </c>
      <c r="AL2090" t="s">
        <v>187</v>
      </c>
      <c r="AM2090" t="s">
        <v>468</v>
      </c>
      <c r="AO2090" t="s">
        <v>136</v>
      </c>
      <c r="AP2090">
        <v>0</v>
      </c>
      <c r="AQ2090" t="s">
        <v>151</v>
      </c>
      <c r="AR2090" t="s">
        <v>538</v>
      </c>
      <c r="AS2090" t="s">
        <v>53</v>
      </c>
      <c r="AT2090">
        <v>0</v>
      </c>
      <c r="AU2090">
        <v>0</v>
      </c>
      <c r="AW2090" t="s">
        <v>137</v>
      </c>
      <c r="AX2090" t="s">
        <v>138</v>
      </c>
      <c r="AY2090" t="s">
        <v>53</v>
      </c>
      <c r="AZ2090" t="s">
        <v>42</v>
      </c>
      <c r="BA2090" t="s">
        <v>42</v>
      </c>
      <c r="BD2090" t="s">
        <v>173</v>
      </c>
      <c r="BF2090">
        <v>-117.352273806108</v>
      </c>
      <c r="BG2090">
        <v>34.157730219594498</v>
      </c>
    </row>
    <row r="2091" spans="1:59" x14ac:dyDescent="0.3">
      <c r="A2091">
        <v>2090</v>
      </c>
      <c r="B2091">
        <v>6485</v>
      </c>
      <c r="C2091" t="s">
        <v>5411</v>
      </c>
      <c r="D2091" t="s">
        <v>5412</v>
      </c>
      <c r="E2091" t="s">
        <v>168</v>
      </c>
      <c r="F2091">
        <v>34.157778</v>
      </c>
      <c r="G2091">
        <v>-117.346864</v>
      </c>
      <c r="H2091" t="s">
        <v>533</v>
      </c>
      <c r="I2091">
        <v>0</v>
      </c>
      <c r="J2091">
        <v>9</v>
      </c>
      <c r="K2091">
        <v>9</v>
      </c>
      <c r="L2091" t="s">
        <v>53</v>
      </c>
      <c r="M2091" t="s">
        <v>129</v>
      </c>
      <c r="N2091" t="s">
        <v>214</v>
      </c>
      <c r="O2091">
        <v>0</v>
      </c>
      <c r="P2091" t="s">
        <v>143</v>
      </c>
      <c r="R2091" t="s">
        <v>66</v>
      </c>
      <c r="S2091" t="s">
        <v>127</v>
      </c>
      <c r="T2091" t="s">
        <v>42</v>
      </c>
      <c r="U2091" t="s">
        <v>42</v>
      </c>
      <c r="V2091" t="s">
        <v>128</v>
      </c>
      <c r="W2091" t="s">
        <v>129</v>
      </c>
      <c r="X2091" s="1">
        <v>37227</v>
      </c>
      <c r="Y2091" t="s">
        <v>130</v>
      </c>
      <c r="Z2091" t="s">
        <v>66</v>
      </c>
      <c r="AA2091" t="s">
        <v>3205</v>
      </c>
      <c r="AB2091" t="s">
        <v>148</v>
      </c>
      <c r="AD2091" t="s">
        <v>66</v>
      </c>
      <c r="AE2091">
        <v>0</v>
      </c>
      <c r="AF2091" t="s">
        <v>1244</v>
      </c>
      <c r="AG2091" t="s">
        <v>129</v>
      </c>
      <c r="AH2091" t="s">
        <v>129</v>
      </c>
      <c r="AI2091" t="s">
        <v>129</v>
      </c>
      <c r="AJ2091" t="s">
        <v>129</v>
      </c>
      <c r="AK2091" t="s">
        <v>129</v>
      </c>
      <c r="AL2091" t="s">
        <v>187</v>
      </c>
      <c r="AM2091" t="s">
        <v>468</v>
      </c>
      <c r="AO2091" t="s">
        <v>136</v>
      </c>
      <c r="AP2091">
        <v>0</v>
      </c>
      <c r="AQ2091" t="s">
        <v>151</v>
      </c>
      <c r="AR2091" t="s">
        <v>538</v>
      </c>
      <c r="AS2091" t="s">
        <v>53</v>
      </c>
      <c r="AT2091">
        <v>0</v>
      </c>
      <c r="AU2091">
        <v>0</v>
      </c>
      <c r="AW2091" t="s">
        <v>137</v>
      </c>
      <c r="AX2091" t="s">
        <v>138</v>
      </c>
      <c r="AY2091" t="s">
        <v>53</v>
      </c>
      <c r="AZ2091" t="s">
        <v>42</v>
      </c>
      <c r="BA2091" t="s">
        <v>42</v>
      </c>
      <c r="BD2091" t="s">
        <v>173</v>
      </c>
      <c r="BF2091">
        <v>-117.345295444038</v>
      </c>
      <c r="BG2091">
        <v>34.157801082922198</v>
      </c>
    </row>
    <row r="2092" spans="1:59" x14ac:dyDescent="0.3">
      <c r="A2092">
        <v>2091</v>
      </c>
      <c r="B2092">
        <v>6486</v>
      </c>
      <c r="C2092" t="s">
        <v>5413</v>
      </c>
      <c r="D2092" t="s">
        <v>5414</v>
      </c>
      <c r="E2092" t="s">
        <v>168</v>
      </c>
      <c r="F2092">
        <v>34.157679000000002</v>
      </c>
      <c r="G2092">
        <v>-117.339769</v>
      </c>
      <c r="H2092" t="s">
        <v>533</v>
      </c>
      <c r="I2092">
        <v>1</v>
      </c>
      <c r="J2092">
        <v>2</v>
      </c>
      <c r="K2092">
        <v>3</v>
      </c>
      <c r="L2092" t="s">
        <v>53</v>
      </c>
      <c r="M2092" t="s">
        <v>129</v>
      </c>
      <c r="N2092" t="s">
        <v>214</v>
      </c>
      <c r="O2092">
        <v>0</v>
      </c>
      <c r="P2092" t="s">
        <v>143</v>
      </c>
      <c r="R2092" t="s">
        <v>66</v>
      </c>
      <c r="S2092" t="s">
        <v>127</v>
      </c>
      <c r="T2092" t="s">
        <v>42</v>
      </c>
      <c r="U2092" t="s">
        <v>42</v>
      </c>
      <c r="V2092" t="s">
        <v>128</v>
      </c>
      <c r="W2092" t="s">
        <v>129</v>
      </c>
      <c r="X2092" s="1">
        <v>37227</v>
      </c>
      <c r="Y2092" t="s">
        <v>130</v>
      </c>
      <c r="Z2092" t="s">
        <v>66</v>
      </c>
      <c r="AA2092" t="s">
        <v>182</v>
      </c>
      <c r="AB2092" t="s">
        <v>148</v>
      </c>
      <c r="AD2092" t="s">
        <v>66</v>
      </c>
      <c r="AE2092">
        <v>0</v>
      </c>
      <c r="AF2092" t="s">
        <v>774</v>
      </c>
      <c r="AG2092" t="s">
        <v>129</v>
      </c>
      <c r="AH2092" t="s">
        <v>129</v>
      </c>
      <c r="AI2092" t="s">
        <v>129</v>
      </c>
      <c r="AJ2092" t="s">
        <v>129</v>
      </c>
      <c r="AK2092" t="s">
        <v>129</v>
      </c>
      <c r="AL2092" t="s">
        <v>187</v>
      </c>
      <c r="AM2092" t="s">
        <v>468</v>
      </c>
      <c r="AO2092" t="s">
        <v>136</v>
      </c>
      <c r="AP2092">
        <v>0</v>
      </c>
      <c r="AQ2092" t="s">
        <v>151</v>
      </c>
      <c r="AR2092" t="s">
        <v>538</v>
      </c>
      <c r="AS2092" t="s">
        <v>53</v>
      </c>
      <c r="AT2092">
        <v>0</v>
      </c>
      <c r="AU2092">
        <v>0</v>
      </c>
      <c r="AW2092" t="s">
        <v>137</v>
      </c>
      <c r="AX2092" t="s">
        <v>138</v>
      </c>
      <c r="AY2092" t="s">
        <v>53</v>
      </c>
      <c r="AZ2092" t="s">
        <v>42</v>
      </c>
      <c r="BA2092" t="s">
        <v>42</v>
      </c>
      <c r="BD2092" t="s">
        <v>173</v>
      </c>
      <c r="BF2092">
        <v>-117.33933770082299</v>
      </c>
      <c r="BG2092">
        <v>34.157194256268902</v>
      </c>
    </row>
    <row r="2093" spans="1:59" x14ac:dyDescent="0.3">
      <c r="A2093">
        <v>2092</v>
      </c>
      <c r="B2093">
        <v>7883</v>
      </c>
      <c r="C2093" t="s">
        <v>5415</v>
      </c>
      <c r="D2093" t="s">
        <v>5416</v>
      </c>
      <c r="E2093" t="s">
        <v>168</v>
      </c>
      <c r="F2093">
        <v>34.155271999999997</v>
      </c>
      <c r="G2093">
        <v>-117.337434</v>
      </c>
      <c r="H2093" t="s">
        <v>533</v>
      </c>
      <c r="I2093">
        <v>5</v>
      </c>
      <c r="J2093">
        <v>2</v>
      </c>
      <c r="K2093">
        <v>7</v>
      </c>
      <c r="L2093" t="s">
        <v>53</v>
      </c>
      <c r="M2093" t="s">
        <v>129</v>
      </c>
      <c r="N2093" t="s">
        <v>214</v>
      </c>
      <c r="O2093">
        <v>0</v>
      </c>
      <c r="P2093" t="s">
        <v>143</v>
      </c>
      <c r="R2093" t="s">
        <v>66</v>
      </c>
      <c r="S2093" t="s">
        <v>127</v>
      </c>
      <c r="T2093" t="s">
        <v>66</v>
      </c>
      <c r="U2093" t="s">
        <v>42</v>
      </c>
      <c r="V2093" t="s">
        <v>128</v>
      </c>
      <c r="W2093" t="s">
        <v>129</v>
      </c>
      <c r="X2093" s="1">
        <v>37227</v>
      </c>
      <c r="Y2093" t="s">
        <v>130</v>
      </c>
      <c r="Z2093" t="s">
        <v>66</v>
      </c>
      <c r="AA2093" t="s">
        <v>182</v>
      </c>
      <c r="AB2093" t="s">
        <v>148</v>
      </c>
      <c r="AC2093" t="s">
        <v>183</v>
      </c>
      <c r="AD2093" t="s">
        <v>61</v>
      </c>
      <c r="AE2093">
        <v>0</v>
      </c>
      <c r="AF2093" t="s">
        <v>774</v>
      </c>
      <c r="AG2093" t="s">
        <v>129</v>
      </c>
      <c r="AH2093" t="s">
        <v>129</v>
      </c>
      <c r="AI2093" t="s">
        <v>129</v>
      </c>
      <c r="AJ2093" t="s">
        <v>129</v>
      </c>
      <c r="AK2093" t="s">
        <v>129</v>
      </c>
      <c r="AL2093" t="s">
        <v>187</v>
      </c>
      <c r="AM2093" t="s">
        <v>468</v>
      </c>
      <c r="AO2093" t="s">
        <v>136</v>
      </c>
      <c r="AP2093">
        <v>0</v>
      </c>
      <c r="AQ2093" t="s">
        <v>151</v>
      </c>
      <c r="AR2093" t="s">
        <v>538</v>
      </c>
      <c r="AS2093" t="s">
        <v>53</v>
      </c>
      <c r="AT2093">
        <v>0</v>
      </c>
      <c r="AU2093">
        <v>0</v>
      </c>
      <c r="AW2093" t="s">
        <v>137</v>
      </c>
      <c r="AX2093" t="s">
        <v>138</v>
      </c>
      <c r="AY2093" t="s">
        <v>53</v>
      </c>
      <c r="AZ2093" t="s">
        <v>42</v>
      </c>
      <c r="BA2093" t="s">
        <v>42</v>
      </c>
      <c r="BD2093" t="s">
        <v>173</v>
      </c>
      <c r="BF2093">
        <v>-117.337434</v>
      </c>
      <c r="BG2093">
        <v>34.155271999999997</v>
      </c>
    </row>
    <row r="2094" spans="1:59" x14ac:dyDescent="0.3">
      <c r="A2094">
        <v>2093</v>
      </c>
      <c r="B2094">
        <v>8679</v>
      </c>
      <c r="C2094" t="s">
        <v>5417</v>
      </c>
      <c r="D2094" t="s">
        <v>5418</v>
      </c>
      <c r="E2094" t="s">
        <v>180</v>
      </c>
      <c r="F2094">
        <v>0</v>
      </c>
      <c r="G2094">
        <v>0</v>
      </c>
      <c r="H2094" t="s">
        <v>533</v>
      </c>
      <c r="I2094">
        <v>0</v>
      </c>
      <c r="J2094">
        <v>0</v>
      </c>
      <c r="K2094">
        <v>0</v>
      </c>
      <c r="L2094" t="s">
        <v>53</v>
      </c>
      <c r="M2094" t="s">
        <v>129</v>
      </c>
      <c r="O2094">
        <v>0</v>
      </c>
      <c r="S2094" t="s">
        <v>144</v>
      </c>
      <c r="T2094" t="s">
        <v>42</v>
      </c>
      <c r="U2094" t="s">
        <v>42</v>
      </c>
      <c r="V2094" t="s">
        <v>156</v>
      </c>
      <c r="W2094" t="s">
        <v>146</v>
      </c>
      <c r="Y2094" t="s">
        <v>157</v>
      </c>
      <c r="Z2094" t="s">
        <v>170</v>
      </c>
      <c r="AB2094" t="s">
        <v>148</v>
      </c>
      <c r="AD2094" t="s">
        <v>66</v>
      </c>
      <c r="AE2094">
        <v>0</v>
      </c>
      <c r="AG2094" t="s">
        <v>129</v>
      </c>
      <c r="AH2094" t="s">
        <v>129</v>
      </c>
      <c r="AI2094" t="s">
        <v>146</v>
      </c>
      <c r="AJ2094" t="s">
        <v>146</v>
      </c>
      <c r="AK2094" t="s">
        <v>146</v>
      </c>
      <c r="AL2094" t="s">
        <v>271</v>
      </c>
      <c r="AM2094" t="s">
        <v>1239</v>
      </c>
      <c r="AO2094" t="s">
        <v>136</v>
      </c>
      <c r="AP2094">
        <v>6</v>
      </c>
      <c r="AQ2094" t="s">
        <v>151</v>
      </c>
      <c r="AR2094" t="s">
        <v>538</v>
      </c>
      <c r="AT2094">
        <v>6</v>
      </c>
      <c r="AU2094">
        <v>25</v>
      </c>
      <c r="AW2094" t="s">
        <v>137</v>
      </c>
      <c r="AX2094" t="s">
        <v>138</v>
      </c>
      <c r="AZ2094" t="s">
        <v>42</v>
      </c>
      <c r="BD2094" t="s">
        <v>173</v>
      </c>
      <c r="BF2094">
        <v>-117.33498</v>
      </c>
      <c r="BG2094">
        <v>34.159323000000001</v>
      </c>
    </row>
    <row r="2095" spans="1:59" x14ac:dyDescent="0.3">
      <c r="A2095">
        <v>2094</v>
      </c>
      <c r="B2095">
        <v>6488</v>
      </c>
      <c r="C2095" t="s">
        <v>5419</v>
      </c>
      <c r="D2095" t="s">
        <v>5420</v>
      </c>
      <c r="E2095" t="s">
        <v>180</v>
      </c>
      <c r="F2095">
        <v>34.161966999999997</v>
      </c>
      <c r="G2095">
        <v>-117.33475900000001</v>
      </c>
      <c r="H2095" t="s">
        <v>533</v>
      </c>
      <c r="I2095">
        <v>6</v>
      </c>
      <c r="J2095">
        <v>9</v>
      </c>
      <c r="K2095">
        <v>15</v>
      </c>
      <c r="L2095" t="s">
        <v>53</v>
      </c>
      <c r="M2095" t="s">
        <v>129</v>
      </c>
      <c r="N2095" t="s">
        <v>125</v>
      </c>
      <c r="O2095">
        <v>0</v>
      </c>
      <c r="P2095" t="s">
        <v>143</v>
      </c>
      <c r="R2095" t="s">
        <v>155</v>
      </c>
      <c r="S2095" t="s">
        <v>144</v>
      </c>
      <c r="U2095" t="s">
        <v>42</v>
      </c>
      <c r="V2095" t="s">
        <v>130</v>
      </c>
      <c r="W2095" t="s">
        <v>146</v>
      </c>
      <c r="X2095" s="1">
        <v>37227</v>
      </c>
      <c r="Y2095" t="s">
        <v>130</v>
      </c>
      <c r="Z2095" t="s">
        <v>181</v>
      </c>
      <c r="AA2095" t="s">
        <v>182</v>
      </c>
      <c r="AB2095" t="s">
        <v>148</v>
      </c>
      <c r="AC2095" t="s">
        <v>133</v>
      </c>
      <c r="AD2095" t="s">
        <v>61</v>
      </c>
      <c r="AE2095">
        <v>0</v>
      </c>
      <c r="AG2095" t="s">
        <v>129</v>
      </c>
      <c r="AH2095" t="s">
        <v>129</v>
      </c>
      <c r="AI2095" t="s">
        <v>146</v>
      </c>
      <c r="AJ2095" t="s">
        <v>129</v>
      </c>
      <c r="AK2095" t="s">
        <v>146</v>
      </c>
      <c r="AL2095" t="s">
        <v>187</v>
      </c>
      <c r="AM2095" t="s">
        <v>5421</v>
      </c>
      <c r="AO2095" t="s">
        <v>136</v>
      </c>
      <c r="AP2095">
        <v>6</v>
      </c>
      <c r="AT2095">
        <v>6</v>
      </c>
      <c r="AU2095">
        <v>30</v>
      </c>
      <c r="AW2095" t="s">
        <v>137</v>
      </c>
      <c r="AX2095" t="s">
        <v>138</v>
      </c>
      <c r="AZ2095" t="s">
        <v>42</v>
      </c>
      <c r="BD2095" t="s">
        <v>173</v>
      </c>
      <c r="BF2095">
        <v>-117.33475900000001</v>
      </c>
      <c r="BG2095">
        <v>34.161966999999997</v>
      </c>
    </row>
    <row r="2096" spans="1:59" x14ac:dyDescent="0.3">
      <c r="A2096">
        <v>2095</v>
      </c>
      <c r="B2096">
        <v>6489</v>
      </c>
      <c r="C2096" t="s">
        <v>5422</v>
      </c>
      <c r="D2096" t="s">
        <v>5423</v>
      </c>
      <c r="E2096" t="s">
        <v>180</v>
      </c>
      <c r="F2096">
        <v>34.167614999999998</v>
      </c>
      <c r="G2096">
        <v>-117.33218599999999</v>
      </c>
      <c r="H2096" t="s">
        <v>533</v>
      </c>
      <c r="I2096">
        <v>0</v>
      </c>
      <c r="J2096">
        <v>6</v>
      </c>
      <c r="K2096">
        <v>6</v>
      </c>
      <c r="L2096" t="s">
        <v>31</v>
      </c>
      <c r="M2096" t="s">
        <v>129</v>
      </c>
      <c r="N2096" t="s">
        <v>125</v>
      </c>
      <c r="O2096">
        <v>0</v>
      </c>
      <c r="P2096" t="s">
        <v>143</v>
      </c>
      <c r="R2096" t="s">
        <v>155</v>
      </c>
      <c r="S2096" t="s">
        <v>144</v>
      </c>
      <c r="T2096" t="s">
        <v>202</v>
      </c>
      <c r="U2096" t="s">
        <v>28</v>
      </c>
      <c r="V2096" t="s">
        <v>145</v>
      </c>
      <c r="W2096" t="s">
        <v>146</v>
      </c>
      <c r="X2096" s="1">
        <v>37227</v>
      </c>
      <c r="Y2096" t="s">
        <v>145</v>
      </c>
      <c r="Z2096" t="s">
        <v>203</v>
      </c>
      <c r="AA2096" t="s">
        <v>182</v>
      </c>
      <c r="AB2096" t="s">
        <v>204</v>
      </c>
      <c r="AC2096" t="s">
        <v>133</v>
      </c>
      <c r="AD2096" t="s">
        <v>59</v>
      </c>
      <c r="AE2096">
        <v>0</v>
      </c>
      <c r="AG2096" t="s">
        <v>146</v>
      </c>
      <c r="AH2096" t="s">
        <v>146</v>
      </c>
      <c r="AI2096" t="s">
        <v>146</v>
      </c>
      <c r="AJ2096" t="s">
        <v>146</v>
      </c>
      <c r="AK2096" t="s">
        <v>146</v>
      </c>
      <c r="AL2096" t="s">
        <v>187</v>
      </c>
      <c r="AO2096" t="s">
        <v>136</v>
      </c>
      <c r="AP2096">
        <v>4</v>
      </c>
      <c r="AQ2096" t="s">
        <v>164</v>
      </c>
      <c r="AR2096" t="s">
        <v>164</v>
      </c>
      <c r="AT2096">
        <v>15</v>
      </c>
      <c r="AU2096">
        <v>27</v>
      </c>
      <c r="AW2096" t="s">
        <v>137</v>
      </c>
      <c r="AX2096" t="s">
        <v>138</v>
      </c>
      <c r="AZ2096" t="s">
        <v>42</v>
      </c>
      <c r="BD2096" t="s">
        <v>173</v>
      </c>
      <c r="BF2096">
        <v>-117.332181708531</v>
      </c>
      <c r="BG2096">
        <v>34.167948775581898</v>
      </c>
    </row>
    <row r="2097" spans="1:59" x14ac:dyDescent="0.3">
      <c r="A2097">
        <v>2096</v>
      </c>
      <c r="B2097">
        <v>6490</v>
      </c>
      <c r="C2097" t="s">
        <v>5424</v>
      </c>
      <c r="D2097" t="s">
        <v>5425</v>
      </c>
      <c r="E2097" t="s">
        <v>180</v>
      </c>
      <c r="F2097">
        <v>34.171515999999997</v>
      </c>
      <c r="G2097">
        <v>-117.333704</v>
      </c>
      <c r="H2097" t="s">
        <v>533</v>
      </c>
      <c r="I2097">
        <v>1</v>
      </c>
      <c r="J2097">
        <v>2</v>
      </c>
      <c r="K2097">
        <v>3</v>
      </c>
      <c r="L2097" t="s">
        <v>31</v>
      </c>
      <c r="M2097" t="s">
        <v>129</v>
      </c>
      <c r="N2097" t="s">
        <v>125</v>
      </c>
      <c r="O2097">
        <v>0</v>
      </c>
      <c r="P2097" t="s">
        <v>143</v>
      </c>
      <c r="R2097" t="s">
        <v>155</v>
      </c>
      <c r="S2097" t="s">
        <v>144</v>
      </c>
      <c r="T2097" t="s">
        <v>202</v>
      </c>
      <c r="U2097" t="s">
        <v>28</v>
      </c>
      <c r="V2097" t="s">
        <v>156</v>
      </c>
      <c r="W2097" t="s">
        <v>146</v>
      </c>
      <c r="X2097" s="1">
        <v>37227</v>
      </c>
      <c r="Y2097" t="s">
        <v>145</v>
      </c>
      <c r="Z2097" t="s">
        <v>203</v>
      </c>
      <c r="AA2097" t="s">
        <v>182</v>
      </c>
      <c r="AB2097" t="s">
        <v>204</v>
      </c>
      <c r="AC2097" t="s">
        <v>133</v>
      </c>
      <c r="AD2097" t="s">
        <v>59</v>
      </c>
      <c r="AE2097">
        <v>0</v>
      </c>
      <c r="AG2097" t="s">
        <v>146</v>
      </c>
      <c r="AH2097" t="s">
        <v>146</v>
      </c>
      <c r="AI2097" t="s">
        <v>146</v>
      </c>
      <c r="AJ2097" t="s">
        <v>146</v>
      </c>
      <c r="AK2097" t="s">
        <v>146</v>
      </c>
      <c r="AL2097" t="s">
        <v>187</v>
      </c>
      <c r="AO2097" t="s">
        <v>136</v>
      </c>
      <c r="AP2097">
        <v>4</v>
      </c>
      <c r="AQ2097" t="s">
        <v>164</v>
      </c>
      <c r="AR2097" t="s">
        <v>164</v>
      </c>
      <c r="AT2097">
        <v>11</v>
      </c>
      <c r="AU2097">
        <v>143</v>
      </c>
      <c r="AV2097" t="s">
        <v>172</v>
      </c>
      <c r="AW2097" t="s">
        <v>137</v>
      </c>
      <c r="AX2097" t="s">
        <v>138</v>
      </c>
      <c r="AZ2097" t="s">
        <v>42</v>
      </c>
      <c r="BD2097" t="s">
        <v>173</v>
      </c>
      <c r="BF2097">
        <v>-117.333704</v>
      </c>
      <c r="BG2097">
        <v>34.171515999999997</v>
      </c>
    </row>
    <row r="2098" spans="1:59" x14ac:dyDescent="0.3">
      <c r="A2098">
        <v>2097</v>
      </c>
      <c r="B2098">
        <v>5427</v>
      </c>
      <c r="C2098" t="s">
        <v>5426</v>
      </c>
      <c r="D2098" t="s">
        <v>5427</v>
      </c>
      <c r="E2098" t="s">
        <v>180</v>
      </c>
      <c r="F2098">
        <v>-117.33002999999999</v>
      </c>
      <c r="G2098">
        <v>34.176555999999998</v>
      </c>
      <c r="H2098" t="s">
        <v>5428</v>
      </c>
      <c r="I2098">
        <v>2</v>
      </c>
      <c r="J2098">
        <v>13.7</v>
      </c>
      <c r="K2098">
        <v>15.7</v>
      </c>
      <c r="L2098" t="s">
        <v>31</v>
      </c>
      <c r="M2098" t="s">
        <v>129</v>
      </c>
      <c r="N2098" t="s">
        <v>125</v>
      </c>
      <c r="O2098">
        <v>0</v>
      </c>
      <c r="P2098" t="s">
        <v>143</v>
      </c>
      <c r="R2098" t="s">
        <v>155</v>
      </c>
      <c r="S2098" t="s">
        <v>144</v>
      </c>
      <c r="T2098" t="s">
        <v>202</v>
      </c>
      <c r="U2098" t="s">
        <v>28</v>
      </c>
      <c r="V2098" t="s">
        <v>156</v>
      </c>
      <c r="W2098" t="s">
        <v>146</v>
      </c>
      <c r="X2098" s="1">
        <v>37229</v>
      </c>
      <c r="Y2098" t="s">
        <v>145</v>
      </c>
      <c r="Z2098" t="s">
        <v>203</v>
      </c>
      <c r="AA2098" t="s">
        <v>182</v>
      </c>
      <c r="AB2098" t="s">
        <v>204</v>
      </c>
      <c r="AC2098" t="s">
        <v>133</v>
      </c>
      <c r="AD2098" t="s">
        <v>59</v>
      </c>
      <c r="AE2098">
        <v>0</v>
      </c>
      <c r="AG2098" t="s">
        <v>146</v>
      </c>
      <c r="AH2098" t="s">
        <v>146</v>
      </c>
      <c r="AI2098" t="s">
        <v>146</v>
      </c>
      <c r="AJ2098" t="s">
        <v>146</v>
      </c>
      <c r="AK2098" t="s">
        <v>146</v>
      </c>
      <c r="AL2098" t="s">
        <v>187</v>
      </c>
      <c r="AM2098" t="s">
        <v>5319</v>
      </c>
      <c r="AO2098" t="s">
        <v>136</v>
      </c>
      <c r="AP2098">
        <v>5</v>
      </c>
      <c r="AQ2098" t="s">
        <v>164</v>
      </c>
      <c r="AR2098" t="s">
        <v>164</v>
      </c>
      <c r="AT2098">
        <v>10</v>
      </c>
      <c r="AU2098">
        <v>20</v>
      </c>
      <c r="AW2098" t="s">
        <v>137</v>
      </c>
      <c r="AX2098" t="s">
        <v>138</v>
      </c>
      <c r="AZ2098" t="s">
        <v>42</v>
      </c>
      <c r="BD2098" t="s">
        <v>173</v>
      </c>
      <c r="BF2098">
        <v>-117.33000897816299</v>
      </c>
      <c r="BG2098">
        <v>34.176573308806503</v>
      </c>
    </row>
    <row r="2099" spans="1:59" x14ac:dyDescent="0.3">
      <c r="A2099">
        <v>2098</v>
      </c>
      <c r="B2099">
        <v>17</v>
      </c>
      <c r="C2099" t="s">
        <v>5429</v>
      </c>
      <c r="D2099" t="s">
        <v>5430</v>
      </c>
      <c r="E2099" t="s">
        <v>180</v>
      </c>
      <c r="F2099">
        <v>-117.326215</v>
      </c>
      <c r="G2099">
        <v>34.179726000000002</v>
      </c>
      <c r="H2099" t="s">
        <v>5431</v>
      </c>
      <c r="I2099">
        <v>172.4</v>
      </c>
      <c r="J2099">
        <v>143</v>
      </c>
      <c r="K2099">
        <v>315.39999999999998</v>
      </c>
      <c r="L2099" t="s">
        <v>31</v>
      </c>
      <c r="M2099" t="s">
        <v>129</v>
      </c>
      <c r="N2099" t="s">
        <v>125</v>
      </c>
      <c r="O2099">
        <v>0</v>
      </c>
      <c r="P2099" t="s">
        <v>143</v>
      </c>
      <c r="Q2099" t="s">
        <v>432</v>
      </c>
      <c r="R2099" t="s">
        <v>155</v>
      </c>
      <c r="S2099" t="s">
        <v>144</v>
      </c>
      <c r="T2099" t="s">
        <v>169</v>
      </c>
      <c r="U2099" t="s">
        <v>22</v>
      </c>
      <c r="V2099" t="s">
        <v>145</v>
      </c>
      <c r="W2099" t="s">
        <v>146</v>
      </c>
      <c r="X2099" s="1">
        <v>37229</v>
      </c>
      <c r="Y2099" t="s">
        <v>145</v>
      </c>
      <c r="Z2099" t="s">
        <v>203</v>
      </c>
      <c r="AA2099" t="s">
        <v>4183</v>
      </c>
      <c r="AB2099" t="s">
        <v>204</v>
      </c>
      <c r="AC2099" t="s">
        <v>245</v>
      </c>
      <c r="AD2099" t="s">
        <v>59</v>
      </c>
      <c r="AE2099">
        <v>0</v>
      </c>
      <c r="AG2099" t="s">
        <v>146</v>
      </c>
      <c r="AH2099" t="s">
        <v>146</v>
      </c>
      <c r="AI2099" t="s">
        <v>146</v>
      </c>
      <c r="AJ2099" t="s">
        <v>146</v>
      </c>
      <c r="AK2099" t="s">
        <v>146</v>
      </c>
      <c r="AL2099" t="s">
        <v>187</v>
      </c>
      <c r="AM2099" t="s">
        <v>5432</v>
      </c>
      <c r="AO2099" t="s">
        <v>136</v>
      </c>
      <c r="AP2099">
        <v>8</v>
      </c>
      <c r="AQ2099" t="s">
        <v>164</v>
      </c>
      <c r="AR2099" t="s">
        <v>164</v>
      </c>
      <c r="AT2099">
        <v>12</v>
      </c>
      <c r="AU2099">
        <v>38</v>
      </c>
      <c r="AW2099" t="s">
        <v>137</v>
      </c>
      <c r="AX2099" t="s">
        <v>138</v>
      </c>
      <c r="AZ2099" t="s">
        <v>42</v>
      </c>
      <c r="BD2099" t="s">
        <v>173</v>
      </c>
      <c r="BF2099">
        <v>-117.326157619811</v>
      </c>
      <c r="BG2099">
        <v>34.179871386593597</v>
      </c>
    </row>
    <row r="2100" spans="1:59" x14ac:dyDescent="0.3">
      <c r="A2100">
        <v>2099</v>
      </c>
      <c r="B2100">
        <v>6437</v>
      </c>
      <c r="C2100" t="s">
        <v>5433</v>
      </c>
      <c r="D2100" t="s">
        <v>5434</v>
      </c>
      <c r="E2100" t="s">
        <v>180</v>
      </c>
      <c r="F2100">
        <v>34.176194000000002</v>
      </c>
      <c r="G2100">
        <v>-117.33142100000001</v>
      </c>
      <c r="H2100" t="s">
        <v>533</v>
      </c>
      <c r="I2100">
        <v>2</v>
      </c>
      <c r="J2100">
        <v>2</v>
      </c>
      <c r="K2100">
        <v>4</v>
      </c>
      <c r="L2100" t="s">
        <v>31</v>
      </c>
      <c r="M2100" t="s">
        <v>129</v>
      </c>
      <c r="N2100" t="s">
        <v>125</v>
      </c>
      <c r="O2100">
        <v>0</v>
      </c>
      <c r="P2100" t="s">
        <v>143</v>
      </c>
      <c r="R2100" t="s">
        <v>155</v>
      </c>
      <c r="S2100" t="s">
        <v>144</v>
      </c>
      <c r="T2100" t="s">
        <v>202</v>
      </c>
      <c r="U2100" t="s">
        <v>21</v>
      </c>
      <c r="V2100" t="s">
        <v>156</v>
      </c>
      <c r="W2100" t="s">
        <v>146</v>
      </c>
      <c r="X2100" s="1">
        <v>37227</v>
      </c>
      <c r="Y2100" t="s">
        <v>145</v>
      </c>
      <c r="Z2100" t="s">
        <v>203</v>
      </c>
      <c r="AA2100" t="s">
        <v>182</v>
      </c>
      <c r="AB2100" t="s">
        <v>204</v>
      </c>
      <c r="AC2100" t="s">
        <v>133</v>
      </c>
      <c r="AD2100" t="s">
        <v>59</v>
      </c>
      <c r="AE2100">
        <v>0</v>
      </c>
      <c r="AG2100" t="s">
        <v>146</v>
      </c>
      <c r="AH2100" t="s">
        <v>146</v>
      </c>
      <c r="AI2100" t="s">
        <v>146</v>
      </c>
      <c r="AJ2100" t="s">
        <v>146</v>
      </c>
      <c r="AK2100" t="s">
        <v>146</v>
      </c>
      <c r="AL2100" t="s">
        <v>187</v>
      </c>
      <c r="AO2100" t="s">
        <v>136</v>
      </c>
      <c r="AP2100">
        <v>4</v>
      </c>
      <c r="AQ2100" t="s">
        <v>164</v>
      </c>
      <c r="AR2100" t="s">
        <v>164</v>
      </c>
      <c r="AT2100">
        <v>10</v>
      </c>
      <c r="AU2100">
        <v>20</v>
      </c>
      <c r="AW2100" t="s">
        <v>137</v>
      </c>
      <c r="AX2100" t="s">
        <v>138</v>
      </c>
      <c r="AZ2100" t="s">
        <v>42</v>
      </c>
      <c r="BD2100" t="s">
        <v>173</v>
      </c>
      <c r="BF2100">
        <v>-117.33170745997199</v>
      </c>
      <c r="BG2100">
        <v>34.176100800722601</v>
      </c>
    </row>
    <row r="2101" spans="1:59" x14ac:dyDescent="0.3">
      <c r="A2101">
        <v>2100</v>
      </c>
      <c r="B2101">
        <v>6438</v>
      </c>
      <c r="C2101" t="s">
        <v>5435</v>
      </c>
      <c r="D2101" t="s">
        <v>5436</v>
      </c>
      <c r="E2101" t="s">
        <v>180</v>
      </c>
      <c r="F2101">
        <v>34.169572000000002</v>
      </c>
      <c r="G2101">
        <v>-117.333202</v>
      </c>
      <c r="H2101" t="s">
        <v>533</v>
      </c>
      <c r="I2101">
        <v>6</v>
      </c>
      <c r="J2101">
        <v>2</v>
      </c>
      <c r="K2101">
        <v>8</v>
      </c>
      <c r="L2101" t="s">
        <v>31</v>
      </c>
      <c r="M2101" t="s">
        <v>129</v>
      </c>
      <c r="N2101" t="s">
        <v>293</v>
      </c>
      <c r="O2101">
        <v>0</v>
      </c>
      <c r="P2101" t="s">
        <v>143</v>
      </c>
      <c r="R2101" t="s">
        <v>155</v>
      </c>
      <c r="S2101" t="s">
        <v>144</v>
      </c>
      <c r="T2101" t="s">
        <v>202</v>
      </c>
      <c r="U2101" t="s">
        <v>28</v>
      </c>
      <c r="V2101" t="s">
        <v>145</v>
      </c>
      <c r="W2101" t="s">
        <v>146</v>
      </c>
      <c r="X2101" s="1">
        <v>37227</v>
      </c>
      <c r="Y2101" t="s">
        <v>145</v>
      </c>
      <c r="Z2101" t="s">
        <v>203</v>
      </c>
      <c r="AA2101" t="s">
        <v>182</v>
      </c>
      <c r="AB2101" t="s">
        <v>204</v>
      </c>
      <c r="AC2101" t="s">
        <v>133</v>
      </c>
      <c r="AD2101" t="s">
        <v>59</v>
      </c>
      <c r="AE2101">
        <v>0</v>
      </c>
      <c r="AG2101" t="s">
        <v>146</v>
      </c>
      <c r="AH2101" t="s">
        <v>146</v>
      </c>
      <c r="AI2101" t="s">
        <v>146</v>
      </c>
      <c r="AJ2101" t="s">
        <v>146</v>
      </c>
      <c r="AK2101" t="s">
        <v>146</v>
      </c>
      <c r="AL2101" t="s">
        <v>187</v>
      </c>
      <c r="AO2101" t="s">
        <v>136</v>
      </c>
      <c r="AP2101">
        <v>4</v>
      </c>
      <c r="AQ2101" t="s">
        <v>164</v>
      </c>
      <c r="AR2101" t="s">
        <v>164</v>
      </c>
      <c r="AS2101" t="s">
        <v>152</v>
      </c>
      <c r="AT2101">
        <v>10</v>
      </c>
      <c r="AU2101">
        <v>86</v>
      </c>
      <c r="AW2101" t="s">
        <v>37</v>
      </c>
      <c r="AX2101" t="s">
        <v>138</v>
      </c>
      <c r="AZ2101" t="s">
        <v>42</v>
      </c>
      <c r="BD2101" t="s">
        <v>173</v>
      </c>
      <c r="BF2101">
        <v>-117.333202</v>
      </c>
      <c r="BG2101">
        <v>34.169572000000002</v>
      </c>
    </row>
    <row r="2102" spans="1:59" x14ac:dyDescent="0.3">
      <c r="A2102">
        <v>2101</v>
      </c>
      <c r="B2102">
        <v>6439</v>
      </c>
      <c r="C2102" t="s">
        <v>5437</v>
      </c>
      <c r="D2102" t="s">
        <v>5438</v>
      </c>
      <c r="E2102" t="s">
        <v>180</v>
      </c>
      <c r="F2102">
        <v>34.166168999999996</v>
      </c>
      <c r="G2102">
        <v>-117.33266399999999</v>
      </c>
      <c r="H2102" t="s">
        <v>533</v>
      </c>
      <c r="I2102">
        <v>0</v>
      </c>
      <c r="J2102">
        <v>0</v>
      </c>
      <c r="K2102">
        <v>0</v>
      </c>
      <c r="L2102" t="s">
        <v>31</v>
      </c>
      <c r="M2102" t="s">
        <v>129</v>
      </c>
      <c r="N2102" t="s">
        <v>125</v>
      </c>
      <c r="O2102">
        <v>0</v>
      </c>
      <c r="P2102" t="s">
        <v>143</v>
      </c>
      <c r="S2102" t="s">
        <v>144</v>
      </c>
      <c r="T2102" t="s">
        <v>202</v>
      </c>
      <c r="U2102" t="s">
        <v>21</v>
      </c>
      <c r="V2102" t="s">
        <v>156</v>
      </c>
      <c r="W2102" t="s">
        <v>146</v>
      </c>
      <c r="X2102" s="1">
        <v>37227</v>
      </c>
      <c r="Y2102" t="s">
        <v>145</v>
      </c>
      <c r="Z2102" t="s">
        <v>203</v>
      </c>
      <c r="AA2102" t="s">
        <v>182</v>
      </c>
      <c r="AB2102" t="s">
        <v>148</v>
      </c>
      <c r="AC2102" t="s">
        <v>133</v>
      </c>
      <c r="AD2102" t="s">
        <v>59</v>
      </c>
      <c r="AE2102">
        <v>0</v>
      </c>
      <c r="AG2102" t="s">
        <v>146</v>
      </c>
      <c r="AH2102" t="s">
        <v>146</v>
      </c>
      <c r="AI2102" t="s">
        <v>146</v>
      </c>
      <c r="AJ2102" t="s">
        <v>146</v>
      </c>
      <c r="AK2102" t="s">
        <v>146</v>
      </c>
      <c r="AL2102" t="s">
        <v>187</v>
      </c>
      <c r="AO2102" t="s">
        <v>136</v>
      </c>
      <c r="AP2102">
        <v>5</v>
      </c>
      <c r="AQ2102" t="s">
        <v>164</v>
      </c>
      <c r="AR2102" t="s">
        <v>164</v>
      </c>
      <c r="AT2102">
        <v>10</v>
      </c>
      <c r="AU2102">
        <v>20</v>
      </c>
      <c r="AW2102" t="s">
        <v>137</v>
      </c>
      <c r="AX2102" t="s">
        <v>138</v>
      </c>
      <c r="AZ2102" t="s">
        <v>42</v>
      </c>
      <c r="BD2102" t="s">
        <v>173</v>
      </c>
      <c r="BF2102">
        <v>-117.33266399999999</v>
      </c>
      <c r="BG2102">
        <v>34.166168999999996</v>
      </c>
    </row>
    <row r="2103" spans="1:59" x14ac:dyDescent="0.3">
      <c r="A2103">
        <v>2102</v>
      </c>
      <c r="B2103">
        <v>6440</v>
      </c>
      <c r="C2103" t="s">
        <v>5439</v>
      </c>
      <c r="D2103" t="s">
        <v>5440</v>
      </c>
      <c r="E2103" t="s">
        <v>180</v>
      </c>
      <c r="F2103">
        <v>34.161811</v>
      </c>
      <c r="G2103">
        <v>-117.33508399999999</v>
      </c>
      <c r="H2103" t="s">
        <v>533</v>
      </c>
      <c r="I2103">
        <v>16</v>
      </c>
      <c r="J2103">
        <v>13</v>
      </c>
      <c r="K2103">
        <v>29</v>
      </c>
      <c r="L2103" t="s">
        <v>31</v>
      </c>
      <c r="M2103" t="s">
        <v>129</v>
      </c>
      <c r="N2103" t="s">
        <v>125</v>
      </c>
      <c r="O2103">
        <v>0</v>
      </c>
      <c r="P2103" t="s">
        <v>143</v>
      </c>
      <c r="R2103" t="s">
        <v>155</v>
      </c>
      <c r="S2103" t="s">
        <v>144</v>
      </c>
      <c r="T2103" t="s">
        <v>202</v>
      </c>
      <c r="U2103" t="s">
        <v>22</v>
      </c>
      <c r="V2103" t="s">
        <v>156</v>
      </c>
      <c r="W2103" t="s">
        <v>146</v>
      </c>
      <c r="X2103" s="1">
        <v>37227</v>
      </c>
      <c r="Y2103" t="s">
        <v>145</v>
      </c>
      <c r="Z2103" t="s">
        <v>203</v>
      </c>
      <c r="AA2103" t="s">
        <v>182</v>
      </c>
      <c r="AB2103" t="s">
        <v>148</v>
      </c>
      <c r="AD2103" t="s">
        <v>59</v>
      </c>
      <c r="AE2103">
        <v>0</v>
      </c>
      <c r="AF2103" t="s">
        <v>346</v>
      </c>
      <c r="AG2103" t="s">
        <v>146</v>
      </c>
      <c r="AH2103" t="s">
        <v>146</v>
      </c>
      <c r="AI2103" t="s">
        <v>146</v>
      </c>
      <c r="AJ2103" t="s">
        <v>146</v>
      </c>
      <c r="AK2103" t="s">
        <v>146</v>
      </c>
      <c r="AL2103" t="s">
        <v>187</v>
      </c>
      <c r="AO2103" t="s">
        <v>136</v>
      </c>
      <c r="AP2103">
        <v>6</v>
      </c>
      <c r="AQ2103" t="s">
        <v>400</v>
      </c>
      <c r="AR2103" t="s">
        <v>400</v>
      </c>
      <c r="AT2103">
        <v>13</v>
      </c>
      <c r="AU2103">
        <v>20</v>
      </c>
      <c r="AW2103" t="s">
        <v>137</v>
      </c>
      <c r="AX2103" t="s">
        <v>138</v>
      </c>
      <c r="AZ2103" t="s">
        <v>42</v>
      </c>
      <c r="BD2103" t="s">
        <v>173</v>
      </c>
      <c r="BF2103">
        <v>-117.335328617659</v>
      </c>
      <c r="BG2103">
        <v>34.161601487767697</v>
      </c>
    </row>
    <row r="2104" spans="1:59" x14ac:dyDescent="0.3">
      <c r="A2104">
        <v>2103</v>
      </c>
      <c r="B2104">
        <v>8680</v>
      </c>
      <c r="C2104" t="s">
        <v>5441</v>
      </c>
      <c r="D2104" t="s">
        <v>5442</v>
      </c>
      <c r="E2104" t="s">
        <v>180</v>
      </c>
      <c r="F2104">
        <v>0</v>
      </c>
      <c r="G2104">
        <v>0</v>
      </c>
      <c r="H2104" t="s">
        <v>533</v>
      </c>
      <c r="I2104">
        <v>1</v>
      </c>
      <c r="J2104">
        <v>0</v>
      </c>
      <c r="K2104">
        <v>1</v>
      </c>
      <c r="L2104" t="s">
        <v>53</v>
      </c>
      <c r="M2104" t="s">
        <v>129</v>
      </c>
      <c r="O2104">
        <v>0</v>
      </c>
      <c r="S2104" t="s">
        <v>144</v>
      </c>
      <c r="U2104" t="s">
        <v>42</v>
      </c>
      <c r="V2104" t="s">
        <v>145</v>
      </c>
      <c r="W2104" t="s">
        <v>146</v>
      </c>
      <c r="Y2104" t="s">
        <v>157</v>
      </c>
      <c r="Z2104" t="s">
        <v>170</v>
      </c>
      <c r="AB2104" t="s">
        <v>148</v>
      </c>
      <c r="AD2104" t="s">
        <v>66</v>
      </c>
      <c r="AE2104">
        <v>0</v>
      </c>
      <c r="AG2104" t="s">
        <v>129</v>
      </c>
      <c r="AH2104" t="s">
        <v>129</v>
      </c>
      <c r="AI2104" t="s">
        <v>146</v>
      </c>
      <c r="AJ2104" t="s">
        <v>146</v>
      </c>
      <c r="AK2104" t="s">
        <v>146</v>
      </c>
      <c r="AL2104" t="s">
        <v>271</v>
      </c>
      <c r="AM2104" t="s">
        <v>1239</v>
      </c>
      <c r="AO2104" t="s">
        <v>136</v>
      </c>
      <c r="AP2104">
        <v>6</v>
      </c>
      <c r="AT2104">
        <v>6</v>
      </c>
      <c r="AU2104">
        <v>25</v>
      </c>
      <c r="AW2104" t="s">
        <v>137</v>
      </c>
      <c r="AX2104" t="s">
        <v>138</v>
      </c>
      <c r="AZ2104" t="s">
        <v>42</v>
      </c>
      <c r="BD2104" t="s">
        <v>173</v>
      </c>
      <c r="BF2104">
        <v>-117.335206</v>
      </c>
      <c r="BG2104">
        <v>34.159247999999998</v>
      </c>
    </row>
    <row r="2105" spans="1:59" x14ac:dyDescent="0.3">
      <c r="A2105">
        <v>2104</v>
      </c>
      <c r="B2105">
        <v>7742</v>
      </c>
      <c r="C2105" t="s">
        <v>5443</v>
      </c>
      <c r="D2105" t="s">
        <v>5444</v>
      </c>
      <c r="E2105" t="s">
        <v>168</v>
      </c>
      <c r="F2105">
        <v>34.155670999999998</v>
      </c>
      <c r="G2105">
        <v>-117.337692</v>
      </c>
      <c r="H2105" t="s">
        <v>533</v>
      </c>
      <c r="I2105">
        <v>3</v>
      </c>
      <c r="J2105">
        <v>2</v>
      </c>
      <c r="K2105">
        <v>5</v>
      </c>
      <c r="L2105" t="s">
        <v>53</v>
      </c>
      <c r="M2105" t="s">
        <v>129</v>
      </c>
      <c r="N2105" t="s">
        <v>214</v>
      </c>
      <c r="O2105">
        <v>0</v>
      </c>
      <c r="P2105" t="s">
        <v>143</v>
      </c>
      <c r="S2105" t="s">
        <v>127</v>
      </c>
      <c r="T2105" t="s">
        <v>66</v>
      </c>
      <c r="U2105" t="s">
        <v>42</v>
      </c>
      <c r="V2105" t="s">
        <v>128</v>
      </c>
      <c r="W2105" t="s">
        <v>129</v>
      </c>
      <c r="X2105" s="1">
        <v>37227</v>
      </c>
      <c r="Y2105" t="s">
        <v>130</v>
      </c>
      <c r="Z2105" t="s">
        <v>181</v>
      </c>
      <c r="AA2105" t="s">
        <v>182</v>
      </c>
      <c r="AB2105" t="s">
        <v>148</v>
      </c>
      <c r="AC2105" t="s">
        <v>183</v>
      </c>
      <c r="AD2105" t="s">
        <v>66</v>
      </c>
      <c r="AE2105">
        <v>0</v>
      </c>
      <c r="AF2105" t="s">
        <v>774</v>
      </c>
      <c r="AG2105" t="s">
        <v>129</v>
      </c>
      <c r="AH2105" t="s">
        <v>129</v>
      </c>
      <c r="AI2105" t="s">
        <v>129</v>
      </c>
      <c r="AJ2105" t="s">
        <v>129</v>
      </c>
      <c r="AK2105" t="s">
        <v>129</v>
      </c>
      <c r="AL2105" t="s">
        <v>187</v>
      </c>
      <c r="AM2105" t="s">
        <v>709</v>
      </c>
      <c r="AO2105" t="s">
        <v>136</v>
      </c>
      <c r="AP2105">
        <v>0</v>
      </c>
      <c r="AQ2105" t="s">
        <v>151</v>
      </c>
      <c r="AR2105" t="s">
        <v>538</v>
      </c>
      <c r="AS2105" t="s">
        <v>53</v>
      </c>
      <c r="AT2105">
        <v>0</v>
      </c>
      <c r="AU2105">
        <v>0</v>
      </c>
      <c r="AW2105" t="s">
        <v>137</v>
      </c>
      <c r="AX2105" t="s">
        <v>138</v>
      </c>
      <c r="AY2105" t="s">
        <v>53</v>
      </c>
      <c r="AZ2105" t="s">
        <v>42</v>
      </c>
      <c r="BA2105" t="s">
        <v>42</v>
      </c>
      <c r="BD2105" t="s">
        <v>173</v>
      </c>
      <c r="BF2105">
        <v>-117.33778212223901</v>
      </c>
      <c r="BG2105">
        <v>34.155775763589602</v>
      </c>
    </row>
    <row r="2106" spans="1:59" x14ac:dyDescent="0.3">
      <c r="A2106">
        <v>2105</v>
      </c>
      <c r="B2106">
        <v>6442</v>
      </c>
      <c r="C2106" t="s">
        <v>5445</v>
      </c>
      <c r="D2106" t="s">
        <v>5446</v>
      </c>
      <c r="E2106" t="s">
        <v>168</v>
      </c>
      <c r="F2106">
        <v>34.157857</v>
      </c>
      <c r="G2106">
        <v>-117.33988100000001</v>
      </c>
      <c r="H2106" t="s">
        <v>533</v>
      </c>
      <c r="I2106">
        <v>0</v>
      </c>
      <c r="J2106">
        <v>1</v>
      </c>
      <c r="K2106">
        <v>1</v>
      </c>
      <c r="L2106" t="s">
        <v>53</v>
      </c>
      <c r="M2106" t="s">
        <v>129</v>
      </c>
      <c r="N2106" t="s">
        <v>214</v>
      </c>
      <c r="O2106">
        <v>0</v>
      </c>
      <c r="P2106" t="s">
        <v>143</v>
      </c>
      <c r="R2106" t="s">
        <v>66</v>
      </c>
      <c r="S2106" t="s">
        <v>127</v>
      </c>
      <c r="T2106" t="s">
        <v>42</v>
      </c>
      <c r="U2106" t="s">
        <v>42</v>
      </c>
      <c r="V2106" t="s">
        <v>128</v>
      </c>
      <c r="W2106" t="s">
        <v>129</v>
      </c>
      <c r="X2106" s="1">
        <v>37227</v>
      </c>
      <c r="Y2106" t="s">
        <v>130</v>
      </c>
      <c r="Z2106" t="s">
        <v>66</v>
      </c>
      <c r="AA2106" t="s">
        <v>182</v>
      </c>
      <c r="AB2106" t="s">
        <v>148</v>
      </c>
      <c r="AC2106" t="s">
        <v>245</v>
      </c>
      <c r="AD2106" t="s">
        <v>61</v>
      </c>
      <c r="AE2106">
        <v>0</v>
      </c>
      <c r="AF2106" t="s">
        <v>774</v>
      </c>
      <c r="AG2106" t="s">
        <v>129</v>
      </c>
      <c r="AH2106" t="s">
        <v>129</v>
      </c>
      <c r="AI2106" t="s">
        <v>129</v>
      </c>
      <c r="AJ2106" t="s">
        <v>129</v>
      </c>
      <c r="AK2106" t="s">
        <v>129</v>
      </c>
      <c r="AL2106" t="s">
        <v>187</v>
      </c>
      <c r="AM2106" t="s">
        <v>468</v>
      </c>
      <c r="AO2106" t="s">
        <v>136</v>
      </c>
      <c r="AP2106">
        <v>0</v>
      </c>
      <c r="AQ2106" t="s">
        <v>151</v>
      </c>
      <c r="AR2106" t="s">
        <v>538</v>
      </c>
      <c r="AS2106" t="s">
        <v>53</v>
      </c>
      <c r="AT2106">
        <v>0</v>
      </c>
      <c r="AU2106">
        <v>0</v>
      </c>
      <c r="AW2106" t="s">
        <v>137</v>
      </c>
      <c r="AX2106" t="s">
        <v>138</v>
      </c>
      <c r="AY2106" t="s">
        <v>604</v>
      </c>
      <c r="AZ2106" t="s">
        <v>42</v>
      </c>
      <c r="BA2106" t="s">
        <v>42</v>
      </c>
      <c r="BD2106" t="s">
        <v>173</v>
      </c>
      <c r="BF2106">
        <v>-117.340557989621</v>
      </c>
      <c r="BG2106">
        <v>34.157874756088397</v>
      </c>
    </row>
    <row r="2107" spans="1:59" x14ac:dyDescent="0.3">
      <c r="A2107">
        <v>2106</v>
      </c>
      <c r="B2107">
        <v>6443</v>
      </c>
      <c r="C2107" t="s">
        <v>5447</v>
      </c>
      <c r="D2107" t="s">
        <v>5448</v>
      </c>
      <c r="E2107" t="s">
        <v>168</v>
      </c>
      <c r="F2107">
        <v>34.157888</v>
      </c>
      <c r="G2107">
        <v>-117.345062</v>
      </c>
      <c r="H2107" t="s">
        <v>533</v>
      </c>
      <c r="I2107">
        <v>3</v>
      </c>
      <c r="J2107">
        <v>1</v>
      </c>
      <c r="K2107">
        <v>4</v>
      </c>
      <c r="L2107" t="s">
        <v>53</v>
      </c>
      <c r="M2107" t="s">
        <v>129</v>
      </c>
      <c r="N2107" t="s">
        <v>214</v>
      </c>
      <c r="O2107">
        <v>0</v>
      </c>
      <c r="P2107" t="s">
        <v>143</v>
      </c>
      <c r="R2107" t="s">
        <v>66</v>
      </c>
      <c r="S2107" t="s">
        <v>127</v>
      </c>
      <c r="T2107" t="s">
        <v>42</v>
      </c>
      <c r="U2107" t="s">
        <v>42</v>
      </c>
      <c r="V2107" t="s">
        <v>128</v>
      </c>
      <c r="W2107" t="s">
        <v>129</v>
      </c>
      <c r="X2107" s="1">
        <v>37227</v>
      </c>
      <c r="Y2107" t="s">
        <v>130</v>
      </c>
      <c r="Z2107" t="s">
        <v>66</v>
      </c>
      <c r="AA2107" t="s">
        <v>182</v>
      </c>
      <c r="AB2107" t="s">
        <v>148</v>
      </c>
      <c r="AC2107" t="s">
        <v>245</v>
      </c>
      <c r="AD2107" t="s">
        <v>66</v>
      </c>
      <c r="AE2107">
        <v>0</v>
      </c>
      <c r="AF2107" t="s">
        <v>774</v>
      </c>
      <c r="AG2107" t="s">
        <v>129</v>
      </c>
      <c r="AH2107" t="s">
        <v>129</v>
      </c>
      <c r="AI2107" t="s">
        <v>129</v>
      </c>
      <c r="AJ2107" t="s">
        <v>129</v>
      </c>
      <c r="AK2107" t="s">
        <v>129</v>
      </c>
      <c r="AL2107" t="s">
        <v>187</v>
      </c>
      <c r="AM2107" t="s">
        <v>468</v>
      </c>
      <c r="AO2107" t="s">
        <v>136</v>
      </c>
      <c r="AP2107">
        <v>0</v>
      </c>
      <c r="AQ2107" t="s">
        <v>151</v>
      </c>
      <c r="AR2107" t="s">
        <v>538</v>
      </c>
      <c r="AS2107" t="s">
        <v>53</v>
      </c>
      <c r="AT2107">
        <v>0</v>
      </c>
      <c r="AU2107">
        <v>0</v>
      </c>
      <c r="AW2107" t="s">
        <v>137</v>
      </c>
      <c r="AX2107" t="s">
        <v>138</v>
      </c>
      <c r="AY2107" t="s">
        <v>53</v>
      </c>
      <c r="AZ2107" t="s">
        <v>42</v>
      </c>
      <c r="BA2107" t="s">
        <v>42</v>
      </c>
      <c r="BD2107" t="s">
        <v>173</v>
      </c>
      <c r="BF2107">
        <v>-117.344688636472</v>
      </c>
      <c r="BG2107">
        <v>34.157887112175501</v>
      </c>
    </row>
    <row r="2108" spans="1:59" x14ac:dyDescent="0.3">
      <c r="A2108">
        <v>2107</v>
      </c>
      <c r="B2108">
        <v>88</v>
      </c>
      <c r="C2108" t="s">
        <v>5449</v>
      </c>
      <c r="D2108" t="s">
        <v>5450</v>
      </c>
      <c r="E2108" t="s">
        <v>168</v>
      </c>
      <c r="F2108">
        <v>34.157772000000001</v>
      </c>
      <c r="G2108">
        <v>-117.353016</v>
      </c>
      <c r="H2108" t="s">
        <v>533</v>
      </c>
      <c r="I2108">
        <v>11</v>
      </c>
      <c r="J2108">
        <v>5</v>
      </c>
      <c r="K2108">
        <v>16</v>
      </c>
      <c r="L2108" t="s">
        <v>31</v>
      </c>
      <c r="M2108" t="s">
        <v>129</v>
      </c>
      <c r="N2108" t="s">
        <v>214</v>
      </c>
      <c r="O2108">
        <v>0</v>
      </c>
      <c r="P2108" t="s">
        <v>143</v>
      </c>
      <c r="R2108" t="s">
        <v>66</v>
      </c>
      <c r="S2108" t="s">
        <v>263</v>
      </c>
      <c r="T2108" t="s">
        <v>42</v>
      </c>
      <c r="U2108" t="s">
        <v>42</v>
      </c>
      <c r="V2108" t="s">
        <v>128</v>
      </c>
      <c r="W2108" t="s">
        <v>129</v>
      </c>
      <c r="X2108" s="1">
        <v>37227</v>
      </c>
      <c r="Y2108" t="s">
        <v>130</v>
      </c>
      <c r="Z2108" t="s">
        <v>170</v>
      </c>
      <c r="AA2108" t="s">
        <v>182</v>
      </c>
      <c r="AB2108" t="s">
        <v>148</v>
      </c>
      <c r="AC2108" t="s">
        <v>183</v>
      </c>
      <c r="AD2108" t="s">
        <v>66</v>
      </c>
      <c r="AE2108">
        <v>0</v>
      </c>
      <c r="AF2108" t="s">
        <v>5451</v>
      </c>
      <c r="AG2108" t="s">
        <v>129</v>
      </c>
      <c r="AH2108" t="s">
        <v>129</v>
      </c>
      <c r="AI2108" t="s">
        <v>129</v>
      </c>
      <c r="AJ2108" t="s">
        <v>129</v>
      </c>
      <c r="AK2108" t="s">
        <v>129</v>
      </c>
      <c r="AL2108" t="s">
        <v>187</v>
      </c>
      <c r="AM2108" t="s">
        <v>468</v>
      </c>
      <c r="AO2108" t="s">
        <v>136</v>
      </c>
      <c r="AP2108">
        <v>0</v>
      </c>
      <c r="AQ2108" t="s">
        <v>151</v>
      </c>
      <c r="AR2108" t="s">
        <v>164</v>
      </c>
      <c r="AS2108" t="s">
        <v>53</v>
      </c>
      <c r="AT2108">
        <v>0</v>
      </c>
      <c r="AU2108">
        <v>0</v>
      </c>
      <c r="AW2108" t="s">
        <v>137</v>
      </c>
      <c r="AX2108" t="s">
        <v>138</v>
      </c>
      <c r="AY2108" t="s">
        <v>53</v>
      </c>
      <c r="AZ2108" t="s">
        <v>42</v>
      </c>
      <c r="BA2108" t="s">
        <v>42</v>
      </c>
      <c r="BD2108" t="s">
        <v>173</v>
      </c>
      <c r="BF2108">
        <v>-117.35262547049</v>
      </c>
      <c r="BG2108">
        <v>34.1580916095239</v>
      </c>
    </row>
    <row r="2109" spans="1:59" x14ac:dyDescent="0.3">
      <c r="A2109">
        <v>2108</v>
      </c>
      <c r="B2109">
        <v>6445</v>
      </c>
      <c r="C2109" t="s">
        <v>5452</v>
      </c>
      <c r="D2109" t="s">
        <v>5453</v>
      </c>
      <c r="E2109" t="s">
        <v>168</v>
      </c>
      <c r="F2109">
        <v>34.153655999999998</v>
      </c>
      <c r="G2109">
        <v>-117.353002</v>
      </c>
      <c r="H2109" t="s">
        <v>533</v>
      </c>
      <c r="I2109">
        <v>2</v>
      </c>
      <c r="J2109">
        <v>3</v>
      </c>
      <c r="K2109">
        <v>5</v>
      </c>
      <c r="L2109" t="s">
        <v>53</v>
      </c>
      <c r="M2109" t="s">
        <v>129</v>
      </c>
      <c r="N2109" t="s">
        <v>125</v>
      </c>
      <c r="O2109">
        <v>0</v>
      </c>
      <c r="P2109" t="s">
        <v>143</v>
      </c>
      <c r="R2109" t="s">
        <v>66</v>
      </c>
      <c r="S2109" t="s">
        <v>127</v>
      </c>
      <c r="T2109" t="s">
        <v>42</v>
      </c>
      <c r="U2109" t="s">
        <v>42</v>
      </c>
      <c r="V2109" t="s">
        <v>128</v>
      </c>
      <c r="W2109" t="s">
        <v>129</v>
      </c>
      <c r="X2109" s="1">
        <v>37227</v>
      </c>
      <c r="Y2109" t="s">
        <v>130</v>
      </c>
      <c r="Z2109" t="s">
        <v>66</v>
      </c>
      <c r="AA2109" t="s">
        <v>182</v>
      </c>
      <c r="AB2109" t="s">
        <v>148</v>
      </c>
      <c r="AC2109" t="s">
        <v>245</v>
      </c>
      <c r="AD2109" t="s">
        <v>66</v>
      </c>
      <c r="AE2109">
        <v>0</v>
      </c>
      <c r="AF2109" t="s">
        <v>774</v>
      </c>
      <c r="AG2109" t="s">
        <v>129</v>
      </c>
      <c r="AH2109" t="s">
        <v>129</v>
      </c>
      <c r="AI2109" t="s">
        <v>129</v>
      </c>
      <c r="AJ2109" t="s">
        <v>129</v>
      </c>
      <c r="AK2109" t="s">
        <v>129</v>
      </c>
      <c r="AL2109" t="s">
        <v>187</v>
      </c>
      <c r="AM2109" t="s">
        <v>468</v>
      </c>
      <c r="AO2109" t="s">
        <v>136</v>
      </c>
      <c r="AP2109">
        <v>0</v>
      </c>
      <c r="AQ2109" t="s">
        <v>151</v>
      </c>
      <c r="AR2109" t="s">
        <v>538</v>
      </c>
      <c r="AS2109" t="s">
        <v>53</v>
      </c>
      <c r="AT2109">
        <v>0</v>
      </c>
      <c r="AU2109">
        <v>0</v>
      </c>
      <c r="AW2109" t="s">
        <v>137</v>
      </c>
      <c r="AX2109" t="s">
        <v>138</v>
      </c>
      <c r="AY2109" t="s">
        <v>53</v>
      </c>
      <c r="AZ2109" t="s">
        <v>42</v>
      </c>
      <c r="BA2109" t="s">
        <v>42</v>
      </c>
      <c r="BD2109" t="s">
        <v>173</v>
      </c>
      <c r="BF2109">
        <v>-117.353002</v>
      </c>
      <c r="BG2109">
        <v>34.153655999999998</v>
      </c>
    </row>
    <row r="2110" spans="1:59" x14ac:dyDescent="0.3">
      <c r="A2110">
        <v>2109</v>
      </c>
      <c r="B2110">
        <v>6446</v>
      </c>
      <c r="C2110" t="s">
        <v>5454</v>
      </c>
      <c r="D2110" t="s">
        <v>5455</v>
      </c>
      <c r="E2110" t="s">
        <v>168</v>
      </c>
      <c r="F2110">
        <v>34.151052</v>
      </c>
      <c r="G2110">
        <v>-117.35300100000001</v>
      </c>
      <c r="H2110" t="s">
        <v>533</v>
      </c>
      <c r="I2110">
        <v>3</v>
      </c>
      <c r="J2110">
        <v>3</v>
      </c>
      <c r="K2110">
        <v>6</v>
      </c>
      <c r="L2110" t="s">
        <v>53</v>
      </c>
      <c r="M2110" t="s">
        <v>129</v>
      </c>
      <c r="O2110">
        <v>0</v>
      </c>
      <c r="P2110" t="s">
        <v>143</v>
      </c>
      <c r="R2110" t="s">
        <v>66</v>
      </c>
      <c r="S2110" t="s">
        <v>127</v>
      </c>
      <c r="T2110" t="s">
        <v>42</v>
      </c>
      <c r="U2110" t="s">
        <v>42</v>
      </c>
      <c r="V2110" t="s">
        <v>128</v>
      </c>
      <c r="W2110" t="s">
        <v>129</v>
      </c>
      <c r="X2110" s="1">
        <v>37227</v>
      </c>
      <c r="Y2110" t="s">
        <v>130</v>
      </c>
      <c r="Z2110" t="s">
        <v>66</v>
      </c>
      <c r="AA2110" t="s">
        <v>182</v>
      </c>
      <c r="AB2110" t="s">
        <v>148</v>
      </c>
      <c r="AC2110" t="s">
        <v>245</v>
      </c>
      <c r="AD2110" t="s">
        <v>66</v>
      </c>
      <c r="AE2110">
        <v>0</v>
      </c>
      <c r="AF2110" t="s">
        <v>774</v>
      </c>
      <c r="AG2110" t="s">
        <v>129</v>
      </c>
      <c r="AH2110" t="s">
        <v>129</v>
      </c>
      <c r="AI2110" t="s">
        <v>129</v>
      </c>
      <c r="AJ2110" t="s">
        <v>129</v>
      </c>
      <c r="AK2110" t="s">
        <v>129</v>
      </c>
      <c r="AL2110" t="s">
        <v>187</v>
      </c>
      <c r="AM2110" t="s">
        <v>468</v>
      </c>
      <c r="AO2110" t="s">
        <v>136</v>
      </c>
      <c r="AP2110">
        <v>0</v>
      </c>
      <c r="AQ2110" t="s">
        <v>151</v>
      </c>
      <c r="AR2110" t="s">
        <v>538</v>
      </c>
      <c r="AS2110" t="s">
        <v>53</v>
      </c>
      <c r="AT2110">
        <v>0</v>
      </c>
      <c r="AU2110">
        <v>0</v>
      </c>
      <c r="AW2110" t="s">
        <v>137</v>
      </c>
      <c r="AX2110" t="s">
        <v>138</v>
      </c>
      <c r="AY2110" t="s">
        <v>53</v>
      </c>
      <c r="AZ2110" t="s">
        <v>42</v>
      </c>
      <c r="BA2110" t="s">
        <v>42</v>
      </c>
      <c r="BD2110" t="s">
        <v>173</v>
      </c>
      <c r="BF2110">
        <v>-117.35300100000001</v>
      </c>
      <c r="BG2110">
        <v>34.151052</v>
      </c>
    </row>
    <row r="2111" spans="1:59" x14ac:dyDescent="0.3">
      <c r="A2111">
        <v>2110</v>
      </c>
      <c r="B2111">
        <v>6447</v>
      </c>
      <c r="C2111" t="s">
        <v>5456</v>
      </c>
      <c r="D2111" t="s">
        <v>5457</v>
      </c>
      <c r="E2111" t="s">
        <v>168</v>
      </c>
      <c r="F2111">
        <v>34.150531999999998</v>
      </c>
      <c r="G2111">
        <v>-117.34599900000001</v>
      </c>
      <c r="H2111" t="s">
        <v>533</v>
      </c>
      <c r="I2111">
        <v>5</v>
      </c>
      <c r="J2111">
        <v>2</v>
      </c>
      <c r="K2111">
        <v>7</v>
      </c>
      <c r="L2111" t="s">
        <v>53</v>
      </c>
      <c r="M2111" t="s">
        <v>129</v>
      </c>
      <c r="N2111" t="s">
        <v>214</v>
      </c>
      <c r="O2111">
        <v>0</v>
      </c>
      <c r="P2111" t="s">
        <v>143</v>
      </c>
      <c r="R2111" t="s">
        <v>66</v>
      </c>
      <c r="S2111" t="s">
        <v>127</v>
      </c>
      <c r="T2111" t="s">
        <v>66</v>
      </c>
      <c r="U2111" t="s">
        <v>42</v>
      </c>
      <c r="V2111" t="s">
        <v>128</v>
      </c>
      <c r="W2111" t="s">
        <v>129</v>
      </c>
      <c r="X2111" s="1">
        <v>37227</v>
      </c>
      <c r="Y2111" t="s">
        <v>130</v>
      </c>
      <c r="Z2111" t="s">
        <v>66</v>
      </c>
      <c r="AA2111" t="s">
        <v>182</v>
      </c>
      <c r="AB2111" t="s">
        <v>148</v>
      </c>
      <c r="AD2111" t="s">
        <v>66</v>
      </c>
      <c r="AE2111">
        <v>0</v>
      </c>
      <c r="AF2111" t="s">
        <v>774</v>
      </c>
      <c r="AG2111" t="s">
        <v>129</v>
      </c>
      <c r="AH2111" t="s">
        <v>129</v>
      </c>
      <c r="AI2111" t="s">
        <v>129</v>
      </c>
      <c r="AJ2111" t="s">
        <v>129</v>
      </c>
      <c r="AK2111" t="s">
        <v>129</v>
      </c>
      <c r="AL2111" t="s">
        <v>187</v>
      </c>
      <c r="AM2111" t="s">
        <v>3957</v>
      </c>
      <c r="AO2111" t="s">
        <v>136</v>
      </c>
      <c r="AP2111">
        <v>0</v>
      </c>
      <c r="AQ2111" t="s">
        <v>151</v>
      </c>
      <c r="AR2111" t="s">
        <v>538</v>
      </c>
      <c r="AS2111" t="s">
        <v>53</v>
      </c>
      <c r="AT2111">
        <v>0</v>
      </c>
      <c r="AU2111">
        <v>0</v>
      </c>
      <c r="AW2111" t="s">
        <v>137</v>
      </c>
      <c r="AX2111" t="s">
        <v>138</v>
      </c>
      <c r="AY2111" t="s">
        <v>53</v>
      </c>
      <c r="AZ2111" t="s">
        <v>42</v>
      </c>
      <c r="BA2111" t="s">
        <v>42</v>
      </c>
      <c r="BD2111" t="s">
        <v>173</v>
      </c>
      <c r="BF2111">
        <v>-117.34686159851699</v>
      </c>
      <c r="BG2111">
        <v>34.150555084902798</v>
      </c>
    </row>
    <row r="2112" spans="1:59" x14ac:dyDescent="0.3">
      <c r="A2112">
        <v>2111</v>
      </c>
      <c r="B2112">
        <v>6448</v>
      </c>
      <c r="C2112" t="s">
        <v>5458</v>
      </c>
      <c r="D2112" t="s">
        <v>5459</v>
      </c>
      <c r="E2112" t="s">
        <v>168</v>
      </c>
      <c r="F2112">
        <v>34.150509</v>
      </c>
      <c r="G2112">
        <v>-117.338436</v>
      </c>
      <c r="H2112" t="s">
        <v>533</v>
      </c>
      <c r="I2112">
        <v>4</v>
      </c>
      <c r="J2112">
        <v>0</v>
      </c>
      <c r="K2112">
        <v>4</v>
      </c>
      <c r="L2112" t="s">
        <v>53</v>
      </c>
      <c r="M2112" t="s">
        <v>129</v>
      </c>
      <c r="N2112" t="s">
        <v>125</v>
      </c>
      <c r="O2112">
        <v>0</v>
      </c>
      <c r="P2112" t="s">
        <v>143</v>
      </c>
      <c r="R2112" t="s">
        <v>66</v>
      </c>
      <c r="S2112" t="s">
        <v>263</v>
      </c>
      <c r="T2112" t="s">
        <v>66</v>
      </c>
      <c r="U2112" t="s">
        <v>42</v>
      </c>
      <c r="V2112" t="s">
        <v>128</v>
      </c>
      <c r="W2112" t="s">
        <v>129</v>
      </c>
      <c r="X2112" s="1">
        <v>37227</v>
      </c>
      <c r="Y2112" t="s">
        <v>130</v>
      </c>
      <c r="Z2112" t="s">
        <v>66</v>
      </c>
      <c r="AA2112" t="s">
        <v>182</v>
      </c>
      <c r="AB2112" t="s">
        <v>148</v>
      </c>
      <c r="AD2112" t="s">
        <v>61</v>
      </c>
      <c r="AE2112">
        <v>0</v>
      </c>
      <c r="AF2112" t="s">
        <v>5460</v>
      </c>
      <c r="AG2112" t="s">
        <v>129</v>
      </c>
      <c r="AH2112" t="s">
        <v>129</v>
      </c>
      <c r="AI2112" t="s">
        <v>146</v>
      </c>
      <c r="AJ2112" t="s">
        <v>129</v>
      </c>
      <c r="AK2112" t="s">
        <v>129</v>
      </c>
      <c r="AL2112" t="s">
        <v>187</v>
      </c>
      <c r="AM2112" t="s">
        <v>2071</v>
      </c>
      <c r="AO2112" t="s">
        <v>136</v>
      </c>
      <c r="AP2112">
        <v>0</v>
      </c>
      <c r="AQ2112" t="s">
        <v>151</v>
      </c>
      <c r="AR2112" t="s">
        <v>538</v>
      </c>
      <c r="AS2112" t="s">
        <v>53</v>
      </c>
      <c r="AT2112">
        <v>0</v>
      </c>
      <c r="AU2112">
        <v>0</v>
      </c>
      <c r="AW2112" t="s">
        <v>137</v>
      </c>
      <c r="AX2112" t="s">
        <v>138</v>
      </c>
      <c r="AY2112" t="s">
        <v>53</v>
      </c>
      <c r="AZ2112" t="s">
        <v>42</v>
      </c>
      <c r="BA2112" t="s">
        <v>42</v>
      </c>
      <c r="BD2112" t="s">
        <v>173</v>
      </c>
      <c r="BF2112">
        <v>-117.337240807565</v>
      </c>
      <c r="BG2112">
        <v>34.150523206093403</v>
      </c>
    </row>
    <row r="2113" spans="1:59" x14ac:dyDescent="0.3">
      <c r="A2113">
        <v>2112</v>
      </c>
      <c r="B2113">
        <v>6449</v>
      </c>
      <c r="C2113" t="s">
        <v>5461</v>
      </c>
      <c r="D2113" t="s">
        <v>5462</v>
      </c>
      <c r="E2113" t="s">
        <v>168</v>
      </c>
      <c r="F2113">
        <v>34.149951000000001</v>
      </c>
      <c r="G2113">
        <v>-117.335531</v>
      </c>
      <c r="H2113" t="s">
        <v>533</v>
      </c>
      <c r="I2113">
        <v>2</v>
      </c>
      <c r="J2113">
        <v>2</v>
      </c>
      <c r="K2113">
        <v>4</v>
      </c>
      <c r="L2113" t="s">
        <v>53</v>
      </c>
      <c r="M2113" t="s">
        <v>129</v>
      </c>
      <c r="N2113" t="s">
        <v>125</v>
      </c>
      <c r="O2113">
        <v>0</v>
      </c>
      <c r="P2113" t="s">
        <v>143</v>
      </c>
      <c r="R2113" t="s">
        <v>66</v>
      </c>
      <c r="S2113" t="s">
        <v>127</v>
      </c>
      <c r="T2113" t="s">
        <v>42</v>
      </c>
      <c r="U2113" t="s">
        <v>42</v>
      </c>
      <c r="V2113" t="s">
        <v>128</v>
      </c>
      <c r="W2113" t="s">
        <v>129</v>
      </c>
      <c r="X2113" s="1">
        <v>37227</v>
      </c>
      <c r="Y2113" t="s">
        <v>130</v>
      </c>
      <c r="Z2113" t="s">
        <v>66</v>
      </c>
      <c r="AA2113" t="s">
        <v>182</v>
      </c>
      <c r="AB2113" t="s">
        <v>148</v>
      </c>
      <c r="AD2113" t="s">
        <v>66</v>
      </c>
      <c r="AE2113">
        <v>0</v>
      </c>
      <c r="AF2113" t="s">
        <v>774</v>
      </c>
      <c r="AG2113" t="s">
        <v>129</v>
      </c>
      <c r="AH2113" t="s">
        <v>129</v>
      </c>
      <c r="AI2113" t="s">
        <v>129</v>
      </c>
      <c r="AJ2113" t="s">
        <v>129</v>
      </c>
      <c r="AK2113" t="s">
        <v>129</v>
      </c>
      <c r="AL2113" t="s">
        <v>187</v>
      </c>
      <c r="AM2113" t="s">
        <v>894</v>
      </c>
      <c r="AO2113" t="s">
        <v>136</v>
      </c>
      <c r="AP2113">
        <v>0</v>
      </c>
      <c r="AQ2113" t="s">
        <v>151</v>
      </c>
      <c r="AR2113" t="s">
        <v>538</v>
      </c>
      <c r="AS2113" t="s">
        <v>53</v>
      </c>
      <c r="AT2113">
        <v>0</v>
      </c>
      <c r="AU2113">
        <v>0</v>
      </c>
      <c r="AW2113" t="s">
        <v>137</v>
      </c>
      <c r="AX2113" t="s">
        <v>138</v>
      </c>
      <c r="AY2113" t="s">
        <v>53</v>
      </c>
      <c r="AZ2113" t="s">
        <v>42</v>
      </c>
      <c r="BA2113" t="s">
        <v>42</v>
      </c>
      <c r="BD2113" t="s">
        <v>173</v>
      </c>
      <c r="BF2113">
        <v>-117.335531</v>
      </c>
      <c r="BG2113">
        <v>34.149951000000001</v>
      </c>
    </row>
    <row r="2114" spans="1:59" x14ac:dyDescent="0.3">
      <c r="A2114">
        <v>2113</v>
      </c>
      <c r="B2114">
        <v>6450</v>
      </c>
      <c r="C2114" t="s">
        <v>5463</v>
      </c>
      <c r="D2114" t="s">
        <v>5464</v>
      </c>
      <c r="E2114" t="s">
        <v>168</v>
      </c>
      <c r="F2114">
        <v>34.146363000000001</v>
      </c>
      <c r="G2114">
        <v>-117.335537</v>
      </c>
      <c r="H2114" t="s">
        <v>533</v>
      </c>
      <c r="I2114">
        <v>2</v>
      </c>
      <c r="J2114">
        <v>7</v>
      </c>
      <c r="K2114">
        <v>9</v>
      </c>
      <c r="L2114" t="s">
        <v>53</v>
      </c>
      <c r="M2114" t="s">
        <v>129</v>
      </c>
      <c r="N2114" t="s">
        <v>125</v>
      </c>
      <c r="O2114">
        <v>0</v>
      </c>
      <c r="P2114" t="s">
        <v>143</v>
      </c>
      <c r="R2114" t="s">
        <v>66</v>
      </c>
      <c r="S2114" t="s">
        <v>263</v>
      </c>
      <c r="T2114" t="s">
        <v>66</v>
      </c>
      <c r="U2114" t="s">
        <v>42</v>
      </c>
      <c r="V2114" t="s">
        <v>128</v>
      </c>
      <c r="W2114" t="s">
        <v>129</v>
      </c>
      <c r="X2114" s="1">
        <v>37227</v>
      </c>
      <c r="Y2114" t="s">
        <v>130</v>
      </c>
      <c r="Z2114" t="s">
        <v>181</v>
      </c>
      <c r="AA2114" t="s">
        <v>182</v>
      </c>
      <c r="AB2114" t="s">
        <v>148</v>
      </c>
      <c r="AC2114" t="s">
        <v>183</v>
      </c>
      <c r="AD2114" t="s">
        <v>66</v>
      </c>
      <c r="AE2114">
        <v>0</v>
      </c>
      <c r="AF2114" t="s">
        <v>1736</v>
      </c>
      <c r="AG2114" t="s">
        <v>129</v>
      </c>
      <c r="AH2114" t="s">
        <v>129</v>
      </c>
      <c r="AI2114" t="s">
        <v>129</v>
      </c>
      <c r="AJ2114" t="s">
        <v>129</v>
      </c>
      <c r="AK2114" t="s">
        <v>129</v>
      </c>
      <c r="AL2114" t="s">
        <v>187</v>
      </c>
      <c r="AM2114" t="s">
        <v>468</v>
      </c>
      <c r="AO2114" t="s">
        <v>136</v>
      </c>
      <c r="AP2114">
        <v>0</v>
      </c>
      <c r="AQ2114" t="s">
        <v>151</v>
      </c>
      <c r="AR2114" t="s">
        <v>538</v>
      </c>
      <c r="AS2114" t="s">
        <v>53</v>
      </c>
      <c r="AT2114">
        <v>0</v>
      </c>
      <c r="AU2114">
        <v>0</v>
      </c>
      <c r="AW2114" t="s">
        <v>137</v>
      </c>
      <c r="AX2114" t="s">
        <v>138</v>
      </c>
      <c r="AY2114" t="s">
        <v>53</v>
      </c>
      <c r="AZ2114" t="s">
        <v>42</v>
      </c>
      <c r="BA2114" t="s">
        <v>42</v>
      </c>
      <c r="BD2114" t="s">
        <v>173</v>
      </c>
      <c r="BF2114">
        <v>-117.33559708154699</v>
      </c>
      <c r="BG2114">
        <v>34.146650687401902</v>
      </c>
    </row>
    <row r="2115" spans="1:59" x14ac:dyDescent="0.3">
      <c r="A2115">
        <v>2114</v>
      </c>
      <c r="B2115">
        <v>6451</v>
      </c>
      <c r="C2115" t="s">
        <v>5465</v>
      </c>
      <c r="D2115" t="s">
        <v>5466</v>
      </c>
      <c r="E2115" t="s">
        <v>168</v>
      </c>
      <c r="F2115">
        <v>34.143160000000002</v>
      </c>
      <c r="G2115">
        <v>-117.335538</v>
      </c>
      <c r="H2115" t="s">
        <v>533</v>
      </c>
      <c r="I2115">
        <v>0</v>
      </c>
      <c r="J2115">
        <v>1</v>
      </c>
      <c r="K2115">
        <v>1</v>
      </c>
      <c r="L2115" t="s">
        <v>53</v>
      </c>
      <c r="N2115" t="s">
        <v>125</v>
      </c>
      <c r="O2115">
        <v>0</v>
      </c>
      <c r="P2115" t="s">
        <v>143</v>
      </c>
      <c r="R2115" t="s">
        <v>66</v>
      </c>
      <c r="S2115" t="s">
        <v>263</v>
      </c>
      <c r="U2115" t="s">
        <v>42</v>
      </c>
      <c r="V2115" t="s">
        <v>128</v>
      </c>
      <c r="W2115" t="s">
        <v>129</v>
      </c>
      <c r="X2115" s="1">
        <v>37227</v>
      </c>
      <c r="Y2115" t="s">
        <v>130</v>
      </c>
      <c r="Z2115" t="s">
        <v>66</v>
      </c>
      <c r="AA2115" t="s">
        <v>5467</v>
      </c>
      <c r="AD2115" t="s">
        <v>66</v>
      </c>
      <c r="AE2115">
        <v>0</v>
      </c>
      <c r="AF2115" t="s">
        <v>774</v>
      </c>
      <c r="AG2115" t="s">
        <v>129</v>
      </c>
      <c r="AH2115" t="s">
        <v>129</v>
      </c>
      <c r="AI2115" t="s">
        <v>129</v>
      </c>
      <c r="AJ2115" t="s">
        <v>129</v>
      </c>
      <c r="AK2115" t="s">
        <v>129</v>
      </c>
      <c r="AL2115" t="s">
        <v>187</v>
      </c>
      <c r="AO2115" t="s">
        <v>136</v>
      </c>
      <c r="AP2115">
        <v>0</v>
      </c>
      <c r="AV2115" t="s">
        <v>223</v>
      </c>
      <c r="AW2115" t="s">
        <v>137</v>
      </c>
      <c r="AX2115" t="s">
        <v>138</v>
      </c>
      <c r="AZ2115" t="s">
        <v>42</v>
      </c>
      <c r="BD2115" t="s">
        <v>173</v>
      </c>
      <c r="BF2115">
        <v>-117.335538</v>
      </c>
      <c r="BG2115">
        <v>34.143160000000002</v>
      </c>
    </row>
    <row r="2116" spans="1:59" x14ac:dyDescent="0.3">
      <c r="A2116">
        <v>2115</v>
      </c>
      <c r="B2116">
        <v>6452</v>
      </c>
      <c r="C2116" t="s">
        <v>5468</v>
      </c>
      <c r="D2116" t="s">
        <v>5469</v>
      </c>
      <c r="E2116" t="s">
        <v>168</v>
      </c>
      <c r="F2116">
        <v>34.136637999999998</v>
      </c>
      <c r="G2116">
        <v>-117.335528</v>
      </c>
      <c r="H2116" t="s">
        <v>533</v>
      </c>
      <c r="I2116">
        <v>1</v>
      </c>
      <c r="J2116">
        <v>8</v>
      </c>
      <c r="K2116">
        <v>9</v>
      </c>
      <c r="L2116" t="s">
        <v>53</v>
      </c>
      <c r="M2116" t="s">
        <v>129</v>
      </c>
      <c r="N2116" t="s">
        <v>125</v>
      </c>
      <c r="O2116">
        <v>0</v>
      </c>
      <c r="P2116" t="s">
        <v>143</v>
      </c>
      <c r="R2116" t="s">
        <v>66</v>
      </c>
      <c r="S2116" t="s">
        <v>144</v>
      </c>
      <c r="T2116" t="s">
        <v>42</v>
      </c>
      <c r="U2116" t="s">
        <v>42</v>
      </c>
      <c r="V2116" t="s">
        <v>145</v>
      </c>
      <c r="W2116" t="s">
        <v>146</v>
      </c>
      <c r="X2116" s="1">
        <v>37227</v>
      </c>
      <c r="Y2116" t="s">
        <v>157</v>
      </c>
      <c r="Z2116" t="s">
        <v>66</v>
      </c>
      <c r="AA2116" t="s">
        <v>5467</v>
      </c>
      <c r="AB2116" t="s">
        <v>148</v>
      </c>
      <c r="AC2116" t="s">
        <v>183</v>
      </c>
      <c r="AD2116" t="s">
        <v>66</v>
      </c>
      <c r="AE2116">
        <v>0</v>
      </c>
      <c r="AF2116" t="s">
        <v>1223</v>
      </c>
      <c r="AG2116" t="s">
        <v>129</v>
      </c>
      <c r="AH2116" t="s">
        <v>129</v>
      </c>
      <c r="AI2116" t="s">
        <v>146</v>
      </c>
      <c r="AJ2116" t="s">
        <v>146</v>
      </c>
      <c r="AK2116" t="s">
        <v>146</v>
      </c>
      <c r="AL2116" t="s">
        <v>187</v>
      </c>
      <c r="AM2116" t="s">
        <v>3401</v>
      </c>
      <c r="AO2116" t="s">
        <v>136</v>
      </c>
      <c r="AP2116">
        <v>6</v>
      </c>
      <c r="AQ2116" t="s">
        <v>151</v>
      </c>
      <c r="AR2116" t="s">
        <v>538</v>
      </c>
      <c r="AS2116" t="s">
        <v>53</v>
      </c>
      <c r="AT2116">
        <v>6</v>
      </c>
      <c r="AU2116">
        <v>16</v>
      </c>
      <c r="AW2116" t="s">
        <v>137</v>
      </c>
      <c r="AX2116" t="s">
        <v>138</v>
      </c>
      <c r="AY2116" t="s">
        <v>53</v>
      </c>
      <c r="AZ2116" t="s">
        <v>42</v>
      </c>
      <c r="BA2116" t="s">
        <v>42</v>
      </c>
      <c r="BD2116" t="s">
        <v>173</v>
      </c>
      <c r="BF2116">
        <v>-117.335613830689</v>
      </c>
      <c r="BG2116">
        <v>34.137344866955701</v>
      </c>
    </row>
    <row r="2117" spans="1:59" x14ac:dyDescent="0.3">
      <c r="A2117">
        <v>2116</v>
      </c>
      <c r="B2117">
        <v>8750</v>
      </c>
      <c r="C2117" t="s">
        <v>5470</v>
      </c>
      <c r="D2117" t="s">
        <v>5471</v>
      </c>
      <c r="E2117" t="s">
        <v>180</v>
      </c>
      <c r="F2117">
        <v>0</v>
      </c>
      <c r="G2117">
        <v>0</v>
      </c>
      <c r="H2117" t="s">
        <v>533</v>
      </c>
      <c r="I2117">
        <v>2</v>
      </c>
      <c r="J2117">
        <v>4</v>
      </c>
      <c r="K2117">
        <v>6</v>
      </c>
      <c r="L2117" t="s">
        <v>53</v>
      </c>
      <c r="M2117" t="s">
        <v>129</v>
      </c>
      <c r="O2117">
        <v>0</v>
      </c>
      <c r="S2117" t="s">
        <v>144</v>
      </c>
      <c r="U2117" t="s">
        <v>42</v>
      </c>
      <c r="V2117" t="s">
        <v>157</v>
      </c>
      <c r="W2117" t="s">
        <v>146</v>
      </c>
      <c r="Y2117" t="s">
        <v>157</v>
      </c>
      <c r="Z2117" t="s">
        <v>66</v>
      </c>
      <c r="AB2117" t="s">
        <v>148</v>
      </c>
      <c r="AD2117" t="s">
        <v>66</v>
      </c>
      <c r="AE2117">
        <v>0</v>
      </c>
      <c r="AG2117" t="s">
        <v>129</v>
      </c>
      <c r="AH2117" t="s">
        <v>129</v>
      </c>
      <c r="AI2117" t="s">
        <v>146</v>
      </c>
      <c r="AJ2117" t="s">
        <v>146</v>
      </c>
      <c r="AK2117" t="s">
        <v>146</v>
      </c>
      <c r="AL2117" t="s">
        <v>271</v>
      </c>
      <c r="AM2117" t="s">
        <v>5472</v>
      </c>
      <c r="AO2117" t="s">
        <v>136</v>
      </c>
      <c r="AP2117">
        <v>6</v>
      </c>
      <c r="AT2117">
        <v>6</v>
      </c>
      <c r="AU2117">
        <v>30</v>
      </c>
      <c r="AV2117" t="s">
        <v>172</v>
      </c>
      <c r="AW2117" t="s">
        <v>137</v>
      </c>
      <c r="AX2117" t="s">
        <v>138</v>
      </c>
      <c r="AZ2117" t="s">
        <v>42</v>
      </c>
      <c r="BD2117" t="s">
        <v>173</v>
      </c>
      <c r="BF2117">
        <v>-117.335596</v>
      </c>
      <c r="BG2117">
        <v>34.132779999999997</v>
      </c>
    </row>
    <row r="2118" spans="1:59" x14ac:dyDescent="0.3">
      <c r="A2118">
        <v>2117</v>
      </c>
      <c r="B2118">
        <v>8751</v>
      </c>
      <c r="C2118" t="s">
        <v>5473</v>
      </c>
      <c r="D2118" t="s">
        <v>5474</v>
      </c>
      <c r="E2118" t="s">
        <v>180</v>
      </c>
      <c r="F2118">
        <v>0</v>
      </c>
      <c r="G2118">
        <v>0</v>
      </c>
      <c r="H2118" t="s">
        <v>533</v>
      </c>
      <c r="I2118">
        <v>0</v>
      </c>
      <c r="J2118">
        <v>2</v>
      </c>
      <c r="K2118">
        <v>2</v>
      </c>
      <c r="L2118" t="s">
        <v>53</v>
      </c>
      <c r="M2118" t="s">
        <v>129</v>
      </c>
      <c r="O2118">
        <v>0</v>
      </c>
      <c r="S2118" t="s">
        <v>144</v>
      </c>
      <c r="U2118" t="s">
        <v>42</v>
      </c>
      <c r="V2118" t="s">
        <v>156</v>
      </c>
      <c r="W2118" t="s">
        <v>146</v>
      </c>
      <c r="Y2118" t="s">
        <v>157</v>
      </c>
      <c r="Z2118" t="s">
        <v>66</v>
      </c>
      <c r="AB2118" t="s">
        <v>148</v>
      </c>
      <c r="AD2118" t="s">
        <v>66</v>
      </c>
      <c r="AE2118">
        <v>0</v>
      </c>
      <c r="AG2118" t="s">
        <v>129</v>
      </c>
      <c r="AH2118" t="s">
        <v>129</v>
      </c>
      <c r="AI2118" t="s">
        <v>146</v>
      </c>
      <c r="AJ2118" t="s">
        <v>146</v>
      </c>
      <c r="AK2118" t="s">
        <v>146</v>
      </c>
      <c r="AL2118" t="s">
        <v>271</v>
      </c>
      <c r="AM2118" t="s">
        <v>1236</v>
      </c>
      <c r="AO2118" t="s">
        <v>136</v>
      </c>
      <c r="AP2118">
        <v>6</v>
      </c>
      <c r="AT2118">
        <v>6</v>
      </c>
      <c r="AU2118">
        <v>30</v>
      </c>
      <c r="AV2118" t="s">
        <v>172</v>
      </c>
      <c r="AW2118" t="s">
        <v>137</v>
      </c>
      <c r="AX2118" t="s">
        <v>138</v>
      </c>
      <c r="AZ2118" t="s">
        <v>42</v>
      </c>
      <c r="BD2118" t="s">
        <v>173</v>
      </c>
      <c r="BF2118">
        <v>-117.335173357147</v>
      </c>
      <c r="BG2118">
        <v>34.128977790218499</v>
      </c>
    </row>
    <row r="2119" spans="1:59" x14ac:dyDescent="0.3">
      <c r="A2119">
        <v>2118</v>
      </c>
      <c r="B2119">
        <v>6454</v>
      </c>
      <c r="C2119" t="s">
        <v>5475</v>
      </c>
      <c r="D2119" t="s">
        <v>5476</v>
      </c>
      <c r="E2119" t="s">
        <v>180</v>
      </c>
      <c r="F2119">
        <v>34.128548000000002</v>
      </c>
      <c r="G2119">
        <v>-117.330805</v>
      </c>
      <c r="H2119" t="s">
        <v>533</v>
      </c>
      <c r="I2119">
        <v>2</v>
      </c>
      <c r="J2119">
        <v>5</v>
      </c>
      <c r="K2119">
        <v>7</v>
      </c>
      <c r="L2119" t="s">
        <v>53</v>
      </c>
      <c r="M2119" t="s">
        <v>129</v>
      </c>
      <c r="N2119" t="s">
        <v>125</v>
      </c>
      <c r="O2119">
        <v>0</v>
      </c>
      <c r="P2119" t="s">
        <v>143</v>
      </c>
      <c r="R2119" t="s">
        <v>66</v>
      </c>
      <c r="S2119" t="s">
        <v>144</v>
      </c>
      <c r="U2119" t="s">
        <v>42</v>
      </c>
      <c r="V2119" t="s">
        <v>130</v>
      </c>
      <c r="W2119" t="s">
        <v>146</v>
      </c>
      <c r="X2119" s="1">
        <v>37227</v>
      </c>
      <c r="Y2119" t="s">
        <v>130</v>
      </c>
      <c r="Z2119" t="s">
        <v>66</v>
      </c>
      <c r="AA2119" t="s">
        <v>5467</v>
      </c>
      <c r="AB2119" t="s">
        <v>148</v>
      </c>
      <c r="AD2119" t="s">
        <v>66</v>
      </c>
      <c r="AE2119">
        <v>0</v>
      </c>
      <c r="AF2119" t="s">
        <v>321</v>
      </c>
      <c r="AG2119" t="s">
        <v>129</v>
      </c>
      <c r="AH2119" t="s">
        <v>129</v>
      </c>
      <c r="AI2119" t="s">
        <v>146</v>
      </c>
      <c r="AJ2119" t="s">
        <v>129</v>
      </c>
      <c r="AK2119" t="s">
        <v>146</v>
      </c>
      <c r="AL2119" t="s">
        <v>187</v>
      </c>
      <c r="AM2119" t="s">
        <v>5477</v>
      </c>
      <c r="AO2119" t="s">
        <v>136</v>
      </c>
      <c r="AP2119">
        <v>4</v>
      </c>
      <c r="AT2119">
        <v>4</v>
      </c>
      <c r="AU2119">
        <v>30</v>
      </c>
      <c r="AW2119" t="s">
        <v>137</v>
      </c>
      <c r="AX2119" t="s">
        <v>138</v>
      </c>
      <c r="AZ2119" t="s">
        <v>42</v>
      </c>
      <c r="BD2119" t="s">
        <v>173</v>
      </c>
      <c r="BF2119">
        <v>-117.330798562797</v>
      </c>
      <c r="BG2119">
        <v>34.128576419569598</v>
      </c>
    </row>
    <row r="2120" spans="1:59" x14ac:dyDescent="0.3">
      <c r="A2120">
        <v>2119</v>
      </c>
      <c r="B2120">
        <v>6455</v>
      </c>
      <c r="C2120" t="s">
        <v>5478</v>
      </c>
      <c r="D2120" t="s">
        <v>5479</v>
      </c>
      <c r="E2120" t="s">
        <v>180</v>
      </c>
      <c r="F2120">
        <v>34.128214</v>
      </c>
      <c r="G2120">
        <v>-117.32704099999999</v>
      </c>
      <c r="H2120" t="s">
        <v>533</v>
      </c>
      <c r="I2120">
        <v>0</v>
      </c>
      <c r="J2120">
        <v>0</v>
      </c>
      <c r="K2120">
        <v>0</v>
      </c>
      <c r="L2120" t="s">
        <v>53</v>
      </c>
      <c r="M2120" t="s">
        <v>129</v>
      </c>
      <c r="N2120" t="s">
        <v>125</v>
      </c>
      <c r="O2120">
        <v>0</v>
      </c>
      <c r="P2120" t="s">
        <v>143</v>
      </c>
      <c r="R2120" t="s">
        <v>66</v>
      </c>
      <c r="S2120" t="s">
        <v>144</v>
      </c>
      <c r="U2120" t="s">
        <v>42</v>
      </c>
      <c r="V2120" t="s">
        <v>156</v>
      </c>
      <c r="W2120" t="s">
        <v>146</v>
      </c>
      <c r="X2120" s="1">
        <v>37227</v>
      </c>
      <c r="Y2120" t="s">
        <v>130</v>
      </c>
      <c r="Z2120" t="s">
        <v>66</v>
      </c>
      <c r="AA2120" t="s">
        <v>5467</v>
      </c>
      <c r="AB2120" t="s">
        <v>148</v>
      </c>
      <c r="AD2120" t="s">
        <v>66</v>
      </c>
      <c r="AE2120">
        <v>0</v>
      </c>
      <c r="AF2120" t="s">
        <v>1223</v>
      </c>
      <c r="AG2120" t="s">
        <v>129</v>
      </c>
      <c r="AH2120" t="s">
        <v>129</v>
      </c>
      <c r="AI2120" t="s">
        <v>146</v>
      </c>
      <c r="AJ2120" t="s">
        <v>146</v>
      </c>
      <c r="AK2120" t="s">
        <v>146</v>
      </c>
      <c r="AL2120" t="s">
        <v>187</v>
      </c>
      <c r="AO2120" t="s">
        <v>136</v>
      </c>
      <c r="AP2120">
        <v>4</v>
      </c>
      <c r="AT2120">
        <v>4</v>
      </c>
      <c r="AU2120">
        <v>30</v>
      </c>
      <c r="AW2120" t="s">
        <v>137</v>
      </c>
      <c r="AX2120" t="s">
        <v>138</v>
      </c>
      <c r="AZ2120" t="s">
        <v>42</v>
      </c>
      <c r="BD2120" t="s">
        <v>173</v>
      </c>
      <c r="BF2120">
        <v>-117.32704099999999</v>
      </c>
      <c r="BG2120">
        <v>34.128214</v>
      </c>
    </row>
    <row r="2121" spans="1:59" x14ac:dyDescent="0.3">
      <c r="A2121">
        <v>2120</v>
      </c>
      <c r="B2121">
        <v>7744</v>
      </c>
      <c r="C2121" t="s">
        <v>5480</v>
      </c>
      <c r="D2121" t="s">
        <v>5481</v>
      </c>
      <c r="E2121" t="s">
        <v>180</v>
      </c>
      <c r="F2121">
        <v>34.128602000000001</v>
      </c>
      <c r="G2121">
        <v>-117.322754</v>
      </c>
      <c r="H2121" t="s">
        <v>533</v>
      </c>
      <c r="I2121">
        <v>0</v>
      </c>
      <c r="J2121">
        <v>20</v>
      </c>
      <c r="K2121">
        <v>20</v>
      </c>
      <c r="L2121" t="s">
        <v>31</v>
      </c>
      <c r="M2121" t="s">
        <v>129</v>
      </c>
      <c r="N2121" t="s">
        <v>125</v>
      </c>
      <c r="O2121">
        <v>0</v>
      </c>
      <c r="P2121" t="s">
        <v>143</v>
      </c>
      <c r="R2121" t="s">
        <v>66</v>
      </c>
      <c r="S2121" t="s">
        <v>144</v>
      </c>
      <c r="U2121" t="s">
        <v>42</v>
      </c>
      <c r="V2121" t="s">
        <v>156</v>
      </c>
      <c r="W2121" t="s">
        <v>146</v>
      </c>
      <c r="X2121" s="1">
        <v>37227</v>
      </c>
      <c r="Y2121" t="s">
        <v>156</v>
      </c>
      <c r="Z2121" t="s">
        <v>66</v>
      </c>
      <c r="AA2121" t="s">
        <v>5467</v>
      </c>
      <c r="AB2121" t="s">
        <v>148</v>
      </c>
      <c r="AC2121" t="s">
        <v>133</v>
      </c>
      <c r="AD2121" t="s">
        <v>60</v>
      </c>
      <c r="AE2121">
        <v>0</v>
      </c>
      <c r="AF2121" t="s">
        <v>327</v>
      </c>
      <c r="AG2121" t="s">
        <v>146</v>
      </c>
      <c r="AH2121" t="s">
        <v>146</v>
      </c>
      <c r="AI2121" t="s">
        <v>146</v>
      </c>
      <c r="AJ2121" t="s">
        <v>146</v>
      </c>
      <c r="AK2121" t="s">
        <v>146</v>
      </c>
      <c r="AL2121" t="s">
        <v>187</v>
      </c>
      <c r="AM2121" t="s">
        <v>5482</v>
      </c>
      <c r="AO2121" t="s">
        <v>136</v>
      </c>
      <c r="AP2121">
        <v>6</v>
      </c>
      <c r="AR2121" t="s">
        <v>164</v>
      </c>
      <c r="AT2121">
        <v>6</v>
      </c>
      <c r="AU2121">
        <v>30</v>
      </c>
      <c r="AW2121" t="s">
        <v>137</v>
      </c>
      <c r="AX2121" t="s">
        <v>138</v>
      </c>
      <c r="AZ2121" t="s">
        <v>42</v>
      </c>
      <c r="BD2121" t="s">
        <v>173</v>
      </c>
      <c r="BF2121">
        <v>-117.323389147062</v>
      </c>
      <c r="BG2121">
        <v>34.128570028044003</v>
      </c>
    </row>
    <row r="2122" spans="1:59" x14ac:dyDescent="0.3">
      <c r="A2122">
        <v>2121</v>
      </c>
      <c r="B2122">
        <v>8734</v>
      </c>
      <c r="C2122" t="s">
        <v>5483</v>
      </c>
      <c r="D2122" t="s">
        <v>5484</v>
      </c>
      <c r="E2122" t="s">
        <v>180</v>
      </c>
      <c r="F2122">
        <v>0</v>
      </c>
      <c r="G2122">
        <v>0</v>
      </c>
      <c r="H2122" t="s">
        <v>533</v>
      </c>
      <c r="I2122">
        <v>2</v>
      </c>
      <c r="J2122">
        <v>7</v>
      </c>
      <c r="K2122">
        <v>9</v>
      </c>
      <c r="L2122" t="s">
        <v>53</v>
      </c>
      <c r="M2122" t="s">
        <v>129</v>
      </c>
      <c r="O2122">
        <v>0</v>
      </c>
      <c r="S2122" t="s">
        <v>465</v>
      </c>
      <c r="T2122" t="s">
        <v>66</v>
      </c>
      <c r="U2122" t="s">
        <v>42</v>
      </c>
      <c r="V2122" t="s">
        <v>157</v>
      </c>
      <c r="W2122" t="s">
        <v>146</v>
      </c>
      <c r="Y2122" t="s">
        <v>130</v>
      </c>
      <c r="Z2122" t="s">
        <v>66</v>
      </c>
      <c r="AB2122" t="s">
        <v>148</v>
      </c>
      <c r="AD2122" t="s">
        <v>66</v>
      </c>
      <c r="AE2122">
        <v>0</v>
      </c>
      <c r="AG2122" t="s">
        <v>129</v>
      </c>
      <c r="AH2122" t="s">
        <v>129</v>
      </c>
      <c r="AI2122" t="s">
        <v>129</v>
      </c>
      <c r="AJ2122" t="s">
        <v>129</v>
      </c>
      <c r="AK2122" t="s">
        <v>129</v>
      </c>
      <c r="AL2122" t="s">
        <v>271</v>
      </c>
      <c r="AM2122" t="s">
        <v>978</v>
      </c>
      <c r="AO2122" t="s">
        <v>136</v>
      </c>
      <c r="AP2122">
        <v>4</v>
      </c>
      <c r="AT2122">
        <v>0</v>
      </c>
      <c r="AU2122">
        <v>0</v>
      </c>
      <c r="AW2122" t="s">
        <v>137</v>
      </c>
      <c r="AX2122" t="s">
        <v>138</v>
      </c>
      <c r="AZ2122" t="s">
        <v>42</v>
      </c>
      <c r="BD2122" t="s">
        <v>173</v>
      </c>
      <c r="BF2122">
        <v>-117.318411</v>
      </c>
      <c r="BG2122">
        <v>34.128658000000001</v>
      </c>
    </row>
    <row r="2123" spans="1:59" x14ac:dyDescent="0.3">
      <c r="A2123">
        <v>2122</v>
      </c>
      <c r="B2123">
        <v>8752</v>
      </c>
      <c r="C2123" t="s">
        <v>5485</v>
      </c>
      <c r="D2123" t="s">
        <v>5486</v>
      </c>
      <c r="E2123" t="s">
        <v>180</v>
      </c>
      <c r="F2123">
        <v>0</v>
      </c>
      <c r="G2123">
        <v>0</v>
      </c>
      <c r="H2123" t="s">
        <v>533</v>
      </c>
      <c r="I2123">
        <v>0</v>
      </c>
      <c r="J2123">
        <v>1</v>
      </c>
      <c r="K2123">
        <v>1</v>
      </c>
      <c r="L2123" t="s">
        <v>53</v>
      </c>
      <c r="M2123" t="s">
        <v>129</v>
      </c>
      <c r="O2123">
        <v>0</v>
      </c>
      <c r="S2123" t="s">
        <v>144</v>
      </c>
      <c r="U2123" t="s">
        <v>42</v>
      </c>
      <c r="V2123" t="s">
        <v>157</v>
      </c>
      <c r="W2123" t="s">
        <v>146</v>
      </c>
      <c r="Y2123" t="s">
        <v>145</v>
      </c>
      <c r="Z2123" t="s">
        <v>131</v>
      </c>
      <c r="AB2123" t="s">
        <v>148</v>
      </c>
      <c r="AD2123" t="s">
        <v>66</v>
      </c>
      <c r="AE2123">
        <v>0</v>
      </c>
      <c r="AG2123" t="s">
        <v>146</v>
      </c>
      <c r="AH2123" t="s">
        <v>146</v>
      </c>
      <c r="AI2123" t="s">
        <v>146</v>
      </c>
      <c r="AJ2123" t="s">
        <v>146</v>
      </c>
      <c r="AK2123" t="s">
        <v>146</v>
      </c>
      <c r="AL2123" t="s">
        <v>150</v>
      </c>
      <c r="AO2123" t="s">
        <v>136</v>
      </c>
      <c r="AP2123">
        <v>8</v>
      </c>
      <c r="AT2123">
        <v>8</v>
      </c>
      <c r="AU2123">
        <v>30</v>
      </c>
      <c r="AV2123" t="s">
        <v>150</v>
      </c>
      <c r="AW2123" t="s">
        <v>137</v>
      </c>
      <c r="AX2123" t="s">
        <v>138</v>
      </c>
      <c r="AZ2123" t="s">
        <v>42</v>
      </c>
      <c r="BD2123" t="s">
        <v>173</v>
      </c>
      <c r="BF2123">
        <v>-117.31374228014</v>
      </c>
      <c r="BG2123">
        <v>34.129773303747299</v>
      </c>
    </row>
    <row r="2124" spans="1:59" x14ac:dyDescent="0.3">
      <c r="A2124">
        <v>2123</v>
      </c>
      <c r="B2124">
        <v>8753</v>
      </c>
      <c r="C2124" t="s">
        <v>5487</v>
      </c>
      <c r="D2124" t="s">
        <v>5488</v>
      </c>
      <c r="E2124" t="s">
        <v>180</v>
      </c>
      <c r="F2124">
        <v>0</v>
      </c>
      <c r="G2124">
        <v>0</v>
      </c>
      <c r="H2124" t="s">
        <v>533</v>
      </c>
      <c r="I2124">
        <v>0</v>
      </c>
      <c r="J2124">
        <v>0</v>
      </c>
      <c r="K2124">
        <v>0</v>
      </c>
      <c r="L2124" t="s">
        <v>53</v>
      </c>
      <c r="M2124" t="s">
        <v>129</v>
      </c>
      <c r="O2124">
        <v>0</v>
      </c>
      <c r="S2124" t="s">
        <v>144</v>
      </c>
      <c r="U2124" t="s">
        <v>42</v>
      </c>
      <c r="V2124" t="s">
        <v>156</v>
      </c>
      <c r="W2124" t="s">
        <v>146</v>
      </c>
      <c r="Y2124" t="s">
        <v>130</v>
      </c>
      <c r="Z2124" t="s">
        <v>170</v>
      </c>
      <c r="AB2124" t="s">
        <v>148</v>
      </c>
      <c r="AD2124" t="s">
        <v>66</v>
      </c>
      <c r="AE2124">
        <v>0</v>
      </c>
      <c r="AG2124" t="s">
        <v>129</v>
      </c>
      <c r="AH2124" t="s">
        <v>129</v>
      </c>
      <c r="AI2124" t="s">
        <v>146</v>
      </c>
      <c r="AJ2124" t="s">
        <v>146</v>
      </c>
      <c r="AK2124" t="s">
        <v>146</v>
      </c>
      <c r="AL2124" t="s">
        <v>129</v>
      </c>
      <c r="AO2124" t="s">
        <v>136</v>
      </c>
      <c r="AP2124">
        <v>4</v>
      </c>
      <c r="AT2124">
        <v>4</v>
      </c>
      <c r="AU2124">
        <v>15</v>
      </c>
      <c r="AW2124" t="s">
        <v>137</v>
      </c>
      <c r="AX2124" t="s">
        <v>138</v>
      </c>
      <c r="AZ2124" t="s">
        <v>42</v>
      </c>
      <c r="BD2124" t="s">
        <v>1341</v>
      </c>
      <c r="BF2124">
        <v>-117.314131</v>
      </c>
      <c r="BG2124">
        <v>34.134768999999999</v>
      </c>
    </row>
    <row r="2125" spans="1:59" x14ac:dyDescent="0.3">
      <c r="A2125">
        <v>2124</v>
      </c>
      <c r="B2125">
        <v>5728</v>
      </c>
      <c r="C2125" t="s">
        <v>5489</v>
      </c>
      <c r="D2125" t="s">
        <v>5490</v>
      </c>
      <c r="E2125" t="s">
        <v>180</v>
      </c>
      <c r="F2125">
        <v>-117.31863800000001</v>
      </c>
      <c r="G2125">
        <v>34.136208000000003</v>
      </c>
      <c r="H2125" t="s">
        <v>5491</v>
      </c>
      <c r="I2125">
        <v>14</v>
      </c>
      <c r="J2125">
        <v>20.100000000000001</v>
      </c>
      <c r="K2125">
        <v>34.1</v>
      </c>
      <c r="L2125" t="s">
        <v>31</v>
      </c>
      <c r="M2125" t="s">
        <v>129</v>
      </c>
      <c r="N2125" t="s">
        <v>125</v>
      </c>
      <c r="O2125">
        <v>0</v>
      </c>
      <c r="P2125" t="s">
        <v>143</v>
      </c>
      <c r="R2125" t="s">
        <v>66</v>
      </c>
      <c r="S2125" t="s">
        <v>144</v>
      </c>
      <c r="T2125" t="s">
        <v>202</v>
      </c>
      <c r="U2125" t="s">
        <v>22</v>
      </c>
      <c r="V2125" t="s">
        <v>157</v>
      </c>
      <c r="W2125" t="s">
        <v>146</v>
      </c>
      <c r="X2125" s="1">
        <v>37227</v>
      </c>
      <c r="Y2125" t="s">
        <v>145</v>
      </c>
      <c r="Z2125" t="s">
        <v>203</v>
      </c>
      <c r="AA2125" t="s">
        <v>182</v>
      </c>
      <c r="AB2125" t="s">
        <v>204</v>
      </c>
      <c r="AC2125" t="s">
        <v>133</v>
      </c>
      <c r="AD2125" t="s">
        <v>63</v>
      </c>
      <c r="AE2125">
        <v>0</v>
      </c>
      <c r="AG2125" t="s">
        <v>146</v>
      </c>
      <c r="AH2125" t="s">
        <v>146</v>
      </c>
      <c r="AI2125" t="s">
        <v>146</v>
      </c>
      <c r="AJ2125" t="s">
        <v>146</v>
      </c>
      <c r="AK2125" t="s">
        <v>146</v>
      </c>
      <c r="AL2125" t="s">
        <v>187</v>
      </c>
      <c r="AM2125" t="s">
        <v>5492</v>
      </c>
      <c r="AO2125" t="s">
        <v>136</v>
      </c>
      <c r="AP2125">
        <v>8</v>
      </c>
      <c r="AQ2125" t="s">
        <v>164</v>
      </c>
      <c r="AR2125" t="s">
        <v>164</v>
      </c>
      <c r="AT2125">
        <v>8</v>
      </c>
      <c r="AU2125">
        <v>25</v>
      </c>
      <c r="AW2125" t="s">
        <v>137</v>
      </c>
      <c r="AX2125" t="s">
        <v>138</v>
      </c>
      <c r="AZ2125" t="s">
        <v>42</v>
      </c>
      <c r="BB2125" t="s">
        <v>272</v>
      </c>
      <c r="BD2125" t="s">
        <v>173</v>
      </c>
      <c r="BF2125">
        <v>-117.318605427817</v>
      </c>
      <c r="BG2125">
        <v>34.136201256906801</v>
      </c>
    </row>
    <row r="2126" spans="1:59" x14ac:dyDescent="0.3">
      <c r="A2126">
        <v>2125</v>
      </c>
      <c r="B2126">
        <v>8735</v>
      </c>
      <c r="C2126" t="s">
        <v>5493</v>
      </c>
      <c r="D2126" t="s">
        <v>5494</v>
      </c>
      <c r="E2126" t="s">
        <v>180</v>
      </c>
      <c r="F2126">
        <v>0</v>
      </c>
      <c r="G2126">
        <v>0</v>
      </c>
      <c r="H2126" t="s">
        <v>533</v>
      </c>
      <c r="I2126">
        <v>1</v>
      </c>
      <c r="J2126">
        <v>0</v>
      </c>
      <c r="K2126">
        <v>1</v>
      </c>
      <c r="L2126" t="s">
        <v>53</v>
      </c>
      <c r="M2126" t="s">
        <v>129</v>
      </c>
      <c r="O2126">
        <v>0</v>
      </c>
      <c r="S2126" t="s">
        <v>144</v>
      </c>
      <c r="U2126" t="s">
        <v>42</v>
      </c>
      <c r="V2126" t="s">
        <v>156</v>
      </c>
      <c r="W2126" t="s">
        <v>146</v>
      </c>
      <c r="Y2126" t="s">
        <v>157</v>
      </c>
      <c r="Z2126" t="s">
        <v>181</v>
      </c>
      <c r="AB2126" t="s">
        <v>148</v>
      </c>
      <c r="AD2126" t="s">
        <v>66</v>
      </c>
      <c r="AE2126">
        <v>0</v>
      </c>
      <c r="AG2126" t="s">
        <v>129</v>
      </c>
      <c r="AH2126" t="s">
        <v>129</v>
      </c>
      <c r="AI2126" t="s">
        <v>146</v>
      </c>
      <c r="AJ2126" t="s">
        <v>146</v>
      </c>
      <c r="AK2126" t="s">
        <v>146</v>
      </c>
      <c r="AL2126" t="s">
        <v>271</v>
      </c>
      <c r="AM2126" t="s">
        <v>530</v>
      </c>
      <c r="AO2126" t="s">
        <v>136</v>
      </c>
      <c r="AP2126">
        <v>6</v>
      </c>
      <c r="AT2126">
        <v>6</v>
      </c>
      <c r="AU2126">
        <v>25</v>
      </c>
      <c r="AW2126" t="s">
        <v>137</v>
      </c>
      <c r="AX2126" t="s">
        <v>138</v>
      </c>
      <c r="AZ2126" t="s">
        <v>42</v>
      </c>
      <c r="BD2126" t="s">
        <v>173</v>
      </c>
      <c r="BF2126">
        <v>-117.32234282208999</v>
      </c>
      <c r="BG2126">
        <v>34.136192799197403</v>
      </c>
    </row>
    <row r="2127" spans="1:59" x14ac:dyDescent="0.3">
      <c r="A2127">
        <v>2126</v>
      </c>
      <c r="B2127">
        <v>8736</v>
      </c>
      <c r="C2127" t="s">
        <v>5495</v>
      </c>
      <c r="D2127" t="s">
        <v>5496</v>
      </c>
      <c r="E2127" t="s">
        <v>180</v>
      </c>
      <c r="F2127">
        <v>0</v>
      </c>
      <c r="G2127">
        <v>0</v>
      </c>
      <c r="H2127" t="s">
        <v>533</v>
      </c>
      <c r="I2127">
        <v>2</v>
      </c>
      <c r="J2127">
        <v>1</v>
      </c>
      <c r="K2127">
        <v>3</v>
      </c>
      <c r="L2127" t="s">
        <v>53</v>
      </c>
      <c r="M2127" t="s">
        <v>129</v>
      </c>
      <c r="O2127">
        <v>0</v>
      </c>
      <c r="S2127" t="s">
        <v>144</v>
      </c>
      <c r="U2127" t="s">
        <v>42</v>
      </c>
      <c r="V2127" t="s">
        <v>156</v>
      </c>
      <c r="W2127" t="s">
        <v>146</v>
      </c>
      <c r="Y2127" t="s">
        <v>145</v>
      </c>
      <c r="Z2127" t="s">
        <v>170</v>
      </c>
      <c r="AB2127" t="s">
        <v>148</v>
      </c>
      <c r="AD2127" t="s">
        <v>66</v>
      </c>
      <c r="AE2127">
        <v>0</v>
      </c>
      <c r="AG2127" t="s">
        <v>146</v>
      </c>
      <c r="AH2127" t="s">
        <v>146</v>
      </c>
      <c r="AI2127" t="s">
        <v>146</v>
      </c>
      <c r="AJ2127" t="s">
        <v>146</v>
      </c>
      <c r="AK2127" t="s">
        <v>146</v>
      </c>
      <c r="AL2127" t="s">
        <v>271</v>
      </c>
      <c r="AO2127" t="s">
        <v>136</v>
      </c>
      <c r="AP2127">
        <v>7</v>
      </c>
      <c r="AT2127">
        <v>7</v>
      </c>
      <c r="AU2127">
        <v>30</v>
      </c>
      <c r="AW2127" t="s">
        <v>137</v>
      </c>
      <c r="AX2127" t="s">
        <v>138</v>
      </c>
      <c r="AZ2127" t="s">
        <v>42</v>
      </c>
      <c r="BD2127" t="s">
        <v>173</v>
      </c>
      <c r="BF2127">
        <v>-117.330855055225</v>
      </c>
      <c r="BG2127">
        <v>34.136234598422497</v>
      </c>
    </row>
    <row r="2128" spans="1:59" x14ac:dyDescent="0.3">
      <c r="A2128">
        <v>2127</v>
      </c>
      <c r="B2128">
        <v>8737</v>
      </c>
      <c r="C2128" t="s">
        <v>5497</v>
      </c>
      <c r="D2128" t="s">
        <v>5498</v>
      </c>
      <c r="E2128" t="s">
        <v>180</v>
      </c>
      <c r="F2128">
        <v>0</v>
      </c>
      <c r="G2128">
        <v>0</v>
      </c>
      <c r="H2128" t="s">
        <v>533</v>
      </c>
      <c r="I2128">
        <v>0</v>
      </c>
      <c r="J2128">
        <v>0</v>
      </c>
      <c r="K2128">
        <v>0</v>
      </c>
      <c r="L2128" t="s">
        <v>53</v>
      </c>
      <c r="M2128" t="s">
        <v>129</v>
      </c>
      <c r="O2128">
        <v>0</v>
      </c>
      <c r="S2128" t="s">
        <v>144</v>
      </c>
      <c r="U2128" t="s">
        <v>42</v>
      </c>
      <c r="V2128" t="s">
        <v>156</v>
      </c>
      <c r="W2128" t="s">
        <v>146</v>
      </c>
      <c r="Y2128" t="s">
        <v>156</v>
      </c>
      <c r="Z2128" t="s">
        <v>170</v>
      </c>
      <c r="AB2128" t="s">
        <v>148</v>
      </c>
      <c r="AD2128" t="s">
        <v>66</v>
      </c>
      <c r="AE2128">
        <v>0</v>
      </c>
      <c r="AG2128" t="s">
        <v>129</v>
      </c>
      <c r="AH2128" t="s">
        <v>129</v>
      </c>
      <c r="AI2128" t="s">
        <v>146</v>
      </c>
      <c r="AJ2128" t="s">
        <v>146</v>
      </c>
      <c r="AK2128" t="s">
        <v>146</v>
      </c>
      <c r="AL2128" t="s">
        <v>271</v>
      </c>
      <c r="AM2128" t="s">
        <v>3812</v>
      </c>
      <c r="AO2128" t="s">
        <v>136</v>
      </c>
      <c r="AP2128">
        <v>6</v>
      </c>
      <c r="AT2128">
        <v>7</v>
      </c>
      <c r="AU2128">
        <v>30</v>
      </c>
      <c r="AW2128" t="s">
        <v>137</v>
      </c>
      <c r="AX2128" t="s">
        <v>138</v>
      </c>
      <c r="AZ2128" t="s">
        <v>42</v>
      </c>
      <c r="BD2128" t="s">
        <v>173</v>
      </c>
      <c r="BF2128">
        <v>-117.33593999999999</v>
      </c>
      <c r="BG2128">
        <v>34.136203000000002</v>
      </c>
    </row>
    <row r="2129" spans="1:59" x14ac:dyDescent="0.3">
      <c r="A2129">
        <v>2128</v>
      </c>
      <c r="B2129">
        <v>8738</v>
      </c>
      <c r="C2129" t="s">
        <v>5499</v>
      </c>
      <c r="D2129" t="s">
        <v>5500</v>
      </c>
      <c r="E2129" t="s">
        <v>180</v>
      </c>
      <c r="F2129">
        <v>0</v>
      </c>
      <c r="G2129">
        <v>0</v>
      </c>
      <c r="H2129" t="s">
        <v>533</v>
      </c>
      <c r="I2129">
        <v>0</v>
      </c>
      <c r="J2129">
        <v>1</v>
      </c>
      <c r="K2129">
        <v>1</v>
      </c>
      <c r="L2129" t="s">
        <v>53</v>
      </c>
      <c r="M2129" t="s">
        <v>129</v>
      </c>
      <c r="O2129">
        <v>0</v>
      </c>
      <c r="S2129" t="s">
        <v>144</v>
      </c>
      <c r="U2129" t="s">
        <v>42</v>
      </c>
      <c r="V2129" t="s">
        <v>156</v>
      </c>
      <c r="W2129" t="s">
        <v>146</v>
      </c>
      <c r="Y2129" t="s">
        <v>157</v>
      </c>
      <c r="Z2129" t="s">
        <v>170</v>
      </c>
      <c r="AB2129" t="s">
        <v>148</v>
      </c>
      <c r="AD2129" t="s">
        <v>66</v>
      </c>
      <c r="AE2129">
        <v>0</v>
      </c>
      <c r="AG2129" t="s">
        <v>129</v>
      </c>
      <c r="AH2129" t="s">
        <v>129</v>
      </c>
      <c r="AI2129" t="s">
        <v>146</v>
      </c>
      <c r="AJ2129" t="s">
        <v>146</v>
      </c>
      <c r="AK2129" t="s">
        <v>146</v>
      </c>
      <c r="AL2129" t="s">
        <v>271</v>
      </c>
      <c r="AM2129" t="s">
        <v>530</v>
      </c>
      <c r="AO2129" t="s">
        <v>136</v>
      </c>
      <c r="AP2129">
        <v>6</v>
      </c>
      <c r="AT2129">
        <v>6</v>
      </c>
      <c r="AU2129">
        <v>30</v>
      </c>
      <c r="AW2129" t="s">
        <v>137</v>
      </c>
      <c r="AX2129" t="s">
        <v>138</v>
      </c>
      <c r="AZ2129" t="s">
        <v>42</v>
      </c>
      <c r="BD2129" t="s">
        <v>173</v>
      </c>
      <c r="BF2129">
        <v>-117.339411626984</v>
      </c>
      <c r="BG2129">
        <v>34.1361928341287</v>
      </c>
    </row>
    <row r="2130" spans="1:59" x14ac:dyDescent="0.3">
      <c r="A2130">
        <v>2129</v>
      </c>
      <c r="B2130">
        <v>8682</v>
      </c>
      <c r="C2130" t="s">
        <v>5501</v>
      </c>
      <c r="D2130" t="s">
        <v>5502</v>
      </c>
      <c r="E2130" t="s">
        <v>168</v>
      </c>
      <c r="F2130">
        <v>0</v>
      </c>
      <c r="G2130">
        <v>0</v>
      </c>
      <c r="H2130" t="s">
        <v>533</v>
      </c>
      <c r="I2130">
        <v>0</v>
      </c>
      <c r="J2130">
        <v>0</v>
      </c>
      <c r="K2130">
        <v>0</v>
      </c>
      <c r="L2130" t="s">
        <v>53</v>
      </c>
      <c r="M2130" t="s">
        <v>146</v>
      </c>
      <c r="O2130">
        <v>0</v>
      </c>
      <c r="S2130" t="s">
        <v>127</v>
      </c>
      <c r="T2130" t="s">
        <v>66</v>
      </c>
      <c r="U2130" t="s">
        <v>42</v>
      </c>
      <c r="V2130" t="s">
        <v>128</v>
      </c>
      <c r="W2130" t="s">
        <v>129</v>
      </c>
      <c r="Y2130" t="s">
        <v>130</v>
      </c>
      <c r="Z2130" t="s">
        <v>66</v>
      </c>
      <c r="AB2130" t="s">
        <v>148</v>
      </c>
      <c r="AD2130" t="s">
        <v>66</v>
      </c>
      <c r="AE2130">
        <v>0</v>
      </c>
      <c r="AF2130" t="s">
        <v>774</v>
      </c>
      <c r="AG2130" t="s">
        <v>129</v>
      </c>
      <c r="AH2130" t="s">
        <v>129</v>
      </c>
      <c r="AI2130" t="s">
        <v>129</v>
      </c>
      <c r="AJ2130" t="s">
        <v>129</v>
      </c>
      <c r="AK2130" t="s">
        <v>129</v>
      </c>
      <c r="AL2130" t="s">
        <v>129</v>
      </c>
      <c r="AO2130" t="s">
        <v>136</v>
      </c>
      <c r="AP2130">
        <v>0</v>
      </c>
      <c r="AT2130">
        <v>0</v>
      </c>
      <c r="AU2130">
        <v>0</v>
      </c>
      <c r="AW2130" t="s">
        <v>137</v>
      </c>
      <c r="AX2130" t="s">
        <v>138</v>
      </c>
      <c r="AZ2130" t="s">
        <v>42</v>
      </c>
      <c r="BD2130" t="s">
        <v>173</v>
      </c>
      <c r="BF2130">
        <v>-117.352963434359</v>
      </c>
      <c r="BG2130">
        <v>34.136157042637699</v>
      </c>
    </row>
    <row r="2131" spans="1:59" x14ac:dyDescent="0.3">
      <c r="A2131">
        <v>2130</v>
      </c>
      <c r="B2131">
        <v>8683</v>
      </c>
      <c r="C2131" t="s">
        <v>5503</v>
      </c>
      <c r="D2131" t="s">
        <v>5504</v>
      </c>
      <c r="E2131" t="s">
        <v>201</v>
      </c>
      <c r="F2131">
        <v>0</v>
      </c>
      <c r="G2131">
        <v>0</v>
      </c>
      <c r="H2131" t="s">
        <v>533</v>
      </c>
      <c r="I2131">
        <v>0</v>
      </c>
      <c r="J2131">
        <v>0</v>
      </c>
      <c r="K2131">
        <v>0</v>
      </c>
      <c r="L2131" t="s">
        <v>53</v>
      </c>
      <c r="O2131">
        <v>0</v>
      </c>
      <c r="S2131" t="s">
        <v>144</v>
      </c>
      <c r="U2131" t="s">
        <v>42</v>
      </c>
      <c r="V2131" t="s">
        <v>156</v>
      </c>
      <c r="W2131" t="s">
        <v>146</v>
      </c>
      <c r="Y2131" t="s">
        <v>157</v>
      </c>
      <c r="Z2131" t="s">
        <v>66</v>
      </c>
      <c r="AD2131" t="s">
        <v>66</v>
      </c>
      <c r="AE2131">
        <v>0</v>
      </c>
      <c r="AG2131" t="s">
        <v>129</v>
      </c>
      <c r="AH2131" t="s">
        <v>129</v>
      </c>
      <c r="AI2131" t="s">
        <v>146</v>
      </c>
      <c r="AJ2131" t="s">
        <v>146</v>
      </c>
      <c r="AK2131" t="s">
        <v>146</v>
      </c>
      <c r="AO2131" t="s">
        <v>136</v>
      </c>
      <c r="AP2131">
        <v>6</v>
      </c>
      <c r="AT2131">
        <v>6</v>
      </c>
      <c r="AU2131">
        <v>25</v>
      </c>
      <c r="AW2131" t="s">
        <v>137</v>
      </c>
      <c r="AX2131" t="s">
        <v>138</v>
      </c>
      <c r="AZ2131" t="s">
        <v>42</v>
      </c>
      <c r="BD2131" t="s">
        <v>871</v>
      </c>
      <c r="BF2131">
        <v>-117.367079652052</v>
      </c>
      <c r="BG2131">
        <v>34.136897520069098</v>
      </c>
    </row>
    <row r="2132" spans="1:59" x14ac:dyDescent="0.3">
      <c r="A2132">
        <v>2131</v>
      </c>
      <c r="B2132">
        <v>8684</v>
      </c>
      <c r="C2132" t="s">
        <v>5505</v>
      </c>
      <c r="D2132" t="s">
        <v>5506</v>
      </c>
      <c r="E2132" t="s">
        <v>201</v>
      </c>
      <c r="F2132">
        <v>0</v>
      </c>
      <c r="G2132">
        <v>0</v>
      </c>
      <c r="H2132" t="s">
        <v>533</v>
      </c>
      <c r="I2132">
        <v>1</v>
      </c>
      <c r="J2132">
        <v>0</v>
      </c>
      <c r="K2132">
        <v>1</v>
      </c>
      <c r="L2132" t="s">
        <v>53</v>
      </c>
      <c r="M2132" t="s">
        <v>129</v>
      </c>
      <c r="O2132">
        <v>0</v>
      </c>
      <c r="S2132" t="s">
        <v>144</v>
      </c>
      <c r="T2132" t="s">
        <v>42</v>
      </c>
      <c r="U2132" t="s">
        <v>42</v>
      </c>
      <c r="V2132" t="s">
        <v>145</v>
      </c>
      <c r="W2132" t="s">
        <v>146</v>
      </c>
      <c r="Y2132" t="s">
        <v>157</v>
      </c>
      <c r="Z2132" t="s">
        <v>170</v>
      </c>
      <c r="AB2132" t="s">
        <v>148</v>
      </c>
      <c r="AD2132" t="s">
        <v>66</v>
      </c>
      <c r="AE2132">
        <v>0</v>
      </c>
      <c r="AG2132" t="s">
        <v>129</v>
      </c>
      <c r="AH2132" t="s">
        <v>129</v>
      </c>
      <c r="AI2132" t="s">
        <v>146</v>
      </c>
      <c r="AJ2132" t="s">
        <v>146</v>
      </c>
      <c r="AK2132" t="s">
        <v>146</v>
      </c>
      <c r="AL2132" t="s">
        <v>709</v>
      </c>
      <c r="AM2132" t="s">
        <v>211</v>
      </c>
      <c r="AO2132" t="s">
        <v>136</v>
      </c>
      <c r="AP2132">
        <v>6</v>
      </c>
      <c r="AQ2132" t="s">
        <v>151</v>
      </c>
      <c r="AR2132" t="s">
        <v>538</v>
      </c>
      <c r="AS2132" t="s">
        <v>53</v>
      </c>
      <c r="AT2132">
        <v>6</v>
      </c>
      <c r="AU2132">
        <v>50</v>
      </c>
      <c r="AW2132" t="s">
        <v>137</v>
      </c>
      <c r="AX2132" t="s">
        <v>138</v>
      </c>
      <c r="AY2132" t="s">
        <v>53</v>
      </c>
      <c r="AZ2132" t="s">
        <v>42</v>
      </c>
      <c r="BA2132" t="s">
        <v>42</v>
      </c>
      <c r="BD2132" t="s">
        <v>173</v>
      </c>
      <c r="BF2132">
        <v>-117.368404711639</v>
      </c>
      <c r="BG2132">
        <v>34.134687295341301</v>
      </c>
    </row>
    <row r="2133" spans="1:59" x14ac:dyDescent="0.3">
      <c r="A2133">
        <v>2132</v>
      </c>
      <c r="B2133">
        <v>8685</v>
      </c>
      <c r="C2133" t="s">
        <v>5507</v>
      </c>
      <c r="D2133" t="s">
        <v>5508</v>
      </c>
      <c r="E2133" t="s">
        <v>201</v>
      </c>
      <c r="F2133">
        <v>0</v>
      </c>
      <c r="G2133">
        <v>0</v>
      </c>
      <c r="H2133" t="s">
        <v>533</v>
      </c>
      <c r="I2133">
        <v>5</v>
      </c>
      <c r="J2133">
        <v>0</v>
      </c>
      <c r="K2133">
        <v>5</v>
      </c>
      <c r="L2133" t="s">
        <v>53</v>
      </c>
      <c r="M2133" t="s">
        <v>129</v>
      </c>
      <c r="O2133">
        <v>0</v>
      </c>
      <c r="S2133" t="s">
        <v>144</v>
      </c>
      <c r="T2133" t="s">
        <v>66</v>
      </c>
      <c r="U2133" t="s">
        <v>42</v>
      </c>
      <c r="V2133" t="s">
        <v>157</v>
      </c>
      <c r="W2133" t="s">
        <v>146</v>
      </c>
      <c r="Y2133" t="s">
        <v>157</v>
      </c>
      <c r="Z2133" t="s">
        <v>181</v>
      </c>
      <c r="AB2133" t="s">
        <v>148</v>
      </c>
      <c r="AD2133" t="s">
        <v>66</v>
      </c>
      <c r="AE2133">
        <v>0</v>
      </c>
      <c r="AF2133" t="s">
        <v>1962</v>
      </c>
      <c r="AG2133" t="s">
        <v>129</v>
      </c>
      <c r="AH2133" t="s">
        <v>129</v>
      </c>
      <c r="AI2133" t="s">
        <v>146</v>
      </c>
      <c r="AJ2133" t="s">
        <v>146</v>
      </c>
      <c r="AK2133" t="s">
        <v>146</v>
      </c>
      <c r="AL2133" t="s">
        <v>709</v>
      </c>
      <c r="AM2133" t="s">
        <v>211</v>
      </c>
      <c r="AN2133" t="s">
        <v>217</v>
      </c>
      <c r="AO2133" t="s">
        <v>136</v>
      </c>
      <c r="AP2133">
        <v>6</v>
      </c>
      <c r="AQ2133" t="s">
        <v>151</v>
      </c>
      <c r="AR2133" t="s">
        <v>538</v>
      </c>
      <c r="AS2133" t="s">
        <v>53</v>
      </c>
      <c r="AT2133">
        <v>6</v>
      </c>
      <c r="AU2133">
        <v>50</v>
      </c>
      <c r="AW2133" t="s">
        <v>137</v>
      </c>
      <c r="AX2133" t="s">
        <v>138</v>
      </c>
      <c r="AY2133" t="s">
        <v>53</v>
      </c>
      <c r="AZ2133" t="s">
        <v>42</v>
      </c>
      <c r="BA2133" t="s">
        <v>42</v>
      </c>
      <c r="BD2133" t="s">
        <v>173</v>
      </c>
      <c r="BF2133">
        <v>-117.37172759868101</v>
      </c>
      <c r="BG2133">
        <v>34.134123313243698</v>
      </c>
    </row>
    <row r="2134" spans="1:59" x14ac:dyDescent="0.3">
      <c r="A2134">
        <v>2133</v>
      </c>
      <c r="B2134">
        <v>8686</v>
      </c>
      <c r="C2134" t="s">
        <v>5509</v>
      </c>
      <c r="D2134" t="s">
        <v>5510</v>
      </c>
      <c r="E2134" t="s">
        <v>201</v>
      </c>
      <c r="F2134">
        <v>0</v>
      </c>
      <c r="G2134">
        <v>0</v>
      </c>
      <c r="H2134" t="s">
        <v>533</v>
      </c>
      <c r="I2134">
        <v>0</v>
      </c>
      <c r="J2134">
        <v>0</v>
      </c>
      <c r="K2134">
        <v>0</v>
      </c>
      <c r="L2134" t="s">
        <v>53</v>
      </c>
      <c r="M2134" t="s">
        <v>129</v>
      </c>
      <c r="O2134">
        <v>0</v>
      </c>
      <c r="S2134" t="s">
        <v>465</v>
      </c>
      <c r="T2134" t="s">
        <v>42</v>
      </c>
      <c r="U2134" t="s">
        <v>42</v>
      </c>
      <c r="V2134" t="s">
        <v>157</v>
      </c>
      <c r="W2134" t="s">
        <v>146</v>
      </c>
      <c r="Y2134" t="s">
        <v>130</v>
      </c>
      <c r="Z2134" t="s">
        <v>181</v>
      </c>
      <c r="AB2134" t="s">
        <v>148</v>
      </c>
      <c r="AD2134" t="s">
        <v>66</v>
      </c>
      <c r="AE2134">
        <v>0</v>
      </c>
      <c r="AG2134" t="s">
        <v>129</v>
      </c>
      <c r="AH2134" t="s">
        <v>129</v>
      </c>
      <c r="AI2134" t="s">
        <v>129</v>
      </c>
      <c r="AJ2134" t="s">
        <v>129</v>
      </c>
      <c r="AK2134" t="s">
        <v>146</v>
      </c>
      <c r="AL2134" t="s">
        <v>709</v>
      </c>
      <c r="AM2134" t="s">
        <v>468</v>
      </c>
      <c r="AO2134" t="s">
        <v>136</v>
      </c>
      <c r="AP2134">
        <v>4</v>
      </c>
      <c r="AQ2134" t="s">
        <v>151</v>
      </c>
      <c r="AR2134" t="s">
        <v>538</v>
      </c>
      <c r="AS2134" t="s">
        <v>53</v>
      </c>
      <c r="AT2134">
        <v>0</v>
      </c>
      <c r="AU2134">
        <v>0</v>
      </c>
      <c r="AW2134" t="s">
        <v>137</v>
      </c>
      <c r="AX2134" t="s">
        <v>138</v>
      </c>
      <c r="AY2134" t="s">
        <v>53</v>
      </c>
      <c r="AZ2134" t="s">
        <v>42</v>
      </c>
      <c r="BA2134" t="s">
        <v>42</v>
      </c>
      <c r="BD2134" t="s">
        <v>173</v>
      </c>
      <c r="BF2134">
        <v>-117.375350294659</v>
      </c>
      <c r="BG2134">
        <v>34.134602320735098</v>
      </c>
    </row>
    <row r="2135" spans="1:59" x14ac:dyDescent="0.3">
      <c r="A2135">
        <v>2134</v>
      </c>
      <c r="B2135">
        <v>8687</v>
      </c>
      <c r="C2135" t="s">
        <v>5511</v>
      </c>
      <c r="D2135" t="s">
        <v>5512</v>
      </c>
      <c r="E2135" t="s">
        <v>201</v>
      </c>
      <c r="F2135">
        <v>0</v>
      </c>
      <c r="G2135">
        <v>0</v>
      </c>
      <c r="H2135" t="s">
        <v>533</v>
      </c>
      <c r="I2135">
        <v>0</v>
      </c>
      <c r="J2135">
        <v>1</v>
      </c>
      <c r="K2135">
        <v>1</v>
      </c>
      <c r="L2135" t="s">
        <v>53</v>
      </c>
      <c r="M2135" t="s">
        <v>129</v>
      </c>
      <c r="O2135">
        <v>0</v>
      </c>
      <c r="S2135" t="s">
        <v>127</v>
      </c>
      <c r="T2135" t="s">
        <v>42</v>
      </c>
      <c r="U2135" t="s">
        <v>42</v>
      </c>
      <c r="V2135" t="s">
        <v>157</v>
      </c>
      <c r="W2135" t="s">
        <v>146</v>
      </c>
      <c r="Y2135" t="s">
        <v>130</v>
      </c>
      <c r="Z2135" t="s">
        <v>181</v>
      </c>
      <c r="AB2135" t="s">
        <v>148</v>
      </c>
      <c r="AD2135" t="s">
        <v>66</v>
      </c>
      <c r="AE2135">
        <v>0</v>
      </c>
      <c r="AG2135" t="s">
        <v>129</v>
      </c>
      <c r="AH2135" t="s">
        <v>129</v>
      </c>
      <c r="AI2135" t="s">
        <v>129</v>
      </c>
      <c r="AJ2135" t="s">
        <v>129</v>
      </c>
      <c r="AK2135" t="s">
        <v>146</v>
      </c>
      <c r="AL2135" t="s">
        <v>709</v>
      </c>
      <c r="AM2135" t="s">
        <v>468</v>
      </c>
      <c r="AO2135" t="s">
        <v>136</v>
      </c>
      <c r="AP2135">
        <v>4</v>
      </c>
      <c r="AQ2135" t="s">
        <v>151</v>
      </c>
      <c r="AR2135" t="s">
        <v>538</v>
      </c>
      <c r="AS2135" t="s">
        <v>53</v>
      </c>
      <c r="AT2135">
        <v>0</v>
      </c>
      <c r="AU2135">
        <v>0</v>
      </c>
      <c r="AW2135" t="s">
        <v>137</v>
      </c>
      <c r="AX2135" t="s">
        <v>138</v>
      </c>
      <c r="AY2135" t="s">
        <v>53</v>
      </c>
      <c r="AZ2135" t="s">
        <v>42</v>
      </c>
      <c r="BA2135" t="s">
        <v>42</v>
      </c>
      <c r="BD2135" t="s">
        <v>173</v>
      </c>
      <c r="BF2135">
        <v>-117.378957003108</v>
      </c>
      <c r="BG2135">
        <v>34.134594880490603</v>
      </c>
    </row>
    <row r="2136" spans="1:59" x14ac:dyDescent="0.3">
      <c r="A2136">
        <v>2135</v>
      </c>
      <c r="B2136">
        <v>8688</v>
      </c>
      <c r="C2136" t="s">
        <v>5513</v>
      </c>
      <c r="D2136" t="s">
        <v>5514</v>
      </c>
      <c r="E2136" t="s">
        <v>168</v>
      </c>
      <c r="F2136">
        <v>0</v>
      </c>
      <c r="G2136">
        <v>0</v>
      </c>
      <c r="H2136" t="s">
        <v>533</v>
      </c>
      <c r="I2136">
        <v>1</v>
      </c>
      <c r="J2136">
        <v>0</v>
      </c>
      <c r="K2136">
        <v>1</v>
      </c>
      <c r="L2136" t="s">
        <v>53</v>
      </c>
      <c r="M2136" t="s">
        <v>129</v>
      </c>
      <c r="O2136">
        <v>0</v>
      </c>
      <c r="S2136" t="s">
        <v>144</v>
      </c>
      <c r="T2136" t="s">
        <v>66</v>
      </c>
      <c r="U2136" t="s">
        <v>42</v>
      </c>
      <c r="V2136" t="s">
        <v>156</v>
      </c>
      <c r="W2136" t="s">
        <v>146</v>
      </c>
      <c r="Y2136" t="s">
        <v>157</v>
      </c>
      <c r="Z2136" t="s">
        <v>66</v>
      </c>
      <c r="AB2136" t="s">
        <v>148</v>
      </c>
      <c r="AD2136" t="s">
        <v>66</v>
      </c>
      <c r="AE2136">
        <v>0</v>
      </c>
      <c r="AG2136" t="s">
        <v>146</v>
      </c>
      <c r="AH2136" t="s">
        <v>146</v>
      </c>
      <c r="AI2136" t="s">
        <v>146</v>
      </c>
      <c r="AJ2136" t="s">
        <v>146</v>
      </c>
      <c r="AK2136" t="s">
        <v>146</v>
      </c>
      <c r="AL2136" t="s">
        <v>129</v>
      </c>
      <c r="AO2136" t="s">
        <v>136</v>
      </c>
      <c r="AP2136">
        <v>5</v>
      </c>
      <c r="AT2136">
        <v>5</v>
      </c>
      <c r="AU2136">
        <v>25</v>
      </c>
      <c r="AW2136" t="s">
        <v>137</v>
      </c>
      <c r="AX2136" t="s">
        <v>138</v>
      </c>
      <c r="AZ2136" t="s">
        <v>42</v>
      </c>
      <c r="BD2136" t="s">
        <v>173</v>
      </c>
      <c r="BF2136">
        <v>-117.38261801471501</v>
      </c>
      <c r="BG2136">
        <v>34.134117732917403</v>
      </c>
    </row>
    <row r="2137" spans="1:59" x14ac:dyDescent="0.3">
      <c r="A2137">
        <v>2136</v>
      </c>
      <c r="B2137">
        <v>8725</v>
      </c>
      <c r="C2137" t="s">
        <v>5515</v>
      </c>
      <c r="D2137" t="s">
        <v>5516</v>
      </c>
      <c r="E2137" t="s">
        <v>201</v>
      </c>
      <c r="F2137">
        <v>0</v>
      </c>
      <c r="G2137">
        <v>0</v>
      </c>
      <c r="H2137" t="s">
        <v>533</v>
      </c>
      <c r="I2137">
        <v>0</v>
      </c>
      <c r="J2137">
        <v>0</v>
      </c>
      <c r="K2137">
        <v>0</v>
      </c>
      <c r="L2137" t="s">
        <v>53</v>
      </c>
      <c r="M2137" t="s">
        <v>129</v>
      </c>
      <c r="O2137">
        <v>0</v>
      </c>
      <c r="S2137" t="s">
        <v>144</v>
      </c>
      <c r="T2137" t="s">
        <v>42</v>
      </c>
      <c r="U2137" t="s">
        <v>42</v>
      </c>
      <c r="V2137" t="s">
        <v>156</v>
      </c>
      <c r="W2137" t="s">
        <v>146</v>
      </c>
      <c r="Y2137" t="s">
        <v>157</v>
      </c>
      <c r="Z2137" t="s">
        <v>170</v>
      </c>
      <c r="AB2137" t="s">
        <v>148</v>
      </c>
      <c r="AD2137" t="s">
        <v>66</v>
      </c>
      <c r="AE2137">
        <v>0</v>
      </c>
      <c r="AG2137" t="s">
        <v>129</v>
      </c>
      <c r="AH2137" t="s">
        <v>129</v>
      </c>
      <c r="AI2137" t="s">
        <v>146</v>
      </c>
      <c r="AJ2137" t="s">
        <v>146</v>
      </c>
      <c r="AK2137" t="s">
        <v>146</v>
      </c>
      <c r="AL2137" t="s">
        <v>709</v>
      </c>
      <c r="AM2137" t="s">
        <v>211</v>
      </c>
      <c r="AO2137" t="s">
        <v>136</v>
      </c>
      <c r="AP2137">
        <v>6</v>
      </c>
      <c r="AQ2137" t="s">
        <v>151</v>
      </c>
      <c r="AR2137" t="s">
        <v>538</v>
      </c>
      <c r="AS2137" t="s">
        <v>53</v>
      </c>
      <c r="AT2137">
        <v>6</v>
      </c>
      <c r="AU2137">
        <v>25</v>
      </c>
      <c r="AW2137" t="s">
        <v>137</v>
      </c>
      <c r="AX2137" t="s">
        <v>138</v>
      </c>
      <c r="AY2137" t="s">
        <v>53</v>
      </c>
      <c r="AZ2137" t="s">
        <v>42</v>
      </c>
      <c r="BA2137" t="s">
        <v>42</v>
      </c>
      <c r="BD2137" t="s">
        <v>173</v>
      </c>
      <c r="BF2137">
        <v>-117.386704766338</v>
      </c>
      <c r="BG2137">
        <v>34.134557208845898</v>
      </c>
    </row>
    <row r="2138" spans="1:59" x14ac:dyDescent="0.3">
      <c r="A2138">
        <v>2137</v>
      </c>
      <c r="B2138">
        <v>8689</v>
      </c>
      <c r="C2138" t="s">
        <v>5517</v>
      </c>
      <c r="D2138" t="s">
        <v>5518</v>
      </c>
      <c r="E2138" t="s">
        <v>201</v>
      </c>
      <c r="F2138">
        <v>0</v>
      </c>
      <c r="G2138">
        <v>0</v>
      </c>
      <c r="H2138" t="s">
        <v>533</v>
      </c>
      <c r="I2138">
        <v>3</v>
      </c>
      <c r="J2138">
        <v>0</v>
      </c>
      <c r="K2138">
        <v>3</v>
      </c>
      <c r="L2138" t="s">
        <v>53</v>
      </c>
      <c r="M2138" t="s">
        <v>129</v>
      </c>
      <c r="O2138">
        <v>0</v>
      </c>
      <c r="S2138" t="s">
        <v>1182</v>
      </c>
      <c r="T2138" t="s">
        <v>42</v>
      </c>
      <c r="U2138" t="s">
        <v>42</v>
      </c>
      <c r="V2138" t="s">
        <v>145</v>
      </c>
      <c r="W2138" t="s">
        <v>146</v>
      </c>
      <c r="Y2138" t="s">
        <v>130</v>
      </c>
      <c r="Z2138" t="s">
        <v>170</v>
      </c>
      <c r="AB2138" t="s">
        <v>148</v>
      </c>
      <c r="AD2138" t="s">
        <v>66</v>
      </c>
      <c r="AE2138">
        <v>0</v>
      </c>
      <c r="AG2138" t="s">
        <v>129</v>
      </c>
      <c r="AH2138" t="s">
        <v>129</v>
      </c>
      <c r="AI2138" t="s">
        <v>129</v>
      </c>
      <c r="AJ2138" t="s">
        <v>129</v>
      </c>
      <c r="AK2138" t="s">
        <v>146</v>
      </c>
      <c r="AL2138" t="s">
        <v>709</v>
      </c>
      <c r="AM2138" t="s">
        <v>468</v>
      </c>
      <c r="AO2138" t="s">
        <v>136</v>
      </c>
      <c r="AP2138">
        <v>4</v>
      </c>
      <c r="AQ2138" t="s">
        <v>151</v>
      </c>
      <c r="AR2138" t="s">
        <v>538</v>
      </c>
      <c r="AS2138" t="s">
        <v>53</v>
      </c>
      <c r="AT2138">
        <v>0</v>
      </c>
      <c r="AU2138">
        <v>0</v>
      </c>
      <c r="AW2138" t="s">
        <v>137</v>
      </c>
      <c r="AX2138" t="s">
        <v>138</v>
      </c>
      <c r="AY2138" t="s">
        <v>53</v>
      </c>
      <c r="AZ2138" t="s">
        <v>42</v>
      </c>
      <c r="BA2138" t="s">
        <v>42</v>
      </c>
      <c r="BD2138" t="s">
        <v>173</v>
      </c>
      <c r="BF2138">
        <v>-117.390510347822</v>
      </c>
      <c r="BG2138">
        <v>34.133957360830202</v>
      </c>
    </row>
    <row r="2139" spans="1:59" x14ac:dyDescent="0.3">
      <c r="A2139">
        <v>2138</v>
      </c>
      <c r="B2139">
        <v>8692</v>
      </c>
      <c r="C2139" t="s">
        <v>5519</v>
      </c>
      <c r="D2139" t="s">
        <v>5520</v>
      </c>
      <c r="E2139" t="s">
        <v>201</v>
      </c>
      <c r="F2139">
        <v>0</v>
      </c>
      <c r="G2139">
        <v>0</v>
      </c>
      <c r="H2139" t="s">
        <v>533</v>
      </c>
      <c r="I2139">
        <v>5</v>
      </c>
      <c r="J2139">
        <v>2</v>
      </c>
      <c r="K2139">
        <v>7</v>
      </c>
      <c r="L2139" t="s">
        <v>53</v>
      </c>
      <c r="M2139" t="s">
        <v>129</v>
      </c>
      <c r="O2139">
        <v>0</v>
      </c>
      <c r="S2139" t="s">
        <v>1182</v>
      </c>
      <c r="T2139" t="s">
        <v>66</v>
      </c>
      <c r="U2139" t="s">
        <v>42</v>
      </c>
      <c r="V2139" t="s">
        <v>145</v>
      </c>
      <c r="W2139" t="s">
        <v>146</v>
      </c>
      <c r="Y2139" t="s">
        <v>130</v>
      </c>
      <c r="Z2139" t="s">
        <v>181</v>
      </c>
      <c r="AB2139" t="s">
        <v>148</v>
      </c>
      <c r="AD2139" t="s">
        <v>66</v>
      </c>
      <c r="AE2139">
        <v>0</v>
      </c>
      <c r="AG2139" t="s">
        <v>129</v>
      </c>
      <c r="AH2139" t="s">
        <v>129</v>
      </c>
      <c r="AI2139" t="s">
        <v>129</v>
      </c>
      <c r="AJ2139" t="s">
        <v>129</v>
      </c>
      <c r="AK2139" t="s">
        <v>146</v>
      </c>
      <c r="AL2139" t="s">
        <v>709</v>
      </c>
      <c r="AM2139" t="s">
        <v>468</v>
      </c>
      <c r="AO2139" t="s">
        <v>136</v>
      </c>
      <c r="AP2139">
        <v>6</v>
      </c>
      <c r="AQ2139" t="s">
        <v>151</v>
      </c>
      <c r="AR2139" t="s">
        <v>538</v>
      </c>
      <c r="AS2139" t="s">
        <v>53</v>
      </c>
      <c r="AT2139">
        <v>0</v>
      </c>
      <c r="AU2139">
        <v>0</v>
      </c>
      <c r="AW2139" t="s">
        <v>137</v>
      </c>
      <c r="AX2139" t="s">
        <v>138</v>
      </c>
      <c r="AY2139" t="s">
        <v>53</v>
      </c>
      <c r="AZ2139" t="s">
        <v>42</v>
      </c>
      <c r="BA2139" t="s">
        <v>42</v>
      </c>
      <c r="BD2139" t="s">
        <v>173</v>
      </c>
      <c r="BF2139">
        <v>-117.401228</v>
      </c>
      <c r="BG2139">
        <v>34.134807000000002</v>
      </c>
    </row>
    <row r="2140" spans="1:59" x14ac:dyDescent="0.3">
      <c r="A2140">
        <v>2139</v>
      </c>
      <c r="B2140">
        <v>8694</v>
      </c>
      <c r="C2140" t="s">
        <v>5521</v>
      </c>
      <c r="D2140" t="s">
        <v>5522</v>
      </c>
      <c r="E2140" t="s">
        <v>201</v>
      </c>
      <c r="F2140">
        <v>0</v>
      </c>
      <c r="G2140">
        <v>0</v>
      </c>
      <c r="H2140" t="s">
        <v>533</v>
      </c>
      <c r="I2140">
        <v>6</v>
      </c>
      <c r="J2140">
        <v>2</v>
      </c>
      <c r="K2140">
        <v>8</v>
      </c>
      <c r="L2140" t="s">
        <v>53</v>
      </c>
      <c r="M2140" t="s">
        <v>129</v>
      </c>
      <c r="O2140">
        <v>0</v>
      </c>
      <c r="S2140" t="s">
        <v>1182</v>
      </c>
      <c r="T2140" t="s">
        <v>42</v>
      </c>
      <c r="U2140" t="s">
        <v>42</v>
      </c>
      <c r="V2140" t="s">
        <v>145</v>
      </c>
      <c r="W2140" t="s">
        <v>146</v>
      </c>
      <c r="Y2140" t="s">
        <v>130</v>
      </c>
      <c r="Z2140" t="s">
        <v>181</v>
      </c>
      <c r="AB2140" t="s">
        <v>148</v>
      </c>
      <c r="AD2140" t="s">
        <v>66</v>
      </c>
      <c r="AE2140">
        <v>0</v>
      </c>
      <c r="AG2140" t="s">
        <v>129</v>
      </c>
      <c r="AH2140" t="s">
        <v>129</v>
      </c>
      <c r="AI2140" t="s">
        <v>129</v>
      </c>
      <c r="AJ2140" t="s">
        <v>129</v>
      </c>
      <c r="AK2140" t="s">
        <v>146</v>
      </c>
      <c r="AL2140" t="s">
        <v>709</v>
      </c>
      <c r="AM2140" t="s">
        <v>468</v>
      </c>
      <c r="AO2140" t="s">
        <v>136</v>
      </c>
      <c r="AP2140">
        <v>6</v>
      </c>
      <c r="AQ2140" t="s">
        <v>151</v>
      </c>
      <c r="AR2140" t="s">
        <v>538</v>
      </c>
      <c r="AS2140" t="s">
        <v>294</v>
      </c>
      <c r="AT2140">
        <v>0</v>
      </c>
      <c r="AU2140">
        <v>0</v>
      </c>
      <c r="AW2140" t="s">
        <v>137</v>
      </c>
      <c r="AX2140" t="s">
        <v>138</v>
      </c>
      <c r="AY2140" t="s">
        <v>53</v>
      </c>
      <c r="AZ2140" t="s">
        <v>42</v>
      </c>
      <c r="BA2140" t="s">
        <v>42</v>
      </c>
      <c r="BD2140" t="s">
        <v>173</v>
      </c>
      <c r="BF2140">
        <v>-117.401148501718</v>
      </c>
      <c r="BG2140">
        <v>34.129081806257602</v>
      </c>
    </row>
    <row r="2141" spans="1:59" x14ac:dyDescent="0.3">
      <c r="A2141">
        <v>2140</v>
      </c>
      <c r="B2141">
        <v>8695</v>
      </c>
      <c r="C2141" t="s">
        <v>5523</v>
      </c>
      <c r="D2141" t="s">
        <v>5524</v>
      </c>
      <c r="E2141" t="s">
        <v>201</v>
      </c>
      <c r="F2141">
        <v>0</v>
      </c>
      <c r="G2141">
        <v>0</v>
      </c>
      <c r="H2141" t="s">
        <v>533</v>
      </c>
      <c r="I2141">
        <v>0</v>
      </c>
      <c r="J2141">
        <v>0</v>
      </c>
      <c r="K2141">
        <v>0</v>
      </c>
      <c r="L2141" t="s">
        <v>53</v>
      </c>
      <c r="M2141" t="s">
        <v>129</v>
      </c>
      <c r="O2141">
        <v>0</v>
      </c>
      <c r="S2141" t="s">
        <v>144</v>
      </c>
      <c r="T2141" t="s">
        <v>42</v>
      </c>
      <c r="U2141" t="s">
        <v>42</v>
      </c>
      <c r="V2141" t="s">
        <v>145</v>
      </c>
      <c r="W2141" t="s">
        <v>146</v>
      </c>
      <c r="Y2141" t="s">
        <v>157</v>
      </c>
      <c r="Z2141" t="s">
        <v>181</v>
      </c>
      <c r="AB2141" t="s">
        <v>148</v>
      </c>
      <c r="AD2141" t="s">
        <v>66</v>
      </c>
      <c r="AE2141">
        <v>0</v>
      </c>
      <c r="AG2141" t="s">
        <v>129</v>
      </c>
      <c r="AH2141" t="s">
        <v>129</v>
      </c>
      <c r="AI2141" t="s">
        <v>146</v>
      </c>
      <c r="AJ2141" t="s">
        <v>146</v>
      </c>
      <c r="AK2141" t="s">
        <v>146</v>
      </c>
      <c r="AL2141" t="s">
        <v>709</v>
      </c>
      <c r="AM2141" t="s">
        <v>5525</v>
      </c>
      <c r="AO2141" t="s">
        <v>136</v>
      </c>
      <c r="AP2141">
        <v>5</v>
      </c>
      <c r="AQ2141" t="s">
        <v>151</v>
      </c>
      <c r="AR2141" t="s">
        <v>538</v>
      </c>
      <c r="AS2141" t="s">
        <v>53</v>
      </c>
      <c r="AT2141">
        <v>5</v>
      </c>
      <c r="AU2141">
        <v>25</v>
      </c>
      <c r="AW2141" t="s">
        <v>137</v>
      </c>
      <c r="AX2141" t="s">
        <v>138</v>
      </c>
      <c r="AY2141" t="s">
        <v>53</v>
      </c>
      <c r="AZ2141" t="s">
        <v>42</v>
      </c>
      <c r="BA2141" t="s">
        <v>42</v>
      </c>
      <c r="BD2141" t="s">
        <v>173</v>
      </c>
      <c r="BF2141">
        <v>-117.401166498937</v>
      </c>
      <c r="BG2141">
        <v>34.124092527684901</v>
      </c>
    </row>
    <row r="2142" spans="1:59" x14ac:dyDescent="0.3">
      <c r="A2142">
        <v>2141</v>
      </c>
      <c r="B2142">
        <v>8696</v>
      </c>
      <c r="C2142" t="s">
        <v>5526</v>
      </c>
      <c r="D2142" t="s">
        <v>5527</v>
      </c>
      <c r="E2142" t="s">
        <v>201</v>
      </c>
      <c r="F2142">
        <v>0</v>
      </c>
      <c r="G2142">
        <v>0</v>
      </c>
      <c r="H2142" t="s">
        <v>533</v>
      </c>
      <c r="I2142">
        <v>1</v>
      </c>
      <c r="J2142">
        <v>0</v>
      </c>
      <c r="K2142">
        <v>1</v>
      </c>
      <c r="L2142" t="s">
        <v>53</v>
      </c>
      <c r="M2142" t="s">
        <v>129</v>
      </c>
      <c r="O2142">
        <v>0</v>
      </c>
      <c r="S2142" t="s">
        <v>144</v>
      </c>
      <c r="T2142" t="s">
        <v>42</v>
      </c>
      <c r="U2142" t="s">
        <v>42</v>
      </c>
      <c r="V2142" t="s">
        <v>156</v>
      </c>
      <c r="W2142" t="s">
        <v>146</v>
      </c>
      <c r="Y2142" t="s">
        <v>157</v>
      </c>
      <c r="Z2142" t="s">
        <v>66</v>
      </c>
      <c r="AB2142" t="s">
        <v>148</v>
      </c>
      <c r="AD2142" t="s">
        <v>66</v>
      </c>
      <c r="AE2142">
        <v>0</v>
      </c>
      <c r="AG2142" t="s">
        <v>129</v>
      </c>
      <c r="AH2142" t="s">
        <v>129</v>
      </c>
      <c r="AI2142" t="s">
        <v>146</v>
      </c>
      <c r="AJ2142" t="s">
        <v>146</v>
      </c>
      <c r="AK2142" t="s">
        <v>146</v>
      </c>
      <c r="AL2142" t="s">
        <v>709</v>
      </c>
      <c r="AM2142" t="s">
        <v>904</v>
      </c>
      <c r="AO2142" t="s">
        <v>136</v>
      </c>
      <c r="AP2142">
        <v>6</v>
      </c>
      <c r="AQ2142" t="s">
        <v>151</v>
      </c>
      <c r="AR2142" t="s">
        <v>538</v>
      </c>
      <c r="AS2142" t="s">
        <v>53</v>
      </c>
      <c r="AT2142">
        <v>6</v>
      </c>
      <c r="AU2142">
        <v>25</v>
      </c>
      <c r="AW2142" t="s">
        <v>137</v>
      </c>
      <c r="AX2142" t="s">
        <v>138</v>
      </c>
      <c r="AY2142" t="s">
        <v>53</v>
      </c>
      <c r="AZ2142" t="s">
        <v>42</v>
      </c>
      <c r="BA2142" t="s">
        <v>42</v>
      </c>
      <c r="BD2142" t="s">
        <v>173</v>
      </c>
      <c r="BF2142">
        <v>-117.40105016653099</v>
      </c>
      <c r="BG2142">
        <v>34.120832205702598</v>
      </c>
    </row>
    <row r="2143" spans="1:59" x14ac:dyDescent="0.3">
      <c r="A2143">
        <v>2143</v>
      </c>
      <c r="B2143">
        <v>8698</v>
      </c>
      <c r="C2143" t="s">
        <v>5528</v>
      </c>
      <c r="D2143" t="s">
        <v>5529</v>
      </c>
      <c r="E2143" t="s">
        <v>201</v>
      </c>
      <c r="F2143">
        <v>0</v>
      </c>
      <c r="G2143">
        <v>0</v>
      </c>
      <c r="H2143" t="s">
        <v>533</v>
      </c>
      <c r="I2143">
        <v>0</v>
      </c>
      <c r="J2143">
        <v>0</v>
      </c>
      <c r="K2143">
        <v>0</v>
      </c>
      <c r="L2143" t="s">
        <v>53</v>
      </c>
      <c r="M2143" t="s">
        <v>129</v>
      </c>
      <c r="O2143">
        <v>0</v>
      </c>
      <c r="S2143" t="s">
        <v>144</v>
      </c>
      <c r="T2143" t="s">
        <v>42</v>
      </c>
      <c r="U2143" t="s">
        <v>42</v>
      </c>
      <c r="V2143" t="s">
        <v>145</v>
      </c>
      <c r="W2143" t="s">
        <v>146</v>
      </c>
      <c r="Y2143" t="s">
        <v>157</v>
      </c>
      <c r="Z2143" t="s">
        <v>181</v>
      </c>
      <c r="AB2143" t="s">
        <v>148</v>
      </c>
      <c r="AD2143" t="s">
        <v>66</v>
      </c>
      <c r="AE2143">
        <v>0</v>
      </c>
      <c r="AG2143" t="s">
        <v>129</v>
      </c>
      <c r="AH2143" t="s">
        <v>129</v>
      </c>
      <c r="AI2143" t="s">
        <v>146</v>
      </c>
      <c r="AJ2143" t="s">
        <v>146</v>
      </c>
      <c r="AK2143" t="s">
        <v>146</v>
      </c>
      <c r="AL2143" t="s">
        <v>709</v>
      </c>
      <c r="AM2143" t="s">
        <v>904</v>
      </c>
      <c r="AO2143" t="s">
        <v>136</v>
      </c>
      <c r="AP2143">
        <v>6</v>
      </c>
      <c r="AQ2143" t="s">
        <v>151</v>
      </c>
      <c r="AR2143" t="s">
        <v>538</v>
      </c>
      <c r="AS2143" t="s">
        <v>53</v>
      </c>
      <c r="AT2143">
        <v>6</v>
      </c>
      <c r="AU2143">
        <v>25</v>
      </c>
      <c r="AW2143" t="s">
        <v>137</v>
      </c>
      <c r="AX2143" t="s">
        <v>138</v>
      </c>
      <c r="AY2143" t="s">
        <v>53</v>
      </c>
      <c r="AZ2143" t="s">
        <v>42</v>
      </c>
      <c r="BA2143" t="s">
        <v>42</v>
      </c>
      <c r="BD2143" t="s">
        <v>173</v>
      </c>
      <c r="BF2143">
        <v>-117.401077</v>
      </c>
      <c r="BG2143">
        <v>34.110996</v>
      </c>
    </row>
    <row r="2144" spans="1:59" x14ac:dyDescent="0.3">
      <c r="A2144">
        <v>2144</v>
      </c>
      <c r="B2144">
        <v>8699</v>
      </c>
      <c r="C2144" t="s">
        <v>5530</v>
      </c>
      <c r="D2144" t="s">
        <v>5531</v>
      </c>
      <c r="E2144" t="s">
        <v>201</v>
      </c>
      <c r="F2144">
        <v>0</v>
      </c>
      <c r="G2144">
        <v>0</v>
      </c>
      <c r="H2144" t="s">
        <v>533</v>
      </c>
      <c r="I2144">
        <v>4</v>
      </c>
      <c r="J2144">
        <v>7</v>
      </c>
      <c r="K2144">
        <v>11</v>
      </c>
      <c r="L2144" t="s">
        <v>53</v>
      </c>
      <c r="M2144" t="s">
        <v>129</v>
      </c>
      <c r="O2144">
        <v>0</v>
      </c>
      <c r="S2144" t="s">
        <v>144</v>
      </c>
      <c r="T2144" t="s">
        <v>42</v>
      </c>
      <c r="U2144" t="s">
        <v>42</v>
      </c>
      <c r="V2144" t="s">
        <v>145</v>
      </c>
      <c r="W2144" t="s">
        <v>146</v>
      </c>
      <c r="Y2144" t="s">
        <v>157</v>
      </c>
      <c r="Z2144" t="s">
        <v>181</v>
      </c>
      <c r="AB2144" t="s">
        <v>148</v>
      </c>
      <c r="AD2144" t="s">
        <v>66</v>
      </c>
      <c r="AE2144">
        <v>0</v>
      </c>
      <c r="AG2144" t="s">
        <v>129</v>
      </c>
      <c r="AH2144" t="s">
        <v>129</v>
      </c>
      <c r="AI2144" t="s">
        <v>146</v>
      </c>
      <c r="AJ2144" t="s">
        <v>146</v>
      </c>
      <c r="AK2144" t="s">
        <v>146</v>
      </c>
      <c r="AL2144" t="s">
        <v>709</v>
      </c>
      <c r="AM2144" t="s">
        <v>211</v>
      </c>
      <c r="AO2144" t="s">
        <v>136</v>
      </c>
      <c r="AP2144">
        <v>6</v>
      </c>
      <c r="AQ2144" t="s">
        <v>151</v>
      </c>
      <c r="AR2144" t="s">
        <v>538</v>
      </c>
      <c r="AS2144" t="s">
        <v>53</v>
      </c>
      <c r="AT2144">
        <v>6</v>
      </c>
      <c r="AU2144">
        <v>25</v>
      </c>
      <c r="AW2144" t="s">
        <v>137</v>
      </c>
      <c r="AX2144" t="s">
        <v>138</v>
      </c>
      <c r="AY2144" t="s">
        <v>53</v>
      </c>
      <c r="AZ2144" t="s">
        <v>42</v>
      </c>
      <c r="BA2144" t="s">
        <v>42</v>
      </c>
      <c r="BD2144" t="s">
        <v>173</v>
      </c>
      <c r="BF2144">
        <v>-117.40101199999999</v>
      </c>
      <c r="BG2144">
        <v>34.105603000000002</v>
      </c>
    </row>
    <row r="2145" spans="1:59" x14ac:dyDescent="0.3">
      <c r="A2145">
        <v>2145</v>
      </c>
      <c r="B2145">
        <v>8700</v>
      </c>
      <c r="C2145" t="s">
        <v>5532</v>
      </c>
      <c r="D2145" t="s">
        <v>5533</v>
      </c>
      <c r="E2145" t="s">
        <v>201</v>
      </c>
      <c r="F2145">
        <v>0</v>
      </c>
      <c r="G2145">
        <v>0</v>
      </c>
      <c r="H2145" t="s">
        <v>533</v>
      </c>
      <c r="I2145">
        <v>1</v>
      </c>
      <c r="J2145">
        <v>0</v>
      </c>
      <c r="K2145">
        <v>1</v>
      </c>
      <c r="L2145" t="s">
        <v>53</v>
      </c>
      <c r="M2145" t="s">
        <v>129</v>
      </c>
      <c r="O2145">
        <v>0</v>
      </c>
      <c r="S2145" t="s">
        <v>465</v>
      </c>
      <c r="T2145" t="s">
        <v>66</v>
      </c>
      <c r="U2145" t="s">
        <v>42</v>
      </c>
      <c r="V2145" t="s">
        <v>156</v>
      </c>
      <c r="W2145" t="s">
        <v>146</v>
      </c>
      <c r="Y2145" t="s">
        <v>130</v>
      </c>
      <c r="Z2145" t="s">
        <v>170</v>
      </c>
      <c r="AB2145" t="s">
        <v>148</v>
      </c>
      <c r="AD2145" t="s">
        <v>66</v>
      </c>
      <c r="AE2145">
        <v>0</v>
      </c>
      <c r="AG2145" t="s">
        <v>129</v>
      </c>
      <c r="AH2145" t="s">
        <v>129</v>
      </c>
      <c r="AI2145" t="s">
        <v>129</v>
      </c>
      <c r="AJ2145" t="s">
        <v>129</v>
      </c>
      <c r="AK2145" t="s">
        <v>146</v>
      </c>
      <c r="AL2145" t="s">
        <v>709</v>
      </c>
      <c r="AM2145" t="s">
        <v>468</v>
      </c>
      <c r="AO2145" t="s">
        <v>136</v>
      </c>
      <c r="AP2145">
        <v>4</v>
      </c>
      <c r="AQ2145" t="s">
        <v>151</v>
      </c>
      <c r="AR2145" t="s">
        <v>538</v>
      </c>
      <c r="AS2145" t="s">
        <v>53</v>
      </c>
      <c r="AT2145">
        <v>0</v>
      </c>
      <c r="AU2145">
        <v>0</v>
      </c>
      <c r="AW2145" t="s">
        <v>137</v>
      </c>
      <c r="AX2145" t="s">
        <v>138</v>
      </c>
      <c r="AY2145" t="s">
        <v>53</v>
      </c>
      <c r="AZ2145" t="s">
        <v>42</v>
      </c>
      <c r="BA2145" t="s">
        <v>42</v>
      </c>
      <c r="BD2145" t="s">
        <v>173</v>
      </c>
      <c r="BF2145">
        <v>-117.40101799999999</v>
      </c>
      <c r="BG2145">
        <v>34.102958999999998</v>
      </c>
    </row>
    <row r="2146" spans="1:59" x14ac:dyDescent="0.3">
      <c r="A2146">
        <v>2146</v>
      </c>
      <c r="B2146">
        <v>8701</v>
      </c>
      <c r="C2146" t="s">
        <v>5534</v>
      </c>
      <c r="D2146" t="s">
        <v>5535</v>
      </c>
      <c r="E2146" t="s">
        <v>201</v>
      </c>
      <c r="F2146">
        <v>0</v>
      </c>
      <c r="G2146">
        <v>0</v>
      </c>
      <c r="H2146" t="s">
        <v>533</v>
      </c>
      <c r="I2146">
        <v>4</v>
      </c>
      <c r="J2146">
        <v>1</v>
      </c>
      <c r="K2146">
        <v>5</v>
      </c>
      <c r="L2146" t="s">
        <v>53</v>
      </c>
      <c r="O2146">
        <v>0</v>
      </c>
      <c r="S2146" t="s">
        <v>465</v>
      </c>
      <c r="T2146" t="s">
        <v>66</v>
      </c>
      <c r="U2146" t="s">
        <v>42</v>
      </c>
      <c r="V2146" t="s">
        <v>157</v>
      </c>
      <c r="W2146" t="s">
        <v>146</v>
      </c>
      <c r="Y2146" t="s">
        <v>130</v>
      </c>
      <c r="Z2146" t="s">
        <v>170</v>
      </c>
      <c r="AB2146" t="s">
        <v>148</v>
      </c>
      <c r="AD2146" t="s">
        <v>66</v>
      </c>
      <c r="AE2146">
        <v>0</v>
      </c>
      <c r="AG2146" t="s">
        <v>129</v>
      </c>
      <c r="AH2146" t="s">
        <v>129</v>
      </c>
      <c r="AI2146" t="s">
        <v>129</v>
      </c>
      <c r="AJ2146" t="s">
        <v>129</v>
      </c>
      <c r="AK2146" t="s">
        <v>146</v>
      </c>
      <c r="AM2146" t="s">
        <v>468</v>
      </c>
      <c r="AO2146" t="s">
        <v>136</v>
      </c>
      <c r="AP2146">
        <v>4</v>
      </c>
      <c r="AQ2146" t="s">
        <v>151</v>
      </c>
      <c r="AT2146">
        <v>0</v>
      </c>
      <c r="AU2146">
        <v>0</v>
      </c>
      <c r="AW2146" t="s">
        <v>137</v>
      </c>
      <c r="AX2146" t="s">
        <v>138</v>
      </c>
      <c r="AZ2146" t="s">
        <v>42</v>
      </c>
      <c r="BD2146" t="s">
        <v>173</v>
      </c>
      <c r="BF2146">
        <v>-117.402392115941</v>
      </c>
      <c r="BG2146">
        <v>34.099622107086901</v>
      </c>
    </row>
    <row r="2147" spans="1:59" x14ac:dyDescent="0.3">
      <c r="A2147">
        <v>2147</v>
      </c>
      <c r="B2147">
        <v>8732</v>
      </c>
      <c r="C2147" t="s">
        <v>5536</v>
      </c>
      <c r="D2147" t="s">
        <v>5537</v>
      </c>
      <c r="E2147" t="s">
        <v>296</v>
      </c>
      <c r="F2147">
        <v>0</v>
      </c>
      <c r="G2147">
        <v>0</v>
      </c>
      <c r="H2147" t="s">
        <v>533</v>
      </c>
      <c r="I2147">
        <v>2</v>
      </c>
      <c r="J2147">
        <v>0</v>
      </c>
      <c r="K2147">
        <v>2</v>
      </c>
      <c r="L2147" t="s">
        <v>53</v>
      </c>
      <c r="M2147" t="s">
        <v>129</v>
      </c>
      <c r="O2147">
        <v>0</v>
      </c>
      <c r="S2147" t="s">
        <v>144</v>
      </c>
      <c r="U2147" t="s">
        <v>42</v>
      </c>
      <c r="V2147" t="s">
        <v>157</v>
      </c>
      <c r="W2147" t="s">
        <v>146</v>
      </c>
      <c r="Y2147" t="s">
        <v>145</v>
      </c>
      <c r="Z2147" t="s">
        <v>181</v>
      </c>
      <c r="AB2147" t="s">
        <v>148</v>
      </c>
      <c r="AD2147" t="s">
        <v>66</v>
      </c>
      <c r="AE2147">
        <v>0</v>
      </c>
      <c r="AG2147" t="s">
        <v>146</v>
      </c>
      <c r="AH2147" t="s">
        <v>146</v>
      </c>
      <c r="AI2147" t="s">
        <v>146</v>
      </c>
      <c r="AJ2147" t="s">
        <v>146</v>
      </c>
      <c r="AK2147" t="s">
        <v>146</v>
      </c>
      <c r="AL2147" t="s">
        <v>129</v>
      </c>
      <c r="AO2147" t="s">
        <v>136</v>
      </c>
      <c r="AP2147">
        <v>13</v>
      </c>
      <c r="AT2147">
        <v>13</v>
      </c>
      <c r="AU2147">
        <v>40</v>
      </c>
      <c r="AW2147" t="s">
        <v>137</v>
      </c>
      <c r="AX2147" t="s">
        <v>138</v>
      </c>
      <c r="AZ2147" t="s">
        <v>42</v>
      </c>
      <c r="BD2147" t="s">
        <v>173</v>
      </c>
      <c r="BF2147">
        <v>-117.408974</v>
      </c>
      <c r="BG2147">
        <v>34.099608000000003</v>
      </c>
    </row>
    <row r="2148" spans="1:59" x14ac:dyDescent="0.3">
      <c r="A2148">
        <v>2148</v>
      </c>
      <c r="B2148">
        <v>8733</v>
      </c>
      <c r="C2148" t="s">
        <v>5538</v>
      </c>
      <c r="D2148" t="s">
        <v>5539</v>
      </c>
      <c r="E2148" t="s">
        <v>296</v>
      </c>
      <c r="F2148">
        <v>0</v>
      </c>
      <c r="G2148">
        <v>0</v>
      </c>
      <c r="H2148" t="s">
        <v>533</v>
      </c>
      <c r="I2148">
        <v>0</v>
      </c>
      <c r="J2148">
        <v>0</v>
      </c>
      <c r="K2148">
        <v>0</v>
      </c>
      <c r="L2148" t="s">
        <v>53</v>
      </c>
      <c r="M2148" t="s">
        <v>129</v>
      </c>
      <c r="O2148">
        <v>0</v>
      </c>
      <c r="S2148" t="s">
        <v>144</v>
      </c>
      <c r="U2148" t="s">
        <v>42</v>
      </c>
      <c r="V2148" t="s">
        <v>156</v>
      </c>
      <c r="W2148" t="s">
        <v>146</v>
      </c>
      <c r="Y2148" t="s">
        <v>145</v>
      </c>
      <c r="Z2148" t="s">
        <v>66</v>
      </c>
      <c r="AB2148" t="s">
        <v>148</v>
      </c>
      <c r="AD2148" t="s">
        <v>66</v>
      </c>
      <c r="AE2148">
        <v>0</v>
      </c>
      <c r="AG2148" t="s">
        <v>146</v>
      </c>
      <c r="AH2148" t="s">
        <v>146</v>
      </c>
      <c r="AI2148" t="s">
        <v>146</v>
      </c>
      <c r="AJ2148" t="s">
        <v>146</v>
      </c>
      <c r="AK2148" t="s">
        <v>146</v>
      </c>
      <c r="AL2148" t="s">
        <v>129</v>
      </c>
      <c r="AO2148" t="s">
        <v>136</v>
      </c>
      <c r="AP2148">
        <v>5</v>
      </c>
      <c r="AT2148">
        <v>30</v>
      </c>
      <c r="AU2148">
        <v>10</v>
      </c>
      <c r="AW2148" t="s">
        <v>137</v>
      </c>
      <c r="AX2148" t="s">
        <v>138</v>
      </c>
      <c r="AZ2148" t="s">
        <v>42</v>
      </c>
      <c r="BD2148" t="s">
        <v>173</v>
      </c>
      <c r="BF2148">
        <v>-117.415279672357</v>
      </c>
      <c r="BG2148">
        <v>34.099575661043097</v>
      </c>
    </row>
    <row r="2149" spans="1:59" x14ac:dyDescent="0.3">
      <c r="A2149">
        <v>2149</v>
      </c>
      <c r="B2149">
        <v>6642</v>
      </c>
      <c r="C2149" t="s">
        <v>5540</v>
      </c>
      <c r="D2149" t="s">
        <v>5541</v>
      </c>
      <c r="E2149" t="s">
        <v>296</v>
      </c>
      <c r="F2149">
        <v>34.099516999999999</v>
      </c>
      <c r="G2149">
        <v>-117.419076</v>
      </c>
      <c r="H2149" t="s">
        <v>533</v>
      </c>
      <c r="I2149">
        <v>2</v>
      </c>
      <c r="J2149">
        <v>2</v>
      </c>
      <c r="K2149">
        <v>4</v>
      </c>
      <c r="L2149" t="s">
        <v>31</v>
      </c>
      <c r="M2149" t="s">
        <v>129</v>
      </c>
      <c r="N2149" t="s">
        <v>125</v>
      </c>
      <c r="O2149">
        <v>0</v>
      </c>
      <c r="P2149" t="s">
        <v>143</v>
      </c>
      <c r="R2149" t="s">
        <v>155</v>
      </c>
      <c r="S2149" t="s">
        <v>144</v>
      </c>
      <c r="T2149" t="s">
        <v>202</v>
      </c>
      <c r="U2149" t="s">
        <v>21</v>
      </c>
      <c r="V2149" t="s">
        <v>157</v>
      </c>
      <c r="W2149" t="s">
        <v>146</v>
      </c>
      <c r="X2149" s="1">
        <v>37227</v>
      </c>
      <c r="Y2149" t="s">
        <v>145</v>
      </c>
      <c r="Z2149" t="s">
        <v>203</v>
      </c>
      <c r="AA2149" t="s">
        <v>182</v>
      </c>
      <c r="AB2149" t="s">
        <v>204</v>
      </c>
      <c r="AC2149" t="s">
        <v>133</v>
      </c>
      <c r="AD2149" t="s">
        <v>59</v>
      </c>
      <c r="AE2149">
        <v>0</v>
      </c>
      <c r="AG2149" t="s">
        <v>146</v>
      </c>
      <c r="AH2149" t="s">
        <v>146</v>
      </c>
      <c r="AI2149" t="s">
        <v>146</v>
      </c>
      <c r="AJ2149" t="s">
        <v>146</v>
      </c>
      <c r="AK2149" t="s">
        <v>146</v>
      </c>
      <c r="AL2149" t="s">
        <v>187</v>
      </c>
      <c r="AO2149" t="s">
        <v>136</v>
      </c>
      <c r="AP2149">
        <v>10</v>
      </c>
      <c r="AQ2149" t="s">
        <v>164</v>
      </c>
      <c r="AR2149" t="s">
        <v>164</v>
      </c>
      <c r="AT2149">
        <v>10</v>
      </c>
      <c r="AU2149">
        <v>20</v>
      </c>
      <c r="AW2149" t="s">
        <v>137</v>
      </c>
      <c r="AX2149" t="s">
        <v>138</v>
      </c>
      <c r="AZ2149" t="s">
        <v>42</v>
      </c>
      <c r="BD2149" t="s">
        <v>173</v>
      </c>
      <c r="BF2149">
        <v>-117.41871658391</v>
      </c>
      <c r="BG2149">
        <v>34.099565863012202</v>
      </c>
    </row>
    <row r="2150" spans="1:59" x14ac:dyDescent="0.3">
      <c r="A2150">
        <v>2150</v>
      </c>
      <c r="B2150">
        <v>6643</v>
      </c>
      <c r="C2150" t="s">
        <v>5542</v>
      </c>
      <c r="D2150" t="s">
        <v>5543</v>
      </c>
      <c r="E2150" t="s">
        <v>296</v>
      </c>
      <c r="F2150">
        <v>34.099500999999997</v>
      </c>
      <c r="G2150">
        <v>-117.423367</v>
      </c>
      <c r="H2150" t="s">
        <v>533</v>
      </c>
      <c r="I2150">
        <v>1</v>
      </c>
      <c r="J2150">
        <v>0</v>
      </c>
      <c r="K2150">
        <v>1</v>
      </c>
      <c r="L2150" t="s">
        <v>31</v>
      </c>
      <c r="M2150" t="s">
        <v>129</v>
      </c>
      <c r="N2150" t="s">
        <v>125</v>
      </c>
      <c r="O2150">
        <v>0</v>
      </c>
      <c r="P2150" t="s">
        <v>143</v>
      </c>
      <c r="S2150" t="s">
        <v>144</v>
      </c>
      <c r="T2150" t="s">
        <v>202</v>
      </c>
      <c r="U2150" t="s">
        <v>21</v>
      </c>
      <c r="V2150" t="s">
        <v>156</v>
      </c>
      <c r="W2150" t="s">
        <v>146</v>
      </c>
      <c r="X2150" s="1">
        <v>37227</v>
      </c>
      <c r="Y2150" t="s">
        <v>145</v>
      </c>
      <c r="Z2150" t="s">
        <v>203</v>
      </c>
      <c r="AA2150" t="s">
        <v>182</v>
      </c>
      <c r="AB2150" t="s">
        <v>204</v>
      </c>
      <c r="AC2150" t="s">
        <v>133</v>
      </c>
      <c r="AD2150" t="s">
        <v>59</v>
      </c>
      <c r="AE2150">
        <v>0</v>
      </c>
      <c r="AG2150" t="s">
        <v>146</v>
      </c>
      <c r="AH2150" t="s">
        <v>146</v>
      </c>
      <c r="AI2150" t="s">
        <v>146</v>
      </c>
      <c r="AJ2150" t="s">
        <v>146</v>
      </c>
      <c r="AK2150" t="s">
        <v>146</v>
      </c>
      <c r="AL2150" t="s">
        <v>187</v>
      </c>
      <c r="AO2150" t="s">
        <v>136</v>
      </c>
      <c r="AP2150">
        <v>13</v>
      </c>
      <c r="AQ2150" t="s">
        <v>164</v>
      </c>
      <c r="AR2150" t="s">
        <v>164</v>
      </c>
      <c r="AS2150" t="s">
        <v>152</v>
      </c>
      <c r="AT2150">
        <v>13</v>
      </c>
      <c r="AU2150">
        <v>35</v>
      </c>
      <c r="AW2150" t="s">
        <v>37</v>
      </c>
      <c r="AX2150" t="s">
        <v>138</v>
      </c>
      <c r="AZ2150" t="s">
        <v>42</v>
      </c>
      <c r="BD2150" t="s">
        <v>173</v>
      </c>
      <c r="BF2150">
        <v>-117.423067665376</v>
      </c>
      <c r="BG2150">
        <v>34.099544532532299</v>
      </c>
    </row>
    <row r="2151" spans="1:59" x14ac:dyDescent="0.3">
      <c r="A2151">
        <v>2151</v>
      </c>
      <c r="B2151">
        <v>6644</v>
      </c>
      <c r="C2151" t="s">
        <v>5544</v>
      </c>
      <c r="D2151" t="s">
        <v>5545</v>
      </c>
      <c r="E2151" t="s">
        <v>296</v>
      </c>
      <c r="F2151">
        <v>34.099418</v>
      </c>
      <c r="G2151">
        <v>-117.427308</v>
      </c>
      <c r="H2151" t="s">
        <v>533</v>
      </c>
      <c r="I2151">
        <v>0</v>
      </c>
      <c r="J2151">
        <v>0</v>
      </c>
      <c r="K2151">
        <v>0</v>
      </c>
      <c r="L2151" t="s">
        <v>31</v>
      </c>
      <c r="M2151" t="s">
        <v>146</v>
      </c>
      <c r="N2151" t="s">
        <v>125</v>
      </c>
      <c r="O2151">
        <v>0</v>
      </c>
      <c r="P2151" t="s">
        <v>143</v>
      </c>
      <c r="R2151" t="s">
        <v>155</v>
      </c>
      <c r="S2151" t="s">
        <v>144</v>
      </c>
      <c r="T2151" t="s">
        <v>202</v>
      </c>
      <c r="U2151" t="s">
        <v>30</v>
      </c>
      <c r="V2151" t="s">
        <v>156</v>
      </c>
      <c r="W2151" t="s">
        <v>146</v>
      </c>
      <c r="X2151" s="1">
        <v>37227</v>
      </c>
      <c r="Y2151" t="s">
        <v>145</v>
      </c>
      <c r="Z2151" t="s">
        <v>203</v>
      </c>
      <c r="AA2151" t="s">
        <v>182</v>
      </c>
      <c r="AB2151" t="s">
        <v>204</v>
      </c>
      <c r="AC2151" t="s">
        <v>133</v>
      </c>
      <c r="AD2151" t="s">
        <v>59</v>
      </c>
      <c r="AE2151">
        <v>0</v>
      </c>
      <c r="AG2151" t="s">
        <v>146</v>
      </c>
      <c r="AH2151" t="s">
        <v>146</v>
      </c>
      <c r="AI2151" t="s">
        <v>146</v>
      </c>
      <c r="AJ2151" t="s">
        <v>146</v>
      </c>
      <c r="AK2151" t="s">
        <v>146</v>
      </c>
      <c r="AL2151" t="s">
        <v>187</v>
      </c>
      <c r="AO2151" t="s">
        <v>136</v>
      </c>
      <c r="AP2151">
        <v>6</v>
      </c>
      <c r="AQ2151" t="s">
        <v>164</v>
      </c>
      <c r="AR2151" t="s">
        <v>164</v>
      </c>
      <c r="AT2151">
        <v>10</v>
      </c>
      <c r="AU2151">
        <v>20</v>
      </c>
      <c r="AW2151" t="s">
        <v>137</v>
      </c>
      <c r="AX2151" t="s">
        <v>138</v>
      </c>
      <c r="AZ2151" t="s">
        <v>42</v>
      </c>
      <c r="BD2151" t="s">
        <v>173</v>
      </c>
      <c r="BF2151">
        <v>-117.427678</v>
      </c>
      <c r="BG2151">
        <v>34.099387</v>
      </c>
    </row>
    <row r="2152" spans="1:59" x14ac:dyDescent="0.3">
      <c r="A2152">
        <v>2152</v>
      </c>
      <c r="B2152">
        <v>8758</v>
      </c>
      <c r="C2152" t="s">
        <v>5546</v>
      </c>
      <c r="D2152" t="s">
        <v>708</v>
      </c>
      <c r="E2152" t="s">
        <v>296</v>
      </c>
      <c r="F2152">
        <v>-117.43610700000001</v>
      </c>
      <c r="G2152">
        <v>34.095326</v>
      </c>
      <c r="H2152" t="s">
        <v>5547</v>
      </c>
      <c r="I2152">
        <v>76.400000000000006</v>
      </c>
      <c r="J2152">
        <v>131.19999999999999</v>
      </c>
      <c r="K2152">
        <v>207.6</v>
      </c>
      <c r="L2152" t="s">
        <v>31</v>
      </c>
      <c r="M2152" t="s">
        <v>146</v>
      </c>
      <c r="O2152">
        <v>0</v>
      </c>
      <c r="S2152" t="s">
        <v>144</v>
      </c>
      <c r="T2152" t="s">
        <v>169</v>
      </c>
      <c r="U2152" t="s">
        <v>40</v>
      </c>
      <c r="V2152" t="s">
        <v>156</v>
      </c>
      <c r="W2152" t="s">
        <v>146</v>
      </c>
      <c r="Y2152" t="s">
        <v>145</v>
      </c>
      <c r="Z2152" t="s">
        <v>203</v>
      </c>
      <c r="AB2152" t="s">
        <v>466</v>
      </c>
      <c r="AD2152" t="s">
        <v>40</v>
      </c>
      <c r="AE2152">
        <v>0</v>
      </c>
      <c r="AG2152" t="s">
        <v>146</v>
      </c>
      <c r="AH2152" t="s">
        <v>146</v>
      </c>
      <c r="AI2152" t="s">
        <v>146</v>
      </c>
      <c r="AJ2152" t="s">
        <v>146</v>
      </c>
      <c r="AK2152" t="s">
        <v>146</v>
      </c>
      <c r="AL2152" t="s">
        <v>66</v>
      </c>
      <c r="AO2152" t="s">
        <v>136</v>
      </c>
      <c r="AP2152">
        <v>8</v>
      </c>
      <c r="AQ2152" t="s">
        <v>294</v>
      </c>
      <c r="AR2152" t="s">
        <v>710</v>
      </c>
      <c r="AT2152">
        <v>8</v>
      </c>
      <c r="AU2152">
        <v>40</v>
      </c>
      <c r="AW2152" t="s">
        <v>137</v>
      </c>
      <c r="AX2152" t="s">
        <v>138</v>
      </c>
      <c r="AZ2152" t="s">
        <v>42</v>
      </c>
      <c r="BD2152" t="s">
        <v>173</v>
      </c>
      <c r="BF2152">
        <v>-117.436108676381</v>
      </c>
      <c r="BG2152">
        <v>34.095319058894901</v>
      </c>
    </row>
    <row r="2153" spans="1:59" x14ac:dyDescent="0.3">
      <c r="A2153">
        <v>2153</v>
      </c>
      <c r="B2153">
        <v>8201</v>
      </c>
      <c r="C2153" t="s">
        <v>5548</v>
      </c>
      <c r="D2153" t="s">
        <v>5549</v>
      </c>
      <c r="E2153" t="s">
        <v>998</v>
      </c>
      <c r="F2153">
        <v>34.036343000000002</v>
      </c>
      <c r="G2153">
        <v>-117.05626100000001</v>
      </c>
      <c r="H2153" t="s">
        <v>3472</v>
      </c>
      <c r="I2153">
        <v>0</v>
      </c>
      <c r="J2153">
        <v>0</v>
      </c>
      <c r="K2153">
        <v>0</v>
      </c>
      <c r="L2153" t="s">
        <v>55</v>
      </c>
      <c r="M2153" t="s">
        <v>129</v>
      </c>
      <c r="N2153" t="s">
        <v>125</v>
      </c>
      <c r="O2153">
        <v>0</v>
      </c>
      <c r="P2153" t="s">
        <v>341</v>
      </c>
      <c r="R2153" t="s">
        <v>155</v>
      </c>
      <c r="S2153" t="s">
        <v>144</v>
      </c>
      <c r="T2153" t="s">
        <v>42</v>
      </c>
      <c r="U2153" t="s">
        <v>42</v>
      </c>
      <c r="V2153" t="s">
        <v>145</v>
      </c>
      <c r="W2153" t="s">
        <v>146</v>
      </c>
      <c r="X2153" s="1">
        <v>37227</v>
      </c>
      <c r="Y2153" t="s">
        <v>157</v>
      </c>
      <c r="Z2153" t="s">
        <v>181</v>
      </c>
      <c r="AA2153" t="s">
        <v>4284</v>
      </c>
      <c r="AB2153" t="s">
        <v>148</v>
      </c>
      <c r="AC2153" t="s">
        <v>245</v>
      </c>
      <c r="AD2153" t="s">
        <v>66</v>
      </c>
      <c r="AE2153">
        <v>0</v>
      </c>
      <c r="AG2153" t="s">
        <v>129</v>
      </c>
      <c r="AH2153" t="s">
        <v>129</v>
      </c>
      <c r="AI2153" t="s">
        <v>146</v>
      </c>
      <c r="AJ2153" t="s">
        <v>146</v>
      </c>
      <c r="AK2153" t="s">
        <v>146</v>
      </c>
      <c r="AL2153" t="s">
        <v>187</v>
      </c>
      <c r="AM2153" t="s">
        <v>5550</v>
      </c>
      <c r="AN2153" t="s">
        <v>610</v>
      </c>
      <c r="AO2153" t="s">
        <v>136</v>
      </c>
      <c r="AP2153">
        <v>6</v>
      </c>
      <c r="AQ2153" t="s">
        <v>151</v>
      </c>
      <c r="AR2153" t="s">
        <v>1007</v>
      </c>
      <c r="AS2153" t="s">
        <v>53</v>
      </c>
      <c r="AT2153">
        <v>7</v>
      </c>
      <c r="AU2153">
        <v>50</v>
      </c>
      <c r="AW2153" t="s">
        <v>137</v>
      </c>
      <c r="AX2153" t="s">
        <v>138</v>
      </c>
      <c r="AY2153" t="s">
        <v>53</v>
      </c>
      <c r="AZ2153" t="s">
        <v>42</v>
      </c>
      <c r="BA2153" t="s">
        <v>42</v>
      </c>
      <c r="BF2153">
        <v>-117.05632966350301</v>
      </c>
      <c r="BG2153">
        <v>34.036343000000002</v>
      </c>
    </row>
    <row r="2154" spans="1:59" x14ac:dyDescent="0.3">
      <c r="A2154">
        <v>2154</v>
      </c>
      <c r="B2154">
        <v>8202</v>
      </c>
      <c r="C2154" t="s">
        <v>5551</v>
      </c>
      <c r="D2154" t="s">
        <v>5552</v>
      </c>
      <c r="E2154" t="s">
        <v>998</v>
      </c>
      <c r="F2154">
        <v>34.042915999999998</v>
      </c>
      <c r="G2154">
        <v>-117.05356399999999</v>
      </c>
      <c r="H2154" t="s">
        <v>3472</v>
      </c>
      <c r="I2154">
        <v>2</v>
      </c>
      <c r="J2154">
        <v>0</v>
      </c>
      <c r="K2154">
        <v>2</v>
      </c>
      <c r="L2154" t="s">
        <v>55</v>
      </c>
      <c r="M2154" t="s">
        <v>129</v>
      </c>
      <c r="N2154" t="s">
        <v>125</v>
      </c>
      <c r="O2154">
        <v>0</v>
      </c>
      <c r="P2154" t="s">
        <v>341</v>
      </c>
      <c r="R2154" t="s">
        <v>155</v>
      </c>
      <c r="S2154" t="s">
        <v>1182</v>
      </c>
      <c r="T2154" t="s">
        <v>42</v>
      </c>
      <c r="U2154" t="s">
        <v>42</v>
      </c>
      <c r="V2154" t="s">
        <v>145</v>
      </c>
      <c r="W2154" t="s">
        <v>146</v>
      </c>
      <c r="X2154" s="1">
        <v>37227</v>
      </c>
      <c r="Y2154" t="s">
        <v>130</v>
      </c>
      <c r="Z2154" t="s">
        <v>181</v>
      </c>
      <c r="AA2154" t="s">
        <v>4284</v>
      </c>
      <c r="AB2154" t="s">
        <v>148</v>
      </c>
      <c r="AC2154" t="s">
        <v>245</v>
      </c>
      <c r="AD2154" t="s">
        <v>66</v>
      </c>
      <c r="AE2154">
        <v>0</v>
      </c>
      <c r="AG2154" t="s">
        <v>129</v>
      </c>
      <c r="AH2154" t="s">
        <v>129</v>
      </c>
      <c r="AI2154" t="s">
        <v>129</v>
      </c>
      <c r="AJ2154" t="s">
        <v>146</v>
      </c>
      <c r="AK2154" t="s">
        <v>146</v>
      </c>
      <c r="AL2154" t="s">
        <v>187</v>
      </c>
      <c r="AM2154" t="s">
        <v>5553</v>
      </c>
      <c r="AO2154" t="s">
        <v>136</v>
      </c>
      <c r="AP2154">
        <v>5</v>
      </c>
      <c r="AQ2154" t="s">
        <v>151</v>
      </c>
      <c r="AR2154" t="s">
        <v>1007</v>
      </c>
      <c r="AS2154" t="s">
        <v>53</v>
      </c>
      <c r="AT2154">
        <v>0</v>
      </c>
      <c r="AU2154">
        <v>0</v>
      </c>
      <c r="AW2154" t="s">
        <v>137</v>
      </c>
      <c r="AX2154" t="s">
        <v>138</v>
      </c>
      <c r="AY2154" t="s">
        <v>53</v>
      </c>
      <c r="AZ2154" t="s">
        <v>42</v>
      </c>
      <c r="BA2154" t="s">
        <v>42</v>
      </c>
      <c r="BF2154">
        <v>-117.05356399999999</v>
      </c>
      <c r="BG2154">
        <v>34.042915999999998</v>
      </c>
    </row>
    <row r="2155" spans="1:59" x14ac:dyDescent="0.3">
      <c r="A2155">
        <v>2155</v>
      </c>
      <c r="B2155">
        <v>8203</v>
      </c>
      <c r="C2155" t="s">
        <v>5554</v>
      </c>
      <c r="D2155" t="s">
        <v>5555</v>
      </c>
      <c r="E2155" t="s">
        <v>998</v>
      </c>
      <c r="F2155">
        <v>34.048343000000003</v>
      </c>
      <c r="G2155">
        <v>-117.048953</v>
      </c>
      <c r="H2155" t="s">
        <v>3472</v>
      </c>
      <c r="I2155">
        <v>0</v>
      </c>
      <c r="J2155">
        <v>0</v>
      </c>
      <c r="K2155">
        <v>0</v>
      </c>
      <c r="L2155" t="s">
        <v>55</v>
      </c>
      <c r="M2155" t="s">
        <v>129</v>
      </c>
      <c r="N2155" t="s">
        <v>125</v>
      </c>
      <c r="O2155">
        <v>0</v>
      </c>
      <c r="P2155" t="s">
        <v>341</v>
      </c>
      <c r="R2155" t="s">
        <v>155</v>
      </c>
      <c r="S2155" t="s">
        <v>465</v>
      </c>
      <c r="T2155" t="s">
        <v>42</v>
      </c>
      <c r="U2155" t="s">
        <v>42</v>
      </c>
      <c r="V2155" t="s">
        <v>145</v>
      </c>
      <c r="W2155" t="s">
        <v>129</v>
      </c>
      <c r="X2155" s="1">
        <v>37227</v>
      </c>
      <c r="Y2155" t="s">
        <v>145</v>
      </c>
      <c r="Z2155" t="s">
        <v>181</v>
      </c>
      <c r="AA2155" t="s">
        <v>4284</v>
      </c>
      <c r="AB2155" t="s">
        <v>148</v>
      </c>
      <c r="AC2155" t="s">
        <v>133</v>
      </c>
      <c r="AD2155" t="s">
        <v>66</v>
      </c>
      <c r="AE2155">
        <v>0</v>
      </c>
      <c r="AG2155" t="s">
        <v>146</v>
      </c>
      <c r="AH2155" t="s">
        <v>146</v>
      </c>
      <c r="AI2155" t="s">
        <v>146</v>
      </c>
      <c r="AJ2155" t="s">
        <v>146</v>
      </c>
      <c r="AK2155" t="s">
        <v>146</v>
      </c>
      <c r="AL2155" t="s">
        <v>187</v>
      </c>
      <c r="AO2155" t="s">
        <v>136</v>
      </c>
      <c r="AP2155">
        <v>5</v>
      </c>
      <c r="AQ2155" t="s">
        <v>151</v>
      </c>
      <c r="AR2155" t="s">
        <v>1007</v>
      </c>
      <c r="AS2155" t="s">
        <v>53</v>
      </c>
      <c r="AT2155">
        <v>9</v>
      </c>
      <c r="AU2155">
        <v>50</v>
      </c>
      <c r="AW2155" t="s">
        <v>137</v>
      </c>
      <c r="AX2155" t="s">
        <v>138</v>
      </c>
      <c r="AY2155" t="s">
        <v>53</v>
      </c>
      <c r="AZ2155" t="s">
        <v>42</v>
      </c>
      <c r="BA2155" t="s">
        <v>42</v>
      </c>
      <c r="BF2155">
        <v>-117.048953</v>
      </c>
      <c r="BG2155">
        <v>34.048343000000003</v>
      </c>
    </row>
    <row r="2156" spans="1:59" x14ac:dyDescent="0.3">
      <c r="A2156">
        <v>2156</v>
      </c>
      <c r="B2156">
        <v>8204</v>
      </c>
      <c r="C2156" t="s">
        <v>5556</v>
      </c>
      <c r="D2156" t="s">
        <v>5557</v>
      </c>
      <c r="E2156" t="s">
        <v>998</v>
      </c>
      <c r="F2156">
        <v>34.048423</v>
      </c>
      <c r="G2156">
        <v>-117.042919</v>
      </c>
      <c r="H2156" t="s">
        <v>3472</v>
      </c>
      <c r="I2156">
        <v>0</v>
      </c>
      <c r="J2156">
        <v>0</v>
      </c>
      <c r="K2156">
        <v>0</v>
      </c>
      <c r="L2156" t="s">
        <v>55</v>
      </c>
      <c r="M2156" t="s">
        <v>129</v>
      </c>
      <c r="N2156" t="s">
        <v>125</v>
      </c>
      <c r="O2156">
        <v>0</v>
      </c>
      <c r="P2156" t="s">
        <v>341</v>
      </c>
      <c r="R2156" t="s">
        <v>155</v>
      </c>
      <c r="S2156" t="s">
        <v>144</v>
      </c>
      <c r="U2156" t="s">
        <v>42</v>
      </c>
      <c r="V2156" t="s">
        <v>145</v>
      </c>
      <c r="W2156" t="s">
        <v>146</v>
      </c>
      <c r="X2156" s="1">
        <v>25569</v>
      </c>
      <c r="Y2156" t="s">
        <v>157</v>
      </c>
      <c r="Z2156" t="s">
        <v>181</v>
      </c>
      <c r="AA2156" t="s">
        <v>4284</v>
      </c>
      <c r="AB2156" t="s">
        <v>148</v>
      </c>
      <c r="AC2156" t="s">
        <v>245</v>
      </c>
      <c r="AD2156" t="s">
        <v>66</v>
      </c>
      <c r="AE2156">
        <v>0</v>
      </c>
      <c r="AG2156" t="s">
        <v>129</v>
      </c>
      <c r="AH2156" t="s">
        <v>129</v>
      </c>
      <c r="AI2156" t="s">
        <v>146</v>
      </c>
      <c r="AJ2156" t="s">
        <v>146</v>
      </c>
      <c r="AK2156" t="s">
        <v>146</v>
      </c>
      <c r="AL2156" t="s">
        <v>187</v>
      </c>
      <c r="AO2156" t="s">
        <v>136</v>
      </c>
      <c r="AP2156">
        <v>6</v>
      </c>
      <c r="AR2156" t="s">
        <v>604</v>
      </c>
      <c r="AT2156">
        <v>6</v>
      </c>
      <c r="AU2156">
        <v>15</v>
      </c>
      <c r="AW2156" t="s">
        <v>137</v>
      </c>
      <c r="AX2156" t="s">
        <v>138</v>
      </c>
      <c r="AZ2156" t="s">
        <v>42</v>
      </c>
      <c r="BF2156">
        <v>-117.04284791845301</v>
      </c>
      <c r="BG2156">
        <v>34.048308992924298</v>
      </c>
    </row>
    <row r="2157" spans="1:59" x14ac:dyDescent="0.3">
      <c r="A2157">
        <v>2157</v>
      </c>
      <c r="B2157">
        <v>8205</v>
      </c>
      <c r="C2157" t="s">
        <v>5558</v>
      </c>
      <c r="D2157" t="s">
        <v>5559</v>
      </c>
      <c r="E2157" t="s">
        <v>998</v>
      </c>
      <c r="F2157">
        <v>34.050350000000002</v>
      </c>
      <c r="G2157">
        <v>-117.040477</v>
      </c>
      <c r="H2157" t="s">
        <v>3472</v>
      </c>
      <c r="I2157">
        <v>0</v>
      </c>
      <c r="J2157">
        <v>0</v>
      </c>
      <c r="K2157">
        <v>0</v>
      </c>
      <c r="L2157" t="s">
        <v>55</v>
      </c>
      <c r="M2157" t="s">
        <v>129</v>
      </c>
      <c r="N2157" t="s">
        <v>125</v>
      </c>
      <c r="O2157">
        <v>0</v>
      </c>
      <c r="P2157" t="s">
        <v>341</v>
      </c>
      <c r="R2157" t="s">
        <v>196</v>
      </c>
      <c r="S2157" t="s">
        <v>144</v>
      </c>
      <c r="T2157" t="s">
        <v>42</v>
      </c>
      <c r="U2157" t="s">
        <v>42</v>
      </c>
      <c r="V2157" t="s">
        <v>145</v>
      </c>
      <c r="W2157" t="s">
        <v>146</v>
      </c>
      <c r="X2157" s="1">
        <v>37227</v>
      </c>
      <c r="Y2157" t="s">
        <v>156</v>
      </c>
      <c r="Z2157" t="s">
        <v>181</v>
      </c>
      <c r="AA2157" t="s">
        <v>4284</v>
      </c>
      <c r="AB2157" t="s">
        <v>148</v>
      </c>
      <c r="AC2157" t="s">
        <v>133</v>
      </c>
      <c r="AD2157" t="s">
        <v>66</v>
      </c>
      <c r="AE2157">
        <v>0</v>
      </c>
      <c r="AG2157" t="s">
        <v>129</v>
      </c>
      <c r="AH2157" t="s">
        <v>129</v>
      </c>
      <c r="AI2157" t="s">
        <v>146</v>
      </c>
      <c r="AJ2157" t="s">
        <v>146</v>
      </c>
      <c r="AK2157" t="s">
        <v>146</v>
      </c>
      <c r="AL2157" t="s">
        <v>187</v>
      </c>
      <c r="AM2157" t="s">
        <v>163</v>
      </c>
      <c r="AO2157" t="s">
        <v>136</v>
      </c>
      <c r="AP2157">
        <v>6</v>
      </c>
      <c r="AQ2157" t="s">
        <v>151</v>
      </c>
      <c r="AR2157" t="s">
        <v>1007</v>
      </c>
      <c r="AS2157" t="s">
        <v>53</v>
      </c>
      <c r="AT2157">
        <v>6</v>
      </c>
      <c r="AU2157">
        <v>35</v>
      </c>
      <c r="AW2157" t="s">
        <v>137</v>
      </c>
      <c r="AX2157" t="s">
        <v>138</v>
      </c>
      <c r="AY2157" t="s">
        <v>53</v>
      </c>
      <c r="AZ2157" t="s">
        <v>42</v>
      </c>
      <c r="BA2157" t="s">
        <v>42</v>
      </c>
      <c r="BF2157">
        <v>-117.040155665833</v>
      </c>
      <c r="BG2157">
        <v>34.049342936103301</v>
      </c>
    </row>
    <row r="2158" spans="1:59" x14ac:dyDescent="0.3">
      <c r="A2158">
        <v>2158</v>
      </c>
      <c r="B2158">
        <v>8206</v>
      </c>
      <c r="C2158" t="s">
        <v>5560</v>
      </c>
      <c r="D2158" t="s">
        <v>5561</v>
      </c>
      <c r="E2158" t="s">
        <v>998</v>
      </c>
      <c r="F2158">
        <v>34.053336999999999</v>
      </c>
      <c r="G2158">
        <v>-117.040603</v>
      </c>
      <c r="H2158" t="s">
        <v>3472</v>
      </c>
      <c r="I2158">
        <v>0</v>
      </c>
      <c r="J2158">
        <v>0</v>
      </c>
      <c r="K2158">
        <v>0</v>
      </c>
      <c r="L2158" t="s">
        <v>55</v>
      </c>
      <c r="M2158" t="s">
        <v>129</v>
      </c>
      <c r="N2158" t="s">
        <v>125</v>
      </c>
      <c r="O2158">
        <v>0</v>
      </c>
      <c r="P2158" t="s">
        <v>341</v>
      </c>
      <c r="R2158" t="s">
        <v>155</v>
      </c>
      <c r="S2158" t="s">
        <v>144</v>
      </c>
      <c r="T2158" t="s">
        <v>42</v>
      </c>
      <c r="U2158" t="s">
        <v>42</v>
      </c>
      <c r="V2158" t="s">
        <v>145</v>
      </c>
      <c r="W2158" t="s">
        <v>146</v>
      </c>
      <c r="X2158" s="1">
        <v>37227</v>
      </c>
      <c r="Y2158" t="s">
        <v>145</v>
      </c>
      <c r="Z2158" t="s">
        <v>181</v>
      </c>
      <c r="AA2158" t="s">
        <v>4284</v>
      </c>
      <c r="AB2158" t="s">
        <v>148</v>
      </c>
      <c r="AC2158" t="s">
        <v>245</v>
      </c>
      <c r="AD2158" t="s">
        <v>66</v>
      </c>
      <c r="AE2158">
        <v>0</v>
      </c>
      <c r="AG2158" t="s">
        <v>146</v>
      </c>
      <c r="AH2158" t="s">
        <v>146</v>
      </c>
      <c r="AI2158" t="s">
        <v>146</v>
      </c>
      <c r="AJ2158" t="s">
        <v>146</v>
      </c>
      <c r="AK2158" t="s">
        <v>146</v>
      </c>
      <c r="AL2158" t="s">
        <v>187</v>
      </c>
      <c r="AO2158" t="s">
        <v>136</v>
      </c>
      <c r="AP2158">
        <v>6</v>
      </c>
      <c r="AQ2158" t="s">
        <v>151</v>
      </c>
      <c r="AR2158" t="s">
        <v>1007</v>
      </c>
      <c r="AS2158" t="s">
        <v>53</v>
      </c>
      <c r="AT2158">
        <v>9</v>
      </c>
      <c r="AU2158">
        <v>50</v>
      </c>
      <c r="AW2158" t="s">
        <v>137</v>
      </c>
      <c r="AX2158" t="s">
        <v>138</v>
      </c>
      <c r="AY2158" t="s">
        <v>53</v>
      </c>
      <c r="AZ2158" t="s">
        <v>42</v>
      </c>
      <c r="BA2158" t="s">
        <v>42</v>
      </c>
      <c r="BF2158">
        <v>-117.040637084656</v>
      </c>
      <c r="BG2158">
        <v>34.053463335070802</v>
      </c>
    </row>
    <row r="2159" spans="1:59" x14ac:dyDescent="0.3">
      <c r="A2159">
        <v>2159</v>
      </c>
      <c r="B2159">
        <v>8207</v>
      </c>
      <c r="C2159" t="s">
        <v>5562</v>
      </c>
      <c r="D2159" t="s">
        <v>5563</v>
      </c>
      <c r="E2159" t="s">
        <v>998</v>
      </c>
      <c r="F2159">
        <v>34.057462000000001</v>
      </c>
      <c r="G2159">
        <v>-117.040634</v>
      </c>
      <c r="H2159" t="s">
        <v>3472</v>
      </c>
      <c r="I2159">
        <v>0</v>
      </c>
      <c r="J2159">
        <v>0</v>
      </c>
      <c r="K2159">
        <v>0</v>
      </c>
      <c r="L2159" t="s">
        <v>53</v>
      </c>
      <c r="M2159" t="s">
        <v>129</v>
      </c>
      <c r="N2159" t="s">
        <v>125</v>
      </c>
      <c r="O2159">
        <v>0</v>
      </c>
      <c r="P2159" t="s">
        <v>341</v>
      </c>
      <c r="R2159" t="s">
        <v>66</v>
      </c>
      <c r="S2159" t="s">
        <v>144</v>
      </c>
      <c r="T2159" t="s">
        <v>42</v>
      </c>
      <c r="U2159" t="s">
        <v>42</v>
      </c>
      <c r="V2159" t="s">
        <v>145</v>
      </c>
      <c r="W2159" t="s">
        <v>146</v>
      </c>
      <c r="X2159" s="1">
        <v>37227</v>
      </c>
      <c r="Y2159" t="s">
        <v>145</v>
      </c>
      <c r="Z2159" t="s">
        <v>181</v>
      </c>
      <c r="AA2159" t="s">
        <v>4284</v>
      </c>
      <c r="AB2159" t="s">
        <v>148</v>
      </c>
      <c r="AD2159" t="s">
        <v>66</v>
      </c>
      <c r="AE2159">
        <v>0</v>
      </c>
      <c r="AG2159" t="s">
        <v>146</v>
      </c>
      <c r="AH2159" t="s">
        <v>146</v>
      </c>
      <c r="AI2159" t="s">
        <v>146</v>
      </c>
      <c r="AJ2159" t="s">
        <v>146</v>
      </c>
      <c r="AK2159" t="s">
        <v>146</v>
      </c>
      <c r="AL2159" t="s">
        <v>187</v>
      </c>
      <c r="AO2159" t="s">
        <v>136</v>
      </c>
      <c r="AP2159">
        <v>7</v>
      </c>
      <c r="AQ2159" t="s">
        <v>151</v>
      </c>
      <c r="AR2159" t="s">
        <v>538</v>
      </c>
      <c r="AS2159" t="s">
        <v>53</v>
      </c>
      <c r="AT2159">
        <v>11</v>
      </c>
      <c r="AU2159">
        <v>12</v>
      </c>
      <c r="AW2159" t="s">
        <v>137</v>
      </c>
      <c r="AX2159" t="s">
        <v>138</v>
      </c>
      <c r="AY2159" t="s">
        <v>53</v>
      </c>
      <c r="AZ2159" t="s">
        <v>42</v>
      </c>
      <c r="BA2159" t="s">
        <v>42</v>
      </c>
      <c r="BF2159">
        <v>-117.04010839263201</v>
      </c>
      <c r="BG2159">
        <v>34.058321374301897</v>
      </c>
    </row>
    <row r="2160" spans="1:59" x14ac:dyDescent="0.3">
      <c r="A2160">
        <v>2160</v>
      </c>
      <c r="B2160">
        <v>8191</v>
      </c>
      <c r="C2160" t="s">
        <v>5564</v>
      </c>
      <c r="D2160" t="s">
        <v>5565</v>
      </c>
      <c r="E2160" t="s">
        <v>998</v>
      </c>
      <c r="F2160">
        <v>34.058776999999999</v>
      </c>
      <c r="G2160">
        <v>-117.034441</v>
      </c>
      <c r="H2160" t="s">
        <v>3472</v>
      </c>
      <c r="I2160">
        <v>0</v>
      </c>
      <c r="J2160">
        <v>0</v>
      </c>
      <c r="K2160">
        <v>0</v>
      </c>
      <c r="L2160" t="s">
        <v>53</v>
      </c>
      <c r="M2160" t="s">
        <v>129</v>
      </c>
      <c r="N2160" t="s">
        <v>5566</v>
      </c>
      <c r="O2160">
        <v>0</v>
      </c>
      <c r="P2160" t="s">
        <v>607</v>
      </c>
      <c r="S2160" t="s">
        <v>144</v>
      </c>
      <c r="T2160" t="s">
        <v>66</v>
      </c>
      <c r="U2160" t="s">
        <v>42</v>
      </c>
      <c r="V2160" t="s">
        <v>157</v>
      </c>
      <c r="W2160" t="s">
        <v>146</v>
      </c>
      <c r="X2160" s="1">
        <v>25569</v>
      </c>
      <c r="Y2160" t="s">
        <v>130</v>
      </c>
      <c r="Z2160" t="s">
        <v>66</v>
      </c>
      <c r="AB2160" t="s">
        <v>148</v>
      </c>
      <c r="AD2160" t="s">
        <v>66</v>
      </c>
      <c r="AE2160">
        <v>0</v>
      </c>
      <c r="AG2160" t="s">
        <v>129</v>
      </c>
      <c r="AH2160" t="s">
        <v>146</v>
      </c>
      <c r="AI2160" t="s">
        <v>146</v>
      </c>
      <c r="AJ2160" t="s">
        <v>129</v>
      </c>
      <c r="AK2160" t="s">
        <v>146</v>
      </c>
      <c r="AL2160" t="s">
        <v>187</v>
      </c>
      <c r="AM2160" t="s">
        <v>5567</v>
      </c>
      <c r="AO2160" t="s">
        <v>136</v>
      </c>
      <c r="AP2160">
        <v>17</v>
      </c>
      <c r="AQ2160" t="s">
        <v>151</v>
      </c>
      <c r="AR2160" t="s">
        <v>538</v>
      </c>
      <c r="AT2160">
        <v>17</v>
      </c>
      <c r="AU2160">
        <v>25</v>
      </c>
      <c r="AW2160" t="s">
        <v>137</v>
      </c>
      <c r="AX2160" t="s">
        <v>138</v>
      </c>
      <c r="AZ2160" t="s">
        <v>42</v>
      </c>
      <c r="BD2160" t="s">
        <v>173</v>
      </c>
      <c r="BF2160">
        <v>-117.034587454891</v>
      </c>
      <c r="BG2160">
        <v>34.058796665974199</v>
      </c>
    </row>
    <row r="2161" spans="1:59" x14ac:dyDescent="0.3">
      <c r="A2161">
        <v>2161</v>
      </c>
      <c r="B2161">
        <v>8209</v>
      </c>
      <c r="C2161" t="s">
        <v>5568</v>
      </c>
      <c r="D2161" t="s">
        <v>5569</v>
      </c>
      <c r="E2161" t="s">
        <v>998</v>
      </c>
      <c r="F2161">
        <v>34.055788999999997</v>
      </c>
      <c r="G2161">
        <v>-117.034425</v>
      </c>
      <c r="H2161" t="s">
        <v>3472</v>
      </c>
      <c r="I2161">
        <v>0</v>
      </c>
      <c r="J2161">
        <v>0</v>
      </c>
      <c r="K2161">
        <v>0</v>
      </c>
      <c r="L2161" t="s">
        <v>55</v>
      </c>
      <c r="M2161" t="s">
        <v>66</v>
      </c>
      <c r="N2161" t="s">
        <v>125</v>
      </c>
      <c r="O2161">
        <v>0</v>
      </c>
      <c r="P2161" t="s">
        <v>341</v>
      </c>
      <c r="R2161" t="s">
        <v>66</v>
      </c>
      <c r="S2161" t="s">
        <v>465</v>
      </c>
      <c r="T2161" t="s">
        <v>66</v>
      </c>
      <c r="U2161" t="s">
        <v>42</v>
      </c>
      <c r="V2161" t="s">
        <v>5570</v>
      </c>
      <c r="W2161" t="s">
        <v>129</v>
      </c>
      <c r="X2161" s="1">
        <v>37227</v>
      </c>
      <c r="Y2161" t="s">
        <v>130</v>
      </c>
      <c r="Z2161" t="s">
        <v>181</v>
      </c>
      <c r="AA2161" t="s">
        <v>4284</v>
      </c>
      <c r="AB2161" t="s">
        <v>148</v>
      </c>
      <c r="AC2161" t="s">
        <v>133</v>
      </c>
      <c r="AD2161" t="s">
        <v>66</v>
      </c>
      <c r="AE2161">
        <v>0</v>
      </c>
      <c r="AG2161" t="s">
        <v>129</v>
      </c>
      <c r="AH2161" t="s">
        <v>129</v>
      </c>
      <c r="AI2161" t="s">
        <v>129</v>
      </c>
      <c r="AJ2161" t="s">
        <v>146</v>
      </c>
      <c r="AK2161" t="s">
        <v>129</v>
      </c>
      <c r="AL2161" t="s">
        <v>187</v>
      </c>
      <c r="AM2161" t="s">
        <v>5571</v>
      </c>
      <c r="AO2161" t="s">
        <v>136</v>
      </c>
      <c r="AP2161">
        <v>0</v>
      </c>
      <c r="AQ2161" t="s">
        <v>151</v>
      </c>
      <c r="AR2161" t="s">
        <v>1007</v>
      </c>
      <c r="AS2161" t="s">
        <v>53</v>
      </c>
      <c r="AT2161">
        <v>0</v>
      </c>
      <c r="AU2161">
        <v>0</v>
      </c>
      <c r="AW2161" t="s">
        <v>137</v>
      </c>
      <c r="AX2161" t="s">
        <v>138</v>
      </c>
      <c r="AY2161" t="s">
        <v>53</v>
      </c>
      <c r="AZ2161" t="s">
        <v>42</v>
      </c>
      <c r="BA2161" t="s">
        <v>42</v>
      </c>
      <c r="BF2161">
        <v>-117.034596401961</v>
      </c>
      <c r="BG2161">
        <v>34.055987330482701</v>
      </c>
    </row>
    <row r="2162" spans="1:59" x14ac:dyDescent="0.3">
      <c r="A2162">
        <v>2162</v>
      </c>
      <c r="B2162">
        <v>8210</v>
      </c>
      <c r="C2162" t="s">
        <v>5572</v>
      </c>
      <c r="D2162" t="s">
        <v>5573</v>
      </c>
      <c r="E2162" t="s">
        <v>998</v>
      </c>
      <c r="F2162">
        <v>34.052208999999998</v>
      </c>
      <c r="G2162">
        <v>-117.03445499999999</v>
      </c>
      <c r="H2162" t="s">
        <v>3472</v>
      </c>
      <c r="I2162">
        <v>4</v>
      </c>
      <c r="J2162">
        <v>6</v>
      </c>
      <c r="K2162">
        <v>10</v>
      </c>
      <c r="L2162" t="s">
        <v>55</v>
      </c>
      <c r="M2162" t="s">
        <v>129</v>
      </c>
      <c r="N2162" t="s">
        <v>125</v>
      </c>
      <c r="O2162">
        <v>0</v>
      </c>
      <c r="P2162" t="s">
        <v>341</v>
      </c>
      <c r="R2162" t="s">
        <v>196</v>
      </c>
      <c r="S2162" t="s">
        <v>127</v>
      </c>
      <c r="T2162" t="s">
        <v>66</v>
      </c>
      <c r="U2162" t="s">
        <v>42</v>
      </c>
      <c r="V2162" t="s">
        <v>145</v>
      </c>
      <c r="W2162" t="s">
        <v>146</v>
      </c>
      <c r="X2162" s="1">
        <v>37227</v>
      </c>
      <c r="Y2162" t="s">
        <v>130</v>
      </c>
      <c r="Z2162" t="s">
        <v>181</v>
      </c>
      <c r="AA2162" t="s">
        <v>4284</v>
      </c>
      <c r="AB2162" t="s">
        <v>148</v>
      </c>
      <c r="AD2162" t="s">
        <v>66</v>
      </c>
      <c r="AE2162">
        <v>0</v>
      </c>
      <c r="AG2162" t="s">
        <v>129</v>
      </c>
      <c r="AH2162" t="s">
        <v>129</v>
      </c>
      <c r="AI2162" t="s">
        <v>129</v>
      </c>
      <c r="AJ2162" t="s">
        <v>146</v>
      </c>
      <c r="AK2162" t="s">
        <v>129</v>
      </c>
      <c r="AL2162" t="s">
        <v>187</v>
      </c>
      <c r="AM2162" t="s">
        <v>5574</v>
      </c>
      <c r="AO2162" t="s">
        <v>136</v>
      </c>
      <c r="AP2162">
        <v>4</v>
      </c>
      <c r="AQ2162" t="s">
        <v>151</v>
      </c>
      <c r="AR2162" t="s">
        <v>1007</v>
      </c>
      <c r="AS2162" t="s">
        <v>53</v>
      </c>
      <c r="AT2162">
        <v>0</v>
      </c>
      <c r="AU2162">
        <v>0</v>
      </c>
      <c r="AW2162" t="s">
        <v>137</v>
      </c>
      <c r="AX2162" t="s">
        <v>138</v>
      </c>
      <c r="AY2162" t="s">
        <v>53</v>
      </c>
      <c r="AZ2162" t="s">
        <v>42</v>
      </c>
      <c r="BA2162" t="s">
        <v>42</v>
      </c>
      <c r="BF2162">
        <v>-117.034588308747</v>
      </c>
      <c r="BG2162">
        <v>34.052157553821601</v>
      </c>
    </row>
    <row r="2163" spans="1:59" x14ac:dyDescent="0.3">
      <c r="A2163">
        <v>2163</v>
      </c>
      <c r="B2163">
        <v>8211</v>
      </c>
      <c r="C2163" t="s">
        <v>5575</v>
      </c>
      <c r="D2163" t="s">
        <v>5576</v>
      </c>
      <c r="E2163" t="s">
        <v>998</v>
      </c>
      <c r="F2163">
        <v>34.048236000000003</v>
      </c>
      <c r="G2163">
        <v>-117.034459</v>
      </c>
      <c r="H2163" t="s">
        <v>3472</v>
      </c>
      <c r="I2163">
        <v>2</v>
      </c>
      <c r="J2163">
        <v>0</v>
      </c>
      <c r="K2163">
        <v>2</v>
      </c>
      <c r="L2163" t="s">
        <v>55</v>
      </c>
      <c r="M2163" t="s">
        <v>129</v>
      </c>
      <c r="N2163" t="s">
        <v>125</v>
      </c>
      <c r="O2163">
        <v>0</v>
      </c>
      <c r="P2163" t="s">
        <v>341</v>
      </c>
      <c r="R2163" t="s">
        <v>155</v>
      </c>
      <c r="S2163" t="s">
        <v>127</v>
      </c>
      <c r="T2163" t="s">
        <v>66</v>
      </c>
      <c r="U2163" t="s">
        <v>42</v>
      </c>
      <c r="V2163" t="s">
        <v>145</v>
      </c>
      <c r="W2163" t="s">
        <v>146</v>
      </c>
      <c r="X2163" s="1">
        <v>37227</v>
      </c>
      <c r="Y2163" t="s">
        <v>130</v>
      </c>
      <c r="Z2163" t="s">
        <v>181</v>
      </c>
      <c r="AA2163" t="s">
        <v>4284</v>
      </c>
      <c r="AB2163" t="s">
        <v>148</v>
      </c>
      <c r="AC2163" t="s">
        <v>133</v>
      </c>
      <c r="AD2163" t="s">
        <v>66</v>
      </c>
      <c r="AE2163">
        <v>0</v>
      </c>
      <c r="AG2163" t="s">
        <v>129</v>
      </c>
      <c r="AH2163" t="s">
        <v>129</v>
      </c>
      <c r="AI2163" t="s">
        <v>129</v>
      </c>
      <c r="AJ2163" t="s">
        <v>146</v>
      </c>
      <c r="AK2163" t="s">
        <v>146</v>
      </c>
      <c r="AL2163" t="s">
        <v>187</v>
      </c>
      <c r="AM2163" t="s">
        <v>4591</v>
      </c>
      <c r="AO2163" t="s">
        <v>136</v>
      </c>
      <c r="AP2163">
        <v>5</v>
      </c>
      <c r="AQ2163" t="s">
        <v>151</v>
      </c>
      <c r="AR2163" t="s">
        <v>1007</v>
      </c>
      <c r="AS2163" t="s">
        <v>53</v>
      </c>
      <c r="AT2163">
        <v>0</v>
      </c>
      <c r="AU2163">
        <v>0</v>
      </c>
      <c r="AW2163" t="s">
        <v>137</v>
      </c>
      <c r="AX2163" t="s">
        <v>138</v>
      </c>
      <c r="AY2163" t="s">
        <v>53</v>
      </c>
      <c r="AZ2163" t="s">
        <v>42</v>
      </c>
      <c r="BA2163" t="s">
        <v>42</v>
      </c>
      <c r="BF2163">
        <v>-117.034596871421</v>
      </c>
      <c r="BG2163">
        <v>34.0480016467898</v>
      </c>
    </row>
    <row r="2164" spans="1:59" x14ac:dyDescent="0.3">
      <c r="A2164">
        <v>2164</v>
      </c>
      <c r="B2164">
        <v>8212</v>
      </c>
      <c r="C2164" t="s">
        <v>5577</v>
      </c>
      <c r="D2164" t="s">
        <v>5578</v>
      </c>
      <c r="E2164" t="s">
        <v>998</v>
      </c>
      <c r="F2164">
        <v>34.041418</v>
      </c>
      <c r="G2164">
        <v>-117.034459</v>
      </c>
      <c r="H2164" t="s">
        <v>3472</v>
      </c>
      <c r="I2164">
        <v>4</v>
      </c>
      <c r="J2164">
        <v>4</v>
      </c>
      <c r="K2164">
        <v>8</v>
      </c>
      <c r="L2164" t="s">
        <v>55</v>
      </c>
      <c r="M2164" t="s">
        <v>129</v>
      </c>
      <c r="N2164" t="s">
        <v>125</v>
      </c>
      <c r="O2164">
        <v>0</v>
      </c>
      <c r="P2164" t="s">
        <v>341</v>
      </c>
      <c r="R2164" t="s">
        <v>66</v>
      </c>
      <c r="S2164" t="s">
        <v>144</v>
      </c>
      <c r="T2164" t="s">
        <v>66</v>
      </c>
      <c r="U2164" t="s">
        <v>42</v>
      </c>
      <c r="V2164" t="s">
        <v>145</v>
      </c>
      <c r="W2164" t="s">
        <v>146</v>
      </c>
      <c r="X2164" s="1">
        <v>37227</v>
      </c>
      <c r="Y2164" t="s">
        <v>156</v>
      </c>
      <c r="Z2164" t="s">
        <v>181</v>
      </c>
      <c r="AA2164" t="s">
        <v>4284</v>
      </c>
      <c r="AB2164" t="s">
        <v>148</v>
      </c>
      <c r="AC2164" t="s">
        <v>183</v>
      </c>
      <c r="AD2164" t="s">
        <v>66</v>
      </c>
      <c r="AE2164">
        <v>0</v>
      </c>
      <c r="AG2164" t="s">
        <v>129</v>
      </c>
      <c r="AH2164" t="s">
        <v>129</v>
      </c>
      <c r="AI2164" t="s">
        <v>146</v>
      </c>
      <c r="AJ2164" t="s">
        <v>146</v>
      </c>
      <c r="AK2164" t="s">
        <v>146</v>
      </c>
      <c r="AL2164" t="s">
        <v>187</v>
      </c>
      <c r="AN2164" t="s">
        <v>5579</v>
      </c>
      <c r="AO2164" t="s">
        <v>136</v>
      </c>
      <c r="AP2164">
        <v>5</v>
      </c>
      <c r="AQ2164" t="s">
        <v>151</v>
      </c>
      <c r="AR2164" t="s">
        <v>1007</v>
      </c>
      <c r="AS2164" t="s">
        <v>53</v>
      </c>
      <c r="AT2164">
        <v>5</v>
      </c>
      <c r="AU2164">
        <v>50</v>
      </c>
      <c r="AW2164" t="s">
        <v>137</v>
      </c>
      <c r="AX2164" t="s">
        <v>138</v>
      </c>
      <c r="AY2164" t="s">
        <v>53</v>
      </c>
      <c r="AZ2164" t="s">
        <v>42</v>
      </c>
      <c r="BA2164" t="s">
        <v>42</v>
      </c>
      <c r="BF2164">
        <v>-117.034594725646</v>
      </c>
      <c r="BG2164">
        <v>34.041475566011599</v>
      </c>
    </row>
    <row r="2165" spans="1:59" x14ac:dyDescent="0.3">
      <c r="A2165">
        <v>2165</v>
      </c>
      <c r="B2165">
        <v>8213</v>
      </c>
      <c r="C2165" t="s">
        <v>5580</v>
      </c>
      <c r="D2165" t="s">
        <v>5581</v>
      </c>
      <c r="E2165" t="s">
        <v>998</v>
      </c>
      <c r="F2165">
        <v>34.033937000000002</v>
      </c>
      <c r="G2165">
        <v>-117.034451</v>
      </c>
      <c r="H2165" t="s">
        <v>3472</v>
      </c>
      <c r="I2165">
        <v>2</v>
      </c>
      <c r="J2165">
        <v>10</v>
      </c>
      <c r="K2165">
        <v>12</v>
      </c>
      <c r="L2165" t="s">
        <v>55</v>
      </c>
      <c r="M2165" t="s">
        <v>129</v>
      </c>
      <c r="N2165" t="s">
        <v>125</v>
      </c>
      <c r="O2165">
        <v>0</v>
      </c>
      <c r="P2165" t="s">
        <v>341</v>
      </c>
      <c r="S2165" t="s">
        <v>144</v>
      </c>
      <c r="T2165" t="s">
        <v>42</v>
      </c>
      <c r="U2165" t="s">
        <v>42</v>
      </c>
      <c r="V2165" t="s">
        <v>156</v>
      </c>
      <c r="W2165" t="s">
        <v>146</v>
      </c>
      <c r="X2165" s="1">
        <v>37227</v>
      </c>
      <c r="Y2165" t="s">
        <v>157</v>
      </c>
      <c r="Z2165" t="s">
        <v>181</v>
      </c>
      <c r="AA2165" t="s">
        <v>4284</v>
      </c>
      <c r="AB2165" t="s">
        <v>148</v>
      </c>
      <c r="AC2165" t="s">
        <v>133</v>
      </c>
      <c r="AD2165" t="s">
        <v>66</v>
      </c>
      <c r="AE2165">
        <v>0</v>
      </c>
      <c r="AG2165" t="s">
        <v>129</v>
      </c>
      <c r="AH2165" t="s">
        <v>129</v>
      </c>
      <c r="AI2165" t="s">
        <v>146</v>
      </c>
      <c r="AJ2165" t="s">
        <v>146</v>
      </c>
      <c r="AK2165" t="s">
        <v>129</v>
      </c>
      <c r="AL2165" t="s">
        <v>187</v>
      </c>
      <c r="AM2165" t="s">
        <v>5582</v>
      </c>
      <c r="AN2165" t="s">
        <v>610</v>
      </c>
      <c r="AO2165" t="s">
        <v>136</v>
      </c>
      <c r="AP2165">
        <v>8</v>
      </c>
      <c r="AQ2165" t="s">
        <v>151</v>
      </c>
      <c r="AR2165" t="s">
        <v>1007</v>
      </c>
      <c r="AS2165" t="s">
        <v>53</v>
      </c>
      <c r="AT2165">
        <v>8</v>
      </c>
      <c r="AU2165">
        <v>30</v>
      </c>
      <c r="AV2165" t="s">
        <v>340</v>
      </c>
      <c r="AW2165" t="s">
        <v>137</v>
      </c>
      <c r="AX2165" t="s">
        <v>138</v>
      </c>
      <c r="AY2165" t="s">
        <v>53</v>
      </c>
      <c r="AZ2165" t="s">
        <v>42</v>
      </c>
      <c r="BA2165" t="s">
        <v>42</v>
      </c>
      <c r="BF2165">
        <v>-117.034575798416</v>
      </c>
      <c r="BG2165">
        <v>34.034120474726002</v>
      </c>
    </row>
    <row r="2166" spans="1:59" x14ac:dyDescent="0.3">
      <c r="A2166">
        <v>2166</v>
      </c>
      <c r="B2166">
        <v>8214</v>
      </c>
      <c r="C2166" t="s">
        <v>5583</v>
      </c>
      <c r="D2166" t="s">
        <v>5584</v>
      </c>
      <c r="E2166" t="s">
        <v>998</v>
      </c>
      <c r="F2166">
        <v>34.033667999999999</v>
      </c>
      <c r="G2166">
        <v>-117.036641</v>
      </c>
      <c r="H2166" t="s">
        <v>3472</v>
      </c>
      <c r="I2166">
        <v>0</v>
      </c>
      <c r="J2166">
        <v>6</v>
      </c>
      <c r="K2166">
        <v>6</v>
      </c>
      <c r="L2166" t="s">
        <v>53</v>
      </c>
      <c r="M2166" t="s">
        <v>129</v>
      </c>
      <c r="N2166" t="s">
        <v>125</v>
      </c>
      <c r="O2166">
        <v>0</v>
      </c>
      <c r="P2166" t="s">
        <v>341</v>
      </c>
      <c r="R2166" t="s">
        <v>66</v>
      </c>
      <c r="S2166" t="s">
        <v>1182</v>
      </c>
      <c r="T2166" t="s">
        <v>42</v>
      </c>
      <c r="U2166" t="s">
        <v>42</v>
      </c>
      <c r="V2166" t="s">
        <v>156</v>
      </c>
      <c r="W2166" t="s">
        <v>146</v>
      </c>
      <c r="X2166" s="1">
        <v>37227</v>
      </c>
      <c r="Y2166" t="s">
        <v>130</v>
      </c>
      <c r="Z2166" t="s">
        <v>170</v>
      </c>
      <c r="AA2166" t="s">
        <v>4284</v>
      </c>
      <c r="AB2166" t="s">
        <v>148</v>
      </c>
      <c r="AC2166" t="s">
        <v>245</v>
      </c>
      <c r="AD2166" t="s">
        <v>66</v>
      </c>
      <c r="AE2166">
        <v>0</v>
      </c>
      <c r="AG2166" t="s">
        <v>129</v>
      </c>
      <c r="AH2166" t="s">
        <v>129</v>
      </c>
      <c r="AI2166" t="s">
        <v>129</v>
      </c>
      <c r="AJ2166" t="s">
        <v>146</v>
      </c>
      <c r="AK2166" t="s">
        <v>146</v>
      </c>
      <c r="AL2166" t="s">
        <v>187</v>
      </c>
      <c r="AM2166" t="s">
        <v>5553</v>
      </c>
      <c r="AN2166" t="s">
        <v>610</v>
      </c>
      <c r="AO2166" t="s">
        <v>136</v>
      </c>
      <c r="AP2166">
        <v>4</v>
      </c>
      <c r="AQ2166" t="s">
        <v>151</v>
      </c>
      <c r="AR2166" t="s">
        <v>538</v>
      </c>
      <c r="AS2166" t="s">
        <v>53</v>
      </c>
      <c r="AT2166">
        <v>0</v>
      </c>
      <c r="AU2166">
        <v>0</v>
      </c>
      <c r="AW2166" t="s">
        <v>137</v>
      </c>
      <c r="AX2166" t="s">
        <v>138</v>
      </c>
      <c r="AY2166" t="s">
        <v>53</v>
      </c>
      <c r="AZ2166" t="s">
        <v>42</v>
      </c>
      <c r="BA2166" t="s">
        <v>42</v>
      </c>
      <c r="BF2166">
        <v>-117.036667291469</v>
      </c>
      <c r="BG2166">
        <v>34.033676</v>
      </c>
    </row>
    <row r="2167" spans="1:59" x14ac:dyDescent="0.3">
      <c r="A2167">
        <v>2167</v>
      </c>
      <c r="B2167">
        <v>8077</v>
      </c>
      <c r="C2167" t="s">
        <v>5585</v>
      </c>
      <c r="D2167" t="s">
        <v>5586</v>
      </c>
      <c r="E2167" t="s">
        <v>998</v>
      </c>
      <c r="F2167">
        <v>34.031793999999998</v>
      </c>
      <c r="G2167">
        <v>-117.04122099999999</v>
      </c>
      <c r="H2167" t="s">
        <v>3472</v>
      </c>
      <c r="I2167">
        <v>2</v>
      </c>
      <c r="J2167">
        <v>18</v>
      </c>
      <c r="K2167">
        <v>20</v>
      </c>
      <c r="L2167" t="s">
        <v>55</v>
      </c>
      <c r="M2167" t="s">
        <v>129</v>
      </c>
      <c r="N2167" t="s">
        <v>125</v>
      </c>
      <c r="O2167">
        <v>0</v>
      </c>
      <c r="P2167" t="s">
        <v>341</v>
      </c>
      <c r="Q2167" t="s">
        <v>432</v>
      </c>
      <c r="R2167" t="s">
        <v>66</v>
      </c>
      <c r="S2167" t="s">
        <v>144</v>
      </c>
      <c r="T2167" t="s">
        <v>42</v>
      </c>
      <c r="U2167" t="s">
        <v>42</v>
      </c>
      <c r="V2167" t="s">
        <v>145</v>
      </c>
      <c r="W2167" t="s">
        <v>146</v>
      </c>
      <c r="X2167" s="1">
        <v>37227</v>
      </c>
      <c r="Y2167" t="s">
        <v>156</v>
      </c>
      <c r="Z2167" t="s">
        <v>181</v>
      </c>
      <c r="AA2167" t="s">
        <v>4284</v>
      </c>
      <c r="AB2167" t="s">
        <v>148</v>
      </c>
      <c r="AC2167" t="s">
        <v>245</v>
      </c>
      <c r="AD2167" t="s">
        <v>66</v>
      </c>
      <c r="AE2167">
        <v>0</v>
      </c>
      <c r="AG2167" t="s">
        <v>129</v>
      </c>
      <c r="AH2167" t="s">
        <v>129</v>
      </c>
      <c r="AI2167" t="s">
        <v>146</v>
      </c>
      <c r="AJ2167" t="s">
        <v>146</v>
      </c>
      <c r="AK2167" t="s">
        <v>146</v>
      </c>
      <c r="AL2167" t="s">
        <v>187</v>
      </c>
      <c r="AM2167" t="s">
        <v>163</v>
      </c>
      <c r="AN2167" t="s">
        <v>610</v>
      </c>
      <c r="AO2167" t="s">
        <v>136</v>
      </c>
      <c r="AP2167">
        <v>6</v>
      </c>
      <c r="AQ2167" t="s">
        <v>151</v>
      </c>
      <c r="AR2167" t="s">
        <v>1007</v>
      </c>
      <c r="AS2167" t="s">
        <v>53</v>
      </c>
      <c r="AT2167">
        <v>6</v>
      </c>
      <c r="AU2167">
        <v>45</v>
      </c>
      <c r="AW2167" t="s">
        <v>137</v>
      </c>
      <c r="AX2167" t="s">
        <v>138</v>
      </c>
      <c r="AY2167" t="s">
        <v>53</v>
      </c>
      <c r="AZ2167" t="s">
        <v>42</v>
      </c>
      <c r="BA2167" t="s">
        <v>42</v>
      </c>
      <c r="BF2167">
        <v>-117.04125533420699</v>
      </c>
      <c r="BG2167">
        <v>34.031859795849698</v>
      </c>
    </row>
    <row r="2168" spans="1:59" x14ac:dyDescent="0.3">
      <c r="A2168">
        <v>2168</v>
      </c>
      <c r="B2168">
        <v>6987</v>
      </c>
      <c r="C2168" t="s">
        <v>5587</v>
      </c>
      <c r="D2168" t="s">
        <v>5588</v>
      </c>
      <c r="E2168" t="s">
        <v>998</v>
      </c>
      <c r="F2168">
        <v>34.033956000000003</v>
      </c>
      <c r="G2168">
        <v>-117.043606</v>
      </c>
      <c r="H2168" t="s">
        <v>3472</v>
      </c>
      <c r="I2168">
        <v>0</v>
      </c>
      <c r="J2168">
        <v>0</v>
      </c>
      <c r="K2168">
        <v>0</v>
      </c>
      <c r="L2168" t="s">
        <v>55</v>
      </c>
      <c r="M2168" t="s">
        <v>129</v>
      </c>
      <c r="O2168">
        <v>0</v>
      </c>
      <c r="P2168" t="s">
        <v>607</v>
      </c>
      <c r="S2168" t="s">
        <v>144</v>
      </c>
      <c r="T2168" t="s">
        <v>42</v>
      </c>
      <c r="U2168" t="s">
        <v>42</v>
      </c>
      <c r="V2168" t="s">
        <v>156</v>
      </c>
      <c r="X2168" s="1">
        <v>25569</v>
      </c>
      <c r="Y2168" t="s">
        <v>145</v>
      </c>
      <c r="Z2168" t="s">
        <v>181</v>
      </c>
      <c r="AB2168" t="s">
        <v>148</v>
      </c>
      <c r="AD2168" t="s">
        <v>66</v>
      </c>
      <c r="AE2168">
        <v>0</v>
      </c>
      <c r="AG2168" t="s">
        <v>146</v>
      </c>
      <c r="AH2168" t="s">
        <v>146</v>
      </c>
      <c r="AI2168" t="s">
        <v>146</v>
      </c>
      <c r="AJ2168" t="s">
        <v>146</v>
      </c>
      <c r="AK2168" t="s">
        <v>146</v>
      </c>
      <c r="AL2168" t="s">
        <v>187</v>
      </c>
      <c r="AN2168" t="s">
        <v>610</v>
      </c>
      <c r="AO2168" t="s">
        <v>136</v>
      </c>
      <c r="AP2168">
        <v>8</v>
      </c>
      <c r="AQ2168" t="s">
        <v>151</v>
      </c>
      <c r="AR2168" t="s">
        <v>1007</v>
      </c>
      <c r="AS2168" t="s">
        <v>53</v>
      </c>
      <c r="AT2168">
        <v>18</v>
      </c>
      <c r="AU2168">
        <v>30</v>
      </c>
      <c r="AW2168" t="s">
        <v>137</v>
      </c>
      <c r="AX2168" t="s">
        <v>138</v>
      </c>
      <c r="AY2168" t="s">
        <v>53</v>
      </c>
      <c r="AZ2168" t="s">
        <v>42</v>
      </c>
      <c r="BA2168" t="s">
        <v>42</v>
      </c>
      <c r="BF2168">
        <v>-117.043874250695</v>
      </c>
      <c r="BG2168">
        <v>34.033962237409703</v>
      </c>
    </row>
    <row r="2169" spans="1:59" x14ac:dyDescent="0.3">
      <c r="A2169">
        <v>2169</v>
      </c>
      <c r="B2169">
        <v>8789</v>
      </c>
      <c r="C2169" t="s">
        <v>5589</v>
      </c>
      <c r="D2169" t="s">
        <v>712</v>
      </c>
      <c r="E2169" t="s">
        <v>123</v>
      </c>
      <c r="F2169">
        <v>-117.568775</v>
      </c>
      <c r="G2169">
        <v>34.148316000000001</v>
      </c>
      <c r="H2169" t="s">
        <v>5590</v>
      </c>
      <c r="I2169">
        <v>49.9</v>
      </c>
      <c r="J2169">
        <v>47</v>
      </c>
      <c r="K2169">
        <v>96.9</v>
      </c>
      <c r="L2169" t="s">
        <v>45</v>
      </c>
      <c r="S2169" t="s">
        <v>144</v>
      </c>
      <c r="U2169" t="s">
        <v>40</v>
      </c>
      <c r="V2169" t="s">
        <v>145</v>
      </c>
      <c r="W2169" t="s">
        <v>146</v>
      </c>
      <c r="Y2169" t="s">
        <v>145</v>
      </c>
      <c r="Z2169" t="s">
        <v>66</v>
      </c>
      <c r="AD2169" t="s">
        <v>40</v>
      </c>
      <c r="AG2169" t="s">
        <v>146</v>
      </c>
      <c r="AH2169" t="s">
        <v>146</v>
      </c>
      <c r="AI2169" t="s">
        <v>146</v>
      </c>
      <c r="AJ2169" t="s">
        <v>146</v>
      </c>
      <c r="AK2169" t="s">
        <v>146</v>
      </c>
      <c r="AO2169" t="s">
        <v>136</v>
      </c>
      <c r="AP2169">
        <v>12</v>
      </c>
      <c r="AQ2169" t="s">
        <v>294</v>
      </c>
      <c r="AR2169" t="s">
        <v>294</v>
      </c>
      <c r="AT2169">
        <v>12</v>
      </c>
      <c r="AU2169">
        <v>42</v>
      </c>
      <c r="AW2169" t="s">
        <v>137</v>
      </c>
      <c r="AX2169" t="s">
        <v>138</v>
      </c>
      <c r="AZ2169" t="s">
        <v>42</v>
      </c>
      <c r="BF2169">
        <v>-117.56877679381</v>
      </c>
      <c r="BG2169">
        <v>34.148313755647401</v>
      </c>
    </row>
    <row r="2170" spans="1:59" x14ac:dyDescent="0.3">
      <c r="A2170">
        <v>2170</v>
      </c>
      <c r="B2170">
        <v>5767</v>
      </c>
      <c r="C2170" t="s">
        <v>5591</v>
      </c>
      <c r="D2170" t="s">
        <v>5592</v>
      </c>
      <c r="E2170" t="s">
        <v>123</v>
      </c>
      <c r="F2170">
        <v>-117.576066</v>
      </c>
      <c r="G2170">
        <v>34.142066999999997</v>
      </c>
      <c r="H2170" t="s">
        <v>5593</v>
      </c>
      <c r="I2170">
        <v>6.5</v>
      </c>
      <c r="J2170">
        <v>1.3</v>
      </c>
      <c r="K2170">
        <v>7.8</v>
      </c>
      <c r="L2170" t="s">
        <v>53</v>
      </c>
      <c r="S2170" t="s">
        <v>144</v>
      </c>
      <c r="U2170" t="s">
        <v>42</v>
      </c>
      <c r="V2170" t="s">
        <v>156</v>
      </c>
      <c r="W2170" t="s">
        <v>146</v>
      </c>
      <c r="Y2170" t="s">
        <v>145</v>
      </c>
      <c r="Z2170" t="s">
        <v>66</v>
      </c>
      <c r="AD2170" t="s">
        <v>66</v>
      </c>
      <c r="AG2170" t="s">
        <v>146</v>
      </c>
      <c r="AH2170" t="s">
        <v>146</v>
      </c>
      <c r="AI2170" t="s">
        <v>146</v>
      </c>
      <c r="AJ2170" t="s">
        <v>146</v>
      </c>
      <c r="AK2170" t="s">
        <v>146</v>
      </c>
      <c r="AO2170" t="s">
        <v>136</v>
      </c>
      <c r="AP2170">
        <v>8</v>
      </c>
      <c r="AT2170">
        <v>8</v>
      </c>
      <c r="AU2170">
        <v>36</v>
      </c>
      <c r="AW2170" t="s">
        <v>137</v>
      </c>
      <c r="AX2170" t="s">
        <v>138</v>
      </c>
      <c r="AZ2170" t="s">
        <v>42</v>
      </c>
      <c r="BF2170">
        <v>-117.576024453336</v>
      </c>
      <c r="BG2170">
        <v>34.142436406455701</v>
      </c>
    </row>
    <row r="2171" spans="1:59" x14ac:dyDescent="0.3">
      <c r="A2171">
        <v>2171</v>
      </c>
      <c r="B2171">
        <v>8477</v>
      </c>
      <c r="C2171" t="s">
        <v>5594</v>
      </c>
      <c r="D2171" t="s">
        <v>5595</v>
      </c>
      <c r="E2171" t="s">
        <v>123</v>
      </c>
      <c r="F2171">
        <v>-117.57765999999999</v>
      </c>
      <c r="G2171">
        <v>34.139758999999998</v>
      </c>
      <c r="H2171" t="s">
        <v>5596</v>
      </c>
      <c r="I2171">
        <v>3.8</v>
      </c>
      <c r="J2171">
        <v>0.7</v>
      </c>
      <c r="K2171">
        <v>4.5</v>
      </c>
      <c r="L2171" t="s">
        <v>53</v>
      </c>
      <c r="S2171" t="s">
        <v>465</v>
      </c>
      <c r="U2171" t="s">
        <v>42</v>
      </c>
      <c r="V2171" t="s">
        <v>157</v>
      </c>
      <c r="W2171" t="s">
        <v>146</v>
      </c>
      <c r="Y2171" t="s">
        <v>130</v>
      </c>
      <c r="Z2171" t="s">
        <v>66</v>
      </c>
      <c r="AD2171" t="s">
        <v>66</v>
      </c>
      <c r="AG2171" t="s">
        <v>129</v>
      </c>
      <c r="AH2171" t="s">
        <v>129</v>
      </c>
      <c r="AI2171" t="s">
        <v>129</v>
      </c>
      <c r="AJ2171" t="s">
        <v>129</v>
      </c>
      <c r="AK2171" t="s">
        <v>146</v>
      </c>
      <c r="AO2171" t="s">
        <v>180</v>
      </c>
      <c r="AP2171">
        <v>6</v>
      </c>
      <c r="AW2171" t="s">
        <v>137</v>
      </c>
      <c r="AX2171" t="s">
        <v>138</v>
      </c>
      <c r="AZ2171" t="s">
        <v>42</v>
      </c>
      <c r="BF2171">
        <v>-117.576025606388</v>
      </c>
      <c r="BG2171">
        <v>34.139765446157298</v>
      </c>
    </row>
    <row r="2172" spans="1:59" x14ac:dyDescent="0.3">
      <c r="A2172">
        <v>2172</v>
      </c>
      <c r="B2172">
        <v>8475</v>
      </c>
      <c r="C2172" t="s">
        <v>5597</v>
      </c>
      <c r="D2172" t="s">
        <v>5598</v>
      </c>
      <c r="E2172" t="s">
        <v>123</v>
      </c>
      <c r="F2172">
        <v>-117.583591</v>
      </c>
      <c r="G2172">
        <v>34.139755000000001</v>
      </c>
      <c r="H2172" t="s">
        <v>5596</v>
      </c>
      <c r="I2172">
        <v>0.2</v>
      </c>
      <c r="J2172">
        <v>0.1</v>
      </c>
      <c r="K2172">
        <v>0.3</v>
      </c>
      <c r="L2172" t="s">
        <v>53</v>
      </c>
      <c r="S2172" t="s">
        <v>144</v>
      </c>
      <c r="U2172" t="s">
        <v>42</v>
      </c>
      <c r="V2172" t="s">
        <v>156</v>
      </c>
      <c r="W2172" t="s">
        <v>146</v>
      </c>
      <c r="Y2172" t="s">
        <v>145</v>
      </c>
      <c r="Z2172" t="s">
        <v>66</v>
      </c>
      <c r="AD2172" t="s">
        <v>66</v>
      </c>
      <c r="AG2172" t="s">
        <v>146</v>
      </c>
      <c r="AH2172" t="s">
        <v>146</v>
      </c>
      <c r="AI2172" t="s">
        <v>146</v>
      </c>
      <c r="AJ2172" t="s">
        <v>146</v>
      </c>
      <c r="AK2172" t="s">
        <v>146</v>
      </c>
      <c r="AO2172" t="s">
        <v>136</v>
      </c>
      <c r="AP2172">
        <v>4</v>
      </c>
      <c r="AT2172">
        <v>10</v>
      </c>
      <c r="AU2172">
        <v>13</v>
      </c>
      <c r="AW2172" t="s">
        <v>137</v>
      </c>
      <c r="AX2172" t="s">
        <v>138</v>
      </c>
      <c r="AZ2172" t="s">
        <v>42</v>
      </c>
      <c r="BF2172">
        <v>-117.584658416268</v>
      </c>
      <c r="BG2172">
        <v>34.139735067679901</v>
      </c>
    </row>
    <row r="2173" spans="1:59" x14ac:dyDescent="0.3">
      <c r="A2173">
        <v>2173</v>
      </c>
      <c r="B2173">
        <v>8473</v>
      </c>
      <c r="C2173" t="s">
        <v>5599</v>
      </c>
      <c r="D2173" t="s">
        <v>5600</v>
      </c>
      <c r="E2173" t="s">
        <v>123</v>
      </c>
      <c r="F2173">
        <v>-117.59213699999999</v>
      </c>
      <c r="G2173">
        <v>34.139749999999999</v>
      </c>
      <c r="H2173" t="s">
        <v>5596</v>
      </c>
      <c r="I2173">
        <v>0.1</v>
      </c>
      <c r="J2173">
        <v>1.3</v>
      </c>
      <c r="K2173">
        <v>1.4</v>
      </c>
      <c r="L2173" t="s">
        <v>53</v>
      </c>
      <c r="S2173" t="s">
        <v>144</v>
      </c>
      <c r="U2173" t="s">
        <v>42</v>
      </c>
      <c r="V2173" t="s">
        <v>156</v>
      </c>
      <c r="W2173" t="s">
        <v>146</v>
      </c>
      <c r="Y2173" t="s">
        <v>156</v>
      </c>
      <c r="Z2173" t="s">
        <v>66</v>
      </c>
      <c r="AD2173" t="s">
        <v>66</v>
      </c>
      <c r="AG2173" t="s">
        <v>129</v>
      </c>
      <c r="AH2173" t="s">
        <v>129</v>
      </c>
      <c r="AI2173" t="s">
        <v>146</v>
      </c>
      <c r="AJ2173" t="s">
        <v>146</v>
      </c>
      <c r="AK2173" t="s">
        <v>146</v>
      </c>
      <c r="AO2173" t="s">
        <v>136</v>
      </c>
      <c r="AP2173">
        <v>7</v>
      </c>
      <c r="AT2173">
        <v>7</v>
      </c>
      <c r="AU2173">
        <v>12</v>
      </c>
      <c r="AW2173" t="s">
        <v>137</v>
      </c>
      <c r="AX2173" t="s">
        <v>138</v>
      </c>
      <c r="AZ2173" t="s">
        <v>42</v>
      </c>
      <c r="BF2173">
        <v>-117.593246310385</v>
      </c>
      <c r="BG2173">
        <v>34.139727632581497</v>
      </c>
    </row>
    <row r="2174" spans="1:59" x14ac:dyDescent="0.3">
      <c r="A2174">
        <v>2174</v>
      </c>
      <c r="B2174">
        <v>8471</v>
      </c>
      <c r="C2174" t="s">
        <v>5601</v>
      </c>
      <c r="D2174" t="s">
        <v>5602</v>
      </c>
      <c r="E2174" t="s">
        <v>123</v>
      </c>
      <c r="F2174">
        <v>-117.593666</v>
      </c>
      <c r="G2174">
        <v>34.132849999999998</v>
      </c>
      <c r="H2174" t="s">
        <v>5596</v>
      </c>
      <c r="I2174">
        <v>6.6</v>
      </c>
      <c r="J2174">
        <v>1.5</v>
      </c>
      <c r="K2174">
        <v>8.1</v>
      </c>
      <c r="L2174" t="s">
        <v>53</v>
      </c>
      <c r="S2174" t="s">
        <v>465</v>
      </c>
      <c r="U2174" t="s">
        <v>42</v>
      </c>
      <c r="V2174" t="s">
        <v>156</v>
      </c>
      <c r="W2174" t="s">
        <v>146</v>
      </c>
      <c r="Y2174" t="s">
        <v>130</v>
      </c>
      <c r="Z2174" t="s">
        <v>66</v>
      </c>
      <c r="AD2174" t="s">
        <v>66</v>
      </c>
      <c r="AG2174" t="s">
        <v>129</v>
      </c>
      <c r="AH2174" t="s">
        <v>129</v>
      </c>
      <c r="AI2174" t="s">
        <v>129</v>
      </c>
      <c r="AJ2174" t="s">
        <v>129</v>
      </c>
      <c r="AK2174" t="s">
        <v>146</v>
      </c>
      <c r="AO2174" t="s">
        <v>136</v>
      </c>
      <c r="AP2174">
        <v>5</v>
      </c>
      <c r="AW2174" t="s">
        <v>137</v>
      </c>
      <c r="AX2174" t="s">
        <v>138</v>
      </c>
      <c r="AZ2174" t="s">
        <v>42</v>
      </c>
      <c r="BF2174">
        <v>-117.593665823622</v>
      </c>
      <c r="BG2174">
        <v>34.132849886415102</v>
      </c>
    </row>
    <row r="2175" spans="1:59" x14ac:dyDescent="0.3">
      <c r="A2175">
        <v>2175</v>
      </c>
      <c r="B2175">
        <v>8470</v>
      </c>
      <c r="C2175" t="s">
        <v>5603</v>
      </c>
      <c r="D2175" t="s">
        <v>5604</v>
      </c>
      <c r="E2175" t="s">
        <v>123</v>
      </c>
      <c r="F2175">
        <v>-117.593492</v>
      </c>
      <c r="G2175">
        <v>34.125647999999998</v>
      </c>
      <c r="H2175" t="s">
        <v>5596</v>
      </c>
      <c r="I2175">
        <v>2.6</v>
      </c>
      <c r="J2175">
        <v>1.7</v>
      </c>
      <c r="K2175">
        <v>4.3</v>
      </c>
      <c r="L2175" t="s">
        <v>53</v>
      </c>
      <c r="M2175" t="s">
        <v>129</v>
      </c>
      <c r="S2175" t="s">
        <v>144</v>
      </c>
      <c r="U2175" t="s">
        <v>42</v>
      </c>
      <c r="V2175" t="s">
        <v>156</v>
      </c>
      <c r="W2175" t="s">
        <v>146</v>
      </c>
      <c r="Y2175" t="s">
        <v>157</v>
      </c>
      <c r="Z2175" t="s">
        <v>66</v>
      </c>
      <c r="AB2175" t="s">
        <v>148</v>
      </c>
      <c r="AD2175" t="s">
        <v>66</v>
      </c>
      <c r="AG2175" t="s">
        <v>129</v>
      </c>
      <c r="AH2175" t="s">
        <v>129</v>
      </c>
      <c r="AI2175" t="s">
        <v>146</v>
      </c>
      <c r="AJ2175" t="s">
        <v>146</v>
      </c>
      <c r="AK2175" t="s">
        <v>146</v>
      </c>
      <c r="AO2175" t="s">
        <v>136</v>
      </c>
      <c r="AP2175">
        <v>6</v>
      </c>
      <c r="AT2175">
        <v>6</v>
      </c>
      <c r="AU2175">
        <v>25</v>
      </c>
      <c r="AW2175" t="s">
        <v>137</v>
      </c>
      <c r="AX2175" t="s">
        <v>138</v>
      </c>
      <c r="AZ2175" t="s">
        <v>42</v>
      </c>
      <c r="BF2175">
        <v>-117.59360290112799</v>
      </c>
      <c r="BG2175">
        <v>34.125171620288803</v>
      </c>
    </row>
    <row r="2176" spans="1:59" x14ac:dyDescent="0.3">
      <c r="A2176">
        <v>2176</v>
      </c>
      <c r="B2176">
        <v>7163</v>
      </c>
      <c r="C2176" t="s">
        <v>5605</v>
      </c>
      <c r="D2176" t="s">
        <v>5606</v>
      </c>
      <c r="E2176" t="s">
        <v>123</v>
      </c>
      <c r="F2176">
        <v>-117.59281799999999</v>
      </c>
      <c r="G2176">
        <v>34.121411000000002</v>
      </c>
      <c r="H2176" t="s">
        <v>5596</v>
      </c>
      <c r="I2176">
        <v>9.9</v>
      </c>
      <c r="J2176">
        <v>3.1</v>
      </c>
      <c r="K2176">
        <v>13</v>
      </c>
      <c r="L2176" t="s">
        <v>37</v>
      </c>
      <c r="S2176" t="s">
        <v>144</v>
      </c>
      <c r="U2176" t="s">
        <v>40</v>
      </c>
      <c r="V2176" t="s">
        <v>145</v>
      </c>
      <c r="W2176" t="s">
        <v>146</v>
      </c>
      <c r="Y2176" t="s">
        <v>145</v>
      </c>
      <c r="Z2176" t="s">
        <v>66</v>
      </c>
      <c r="AD2176" t="s">
        <v>66</v>
      </c>
      <c r="AG2176" t="s">
        <v>146</v>
      </c>
      <c r="AH2176" t="s">
        <v>146</v>
      </c>
      <c r="AI2176" t="s">
        <v>146</v>
      </c>
      <c r="AJ2176" t="s">
        <v>146</v>
      </c>
      <c r="AK2176" t="s">
        <v>146</v>
      </c>
      <c r="AO2176" t="s">
        <v>136</v>
      </c>
      <c r="AP2176">
        <v>6</v>
      </c>
      <c r="AQ2176" t="s">
        <v>294</v>
      </c>
      <c r="AR2176" t="s">
        <v>188</v>
      </c>
      <c r="AT2176">
        <v>8</v>
      </c>
      <c r="AU2176">
        <v>10</v>
      </c>
      <c r="AW2176" t="s">
        <v>137</v>
      </c>
      <c r="AX2176" t="s">
        <v>138</v>
      </c>
      <c r="AZ2176" t="s">
        <v>42</v>
      </c>
      <c r="BF2176">
        <v>-117.593242717123</v>
      </c>
      <c r="BG2176">
        <v>34.121500753436301</v>
      </c>
    </row>
    <row r="2177" spans="1:59" x14ac:dyDescent="0.3">
      <c r="A2177">
        <v>2177</v>
      </c>
      <c r="B2177">
        <v>7164</v>
      </c>
      <c r="C2177" t="s">
        <v>5607</v>
      </c>
      <c r="D2177" t="s">
        <v>5608</v>
      </c>
      <c r="E2177" t="s">
        <v>123</v>
      </c>
      <c r="F2177">
        <v>-117.58397100000001</v>
      </c>
      <c r="G2177">
        <v>34.121425000000002</v>
      </c>
      <c r="H2177" t="s">
        <v>5596</v>
      </c>
      <c r="I2177">
        <v>1.2</v>
      </c>
      <c r="J2177">
        <v>0.5</v>
      </c>
      <c r="K2177">
        <v>1.7</v>
      </c>
      <c r="L2177" t="s">
        <v>53</v>
      </c>
      <c r="U2177" t="s">
        <v>42</v>
      </c>
      <c r="V2177" t="s">
        <v>145</v>
      </c>
      <c r="W2177" t="s">
        <v>146</v>
      </c>
      <c r="Y2177" t="s">
        <v>145</v>
      </c>
      <c r="Z2177" t="s">
        <v>66</v>
      </c>
      <c r="AD2177" t="s">
        <v>66</v>
      </c>
      <c r="AG2177" t="s">
        <v>146</v>
      </c>
      <c r="AH2177" t="s">
        <v>146</v>
      </c>
      <c r="AI2177" t="s">
        <v>146</v>
      </c>
      <c r="AJ2177" t="s">
        <v>146</v>
      </c>
      <c r="AK2177" t="s">
        <v>146</v>
      </c>
      <c r="AL2177" t="s">
        <v>5609</v>
      </c>
      <c r="AO2177" t="s">
        <v>136</v>
      </c>
      <c r="AT2177">
        <v>12</v>
      </c>
      <c r="AW2177" t="s">
        <v>137</v>
      </c>
      <c r="AX2177" t="s">
        <v>138</v>
      </c>
      <c r="AZ2177" t="s">
        <v>42</v>
      </c>
      <c r="BF2177">
        <v>-117.58459104262199</v>
      </c>
      <c r="BG2177">
        <v>34.121473981304497</v>
      </c>
    </row>
    <row r="2178" spans="1:59" x14ac:dyDescent="0.3">
      <c r="A2178">
        <v>2178</v>
      </c>
      <c r="B2178">
        <v>497</v>
      </c>
      <c r="C2178" t="s">
        <v>5610</v>
      </c>
      <c r="D2178" t="s">
        <v>5611</v>
      </c>
      <c r="E2178" t="s">
        <v>123</v>
      </c>
      <c r="F2178">
        <v>-117.575126</v>
      </c>
      <c r="G2178">
        <v>34.121352000000002</v>
      </c>
      <c r="H2178" t="s">
        <v>5596</v>
      </c>
      <c r="I2178">
        <v>4</v>
      </c>
      <c r="J2178">
        <v>2.6</v>
      </c>
      <c r="K2178">
        <v>6.6</v>
      </c>
      <c r="L2178" t="s">
        <v>46</v>
      </c>
      <c r="S2178" t="s">
        <v>144</v>
      </c>
      <c r="U2178" t="s">
        <v>42</v>
      </c>
      <c r="V2178" t="s">
        <v>156</v>
      </c>
      <c r="W2178" t="s">
        <v>146</v>
      </c>
      <c r="Y2178" t="s">
        <v>157</v>
      </c>
      <c r="Z2178" t="s">
        <v>66</v>
      </c>
      <c r="AD2178" t="s">
        <v>66</v>
      </c>
      <c r="AG2178" t="s">
        <v>129</v>
      </c>
      <c r="AH2178" t="s">
        <v>129</v>
      </c>
      <c r="AI2178" t="s">
        <v>146</v>
      </c>
      <c r="AJ2178" t="s">
        <v>146</v>
      </c>
      <c r="AK2178" t="s">
        <v>146</v>
      </c>
      <c r="AO2178" t="s">
        <v>136</v>
      </c>
      <c r="AP2178">
        <v>5</v>
      </c>
      <c r="AR2178" t="s">
        <v>604</v>
      </c>
      <c r="AT2178">
        <v>5</v>
      </c>
      <c r="AU2178">
        <v>25</v>
      </c>
      <c r="AW2178" t="s">
        <v>137</v>
      </c>
      <c r="AX2178" t="s">
        <v>138</v>
      </c>
      <c r="AZ2178" t="s">
        <v>42</v>
      </c>
      <c r="BF2178">
        <v>-117.575070237242</v>
      </c>
      <c r="BG2178">
        <v>34.121368333478102</v>
      </c>
    </row>
    <row r="2179" spans="1:59" x14ac:dyDescent="0.3">
      <c r="A2179">
        <v>2179</v>
      </c>
      <c r="B2179">
        <v>7165</v>
      </c>
      <c r="C2179" t="s">
        <v>5612</v>
      </c>
      <c r="D2179" t="s">
        <v>5613</v>
      </c>
      <c r="E2179" t="s">
        <v>123</v>
      </c>
      <c r="F2179">
        <v>-117.56771000000001</v>
      </c>
      <c r="G2179">
        <v>34.121308999999997</v>
      </c>
      <c r="H2179" t="s">
        <v>5596</v>
      </c>
      <c r="I2179">
        <v>2.4</v>
      </c>
      <c r="J2179">
        <v>1.2</v>
      </c>
      <c r="K2179">
        <v>3.6</v>
      </c>
      <c r="L2179" t="s">
        <v>37</v>
      </c>
      <c r="S2179" t="s">
        <v>144</v>
      </c>
      <c r="U2179" t="s">
        <v>42</v>
      </c>
      <c r="V2179" t="s">
        <v>157</v>
      </c>
      <c r="W2179" t="s">
        <v>146</v>
      </c>
      <c r="Y2179" t="s">
        <v>156</v>
      </c>
      <c r="Z2179" t="s">
        <v>66</v>
      </c>
      <c r="AD2179" t="s">
        <v>66</v>
      </c>
      <c r="AG2179" t="s">
        <v>129</v>
      </c>
      <c r="AH2179" t="s">
        <v>129</v>
      </c>
      <c r="AI2179" t="s">
        <v>146</v>
      </c>
      <c r="AJ2179" t="s">
        <v>146</v>
      </c>
      <c r="AK2179" t="s">
        <v>146</v>
      </c>
      <c r="AO2179" t="s">
        <v>136</v>
      </c>
      <c r="AP2179">
        <v>4</v>
      </c>
      <c r="AR2179" t="s">
        <v>188</v>
      </c>
      <c r="AT2179">
        <v>6</v>
      </c>
      <c r="AU2179">
        <v>50</v>
      </c>
      <c r="AW2179" t="s">
        <v>137</v>
      </c>
      <c r="AX2179" t="s">
        <v>138</v>
      </c>
      <c r="AZ2179" t="s">
        <v>42</v>
      </c>
      <c r="BF2179">
        <v>-117.568006345847</v>
      </c>
      <c r="BG2179">
        <v>34.121352762934897</v>
      </c>
    </row>
    <row r="2180" spans="1:59" x14ac:dyDescent="0.3">
      <c r="A2180">
        <v>2180</v>
      </c>
      <c r="B2180">
        <v>7166</v>
      </c>
      <c r="C2180" t="s">
        <v>5614</v>
      </c>
      <c r="D2180" t="s">
        <v>5615</v>
      </c>
      <c r="E2180" t="s">
        <v>123</v>
      </c>
      <c r="F2180">
        <v>-117.559645</v>
      </c>
      <c r="G2180">
        <v>34.121628999999999</v>
      </c>
      <c r="H2180" t="s">
        <v>5596</v>
      </c>
      <c r="I2180">
        <v>5.2</v>
      </c>
      <c r="J2180">
        <v>3.1</v>
      </c>
      <c r="K2180">
        <v>8.3000000000000007</v>
      </c>
      <c r="L2180" t="s">
        <v>45</v>
      </c>
      <c r="S2180" t="s">
        <v>144</v>
      </c>
      <c r="U2180" t="s">
        <v>40</v>
      </c>
      <c r="V2180" t="s">
        <v>145</v>
      </c>
      <c r="W2180" t="s">
        <v>146</v>
      </c>
      <c r="Y2180" t="s">
        <v>145</v>
      </c>
      <c r="Z2180" t="s">
        <v>66</v>
      </c>
      <c r="AD2180" t="s">
        <v>66</v>
      </c>
      <c r="AG2180" t="s">
        <v>146</v>
      </c>
      <c r="AH2180" t="s">
        <v>146</v>
      </c>
      <c r="AI2180" t="s">
        <v>146</v>
      </c>
      <c r="AJ2180" t="s">
        <v>146</v>
      </c>
      <c r="AK2180" t="s">
        <v>146</v>
      </c>
      <c r="AO2180" t="s">
        <v>136</v>
      </c>
      <c r="AP2180">
        <v>6</v>
      </c>
      <c r="AQ2180" t="s">
        <v>294</v>
      </c>
      <c r="AR2180" t="s">
        <v>294</v>
      </c>
      <c r="AS2180" t="s">
        <v>294</v>
      </c>
      <c r="AT2180">
        <v>8</v>
      </c>
      <c r="AU2180">
        <v>5</v>
      </c>
      <c r="AW2180" t="s">
        <v>45</v>
      </c>
      <c r="AX2180" t="s">
        <v>138</v>
      </c>
      <c r="AZ2180" t="s">
        <v>42</v>
      </c>
      <c r="BF2180">
        <v>-117.55837101610901</v>
      </c>
      <c r="BG2180">
        <v>34.1213631743354</v>
      </c>
    </row>
    <row r="2181" spans="1:59" x14ac:dyDescent="0.3">
      <c r="A2181">
        <v>2181</v>
      </c>
      <c r="B2181">
        <v>7167</v>
      </c>
      <c r="C2181" t="s">
        <v>5616</v>
      </c>
      <c r="D2181" t="s">
        <v>5617</v>
      </c>
      <c r="E2181" t="s">
        <v>123</v>
      </c>
      <c r="F2181">
        <v>-117.55458400000001</v>
      </c>
      <c r="G2181">
        <v>34.121339999999996</v>
      </c>
      <c r="H2181" t="s">
        <v>5596</v>
      </c>
      <c r="I2181">
        <v>0.5</v>
      </c>
      <c r="J2181">
        <v>0.2</v>
      </c>
      <c r="K2181">
        <v>0.7</v>
      </c>
      <c r="L2181" t="s">
        <v>45</v>
      </c>
      <c r="S2181" t="s">
        <v>144</v>
      </c>
      <c r="U2181" t="s">
        <v>40</v>
      </c>
      <c r="V2181" t="s">
        <v>145</v>
      </c>
      <c r="W2181" t="s">
        <v>146</v>
      </c>
      <c r="Y2181" t="s">
        <v>145</v>
      </c>
      <c r="Z2181" t="s">
        <v>66</v>
      </c>
      <c r="AD2181" t="s">
        <v>66</v>
      </c>
      <c r="AG2181" t="s">
        <v>146</v>
      </c>
      <c r="AH2181" t="s">
        <v>146</v>
      </c>
      <c r="AI2181" t="s">
        <v>146</v>
      </c>
      <c r="AJ2181" t="s">
        <v>146</v>
      </c>
      <c r="AK2181" t="s">
        <v>146</v>
      </c>
      <c r="AO2181" t="s">
        <v>136</v>
      </c>
      <c r="AP2181">
        <v>3</v>
      </c>
      <c r="AQ2181" t="s">
        <v>294</v>
      </c>
      <c r="AR2181" t="s">
        <v>294</v>
      </c>
      <c r="AS2181" t="s">
        <v>294</v>
      </c>
      <c r="AT2181">
        <v>10</v>
      </c>
      <c r="AU2181">
        <v>5</v>
      </c>
      <c r="AW2181" t="s">
        <v>45</v>
      </c>
      <c r="AX2181" t="s">
        <v>138</v>
      </c>
      <c r="AZ2181" t="s">
        <v>42</v>
      </c>
      <c r="BF2181">
        <v>-117.555302371099</v>
      </c>
      <c r="BG2181">
        <v>34.121404076253597</v>
      </c>
    </row>
    <row r="2182" spans="1:59" x14ac:dyDescent="0.3">
      <c r="A2182">
        <v>2182</v>
      </c>
      <c r="B2182">
        <v>7168</v>
      </c>
      <c r="C2182" t="s">
        <v>5618</v>
      </c>
      <c r="D2182" t="s">
        <v>5619</v>
      </c>
      <c r="E2182" t="s">
        <v>123</v>
      </c>
      <c r="F2182">
        <v>-117.5502</v>
      </c>
      <c r="G2182">
        <v>34.121335999999999</v>
      </c>
      <c r="H2182" t="s">
        <v>5596</v>
      </c>
      <c r="I2182">
        <v>0.5</v>
      </c>
      <c r="J2182">
        <v>2</v>
      </c>
      <c r="K2182">
        <v>2.5</v>
      </c>
      <c r="L2182" t="s">
        <v>53</v>
      </c>
      <c r="S2182" t="s">
        <v>144</v>
      </c>
      <c r="U2182" t="s">
        <v>42</v>
      </c>
      <c r="V2182" t="s">
        <v>145</v>
      </c>
      <c r="W2182" t="s">
        <v>146</v>
      </c>
      <c r="Y2182" t="s">
        <v>157</v>
      </c>
      <c r="Z2182" t="s">
        <v>66</v>
      </c>
      <c r="AD2182" t="s">
        <v>66</v>
      </c>
      <c r="AG2182" t="s">
        <v>129</v>
      </c>
      <c r="AH2182" t="s">
        <v>129</v>
      </c>
      <c r="AI2182" t="s">
        <v>146</v>
      </c>
      <c r="AJ2182" t="s">
        <v>146</v>
      </c>
      <c r="AK2182" t="s">
        <v>146</v>
      </c>
      <c r="AO2182" t="s">
        <v>136</v>
      </c>
      <c r="AP2182">
        <v>5</v>
      </c>
      <c r="AT2182">
        <v>5</v>
      </c>
      <c r="AU2182">
        <v>25</v>
      </c>
      <c r="AW2182" t="s">
        <v>137</v>
      </c>
      <c r="AX2182" t="s">
        <v>138</v>
      </c>
      <c r="AZ2182" t="s">
        <v>42</v>
      </c>
      <c r="BF2182">
        <v>-117.55093206724101</v>
      </c>
      <c r="BG2182">
        <v>34.121389202831097</v>
      </c>
    </row>
    <row r="2183" spans="1:59" x14ac:dyDescent="0.3">
      <c r="A2183">
        <v>2183</v>
      </c>
      <c r="B2183">
        <v>7169</v>
      </c>
      <c r="C2183" t="s">
        <v>5620</v>
      </c>
      <c r="D2183" t="s">
        <v>5621</v>
      </c>
      <c r="E2183" t="s">
        <v>123</v>
      </c>
      <c r="F2183">
        <v>-117.544999</v>
      </c>
      <c r="G2183">
        <v>34.121349000000002</v>
      </c>
      <c r="H2183" t="s">
        <v>5596</v>
      </c>
      <c r="I2183">
        <v>2.2000000000000002</v>
      </c>
      <c r="J2183">
        <v>2.9</v>
      </c>
      <c r="K2183">
        <v>5.0999999999999996</v>
      </c>
      <c r="L2183" t="s">
        <v>53</v>
      </c>
      <c r="S2183" t="s">
        <v>144</v>
      </c>
      <c r="U2183" t="s">
        <v>42</v>
      </c>
      <c r="V2183" t="s">
        <v>145</v>
      </c>
      <c r="W2183" t="s">
        <v>146</v>
      </c>
      <c r="Y2183" t="s">
        <v>145</v>
      </c>
      <c r="Z2183" t="s">
        <v>66</v>
      </c>
      <c r="AD2183" t="s">
        <v>66</v>
      </c>
      <c r="AG2183" t="s">
        <v>146</v>
      </c>
      <c r="AH2183" t="s">
        <v>146</v>
      </c>
      <c r="AI2183" t="s">
        <v>146</v>
      </c>
      <c r="AJ2183" t="s">
        <v>146</v>
      </c>
      <c r="AK2183" t="s">
        <v>146</v>
      </c>
      <c r="AO2183" t="s">
        <v>136</v>
      </c>
      <c r="AP2183">
        <v>4</v>
      </c>
      <c r="AT2183">
        <v>8</v>
      </c>
      <c r="AU2183">
        <v>40</v>
      </c>
      <c r="AW2183" t="s">
        <v>137</v>
      </c>
      <c r="AX2183" t="s">
        <v>138</v>
      </c>
      <c r="AZ2183" t="s">
        <v>42</v>
      </c>
      <c r="BF2183">
        <v>-117.545382275416</v>
      </c>
      <c r="BG2183">
        <v>34.1213810224477</v>
      </c>
    </row>
    <row r="2184" spans="1:59" x14ac:dyDescent="0.3">
      <c r="A2184">
        <v>2184</v>
      </c>
      <c r="B2184">
        <v>7170</v>
      </c>
      <c r="C2184" t="s">
        <v>5622</v>
      </c>
      <c r="D2184" t="s">
        <v>5623</v>
      </c>
      <c r="E2184" t="s">
        <v>123</v>
      </c>
      <c r="F2184">
        <v>-117.53515299999999</v>
      </c>
      <c r="G2184">
        <v>34.121453000000002</v>
      </c>
      <c r="H2184" t="s">
        <v>5596</v>
      </c>
      <c r="I2184">
        <v>2.8</v>
      </c>
      <c r="J2184">
        <v>3.7</v>
      </c>
      <c r="K2184">
        <v>6.5</v>
      </c>
      <c r="L2184" t="s">
        <v>45</v>
      </c>
      <c r="M2184" t="s">
        <v>146</v>
      </c>
      <c r="S2184" t="s">
        <v>144</v>
      </c>
      <c r="U2184" t="s">
        <v>40</v>
      </c>
      <c r="V2184" t="s">
        <v>145</v>
      </c>
      <c r="W2184" t="s">
        <v>146</v>
      </c>
      <c r="Y2184" t="s">
        <v>145</v>
      </c>
      <c r="Z2184" t="s">
        <v>66</v>
      </c>
      <c r="AD2184" t="s">
        <v>66</v>
      </c>
      <c r="AG2184" t="s">
        <v>146</v>
      </c>
      <c r="AH2184" t="s">
        <v>146</v>
      </c>
      <c r="AI2184" t="s">
        <v>146</v>
      </c>
      <c r="AJ2184" t="s">
        <v>146</v>
      </c>
      <c r="AK2184" t="s">
        <v>146</v>
      </c>
      <c r="AO2184" t="s">
        <v>136</v>
      </c>
      <c r="AP2184">
        <v>6</v>
      </c>
      <c r="AQ2184" t="s">
        <v>294</v>
      </c>
      <c r="AR2184" t="s">
        <v>294</v>
      </c>
      <c r="AT2184">
        <v>15</v>
      </c>
      <c r="AU2184">
        <v>21</v>
      </c>
      <c r="AW2184" t="s">
        <v>137</v>
      </c>
      <c r="AX2184" t="s">
        <v>138</v>
      </c>
      <c r="AZ2184" t="s">
        <v>42</v>
      </c>
      <c r="BF2184">
        <v>-117.536719821131</v>
      </c>
      <c r="BG2184">
        <v>34.121412256634898</v>
      </c>
    </row>
    <row r="2185" spans="1:59" x14ac:dyDescent="0.3">
      <c r="A2185">
        <v>2185</v>
      </c>
      <c r="B2185">
        <v>7171</v>
      </c>
      <c r="C2185" t="s">
        <v>5624</v>
      </c>
      <c r="D2185" t="s">
        <v>5625</v>
      </c>
      <c r="E2185" t="s">
        <v>123</v>
      </c>
      <c r="F2185">
        <v>-117.528676</v>
      </c>
      <c r="G2185">
        <v>34.120733000000001</v>
      </c>
      <c r="H2185" t="s">
        <v>5596</v>
      </c>
      <c r="I2185">
        <v>1.2</v>
      </c>
      <c r="J2185">
        <v>0.7</v>
      </c>
      <c r="K2185">
        <v>1.9</v>
      </c>
      <c r="L2185" t="s">
        <v>37</v>
      </c>
      <c r="S2185" t="s">
        <v>144</v>
      </c>
      <c r="U2185" t="s">
        <v>42</v>
      </c>
      <c r="V2185" t="s">
        <v>145</v>
      </c>
      <c r="W2185" t="s">
        <v>146</v>
      </c>
      <c r="Y2185" t="s">
        <v>157</v>
      </c>
      <c r="Z2185" t="s">
        <v>66</v>
      </c>
      <c r="AD2185" t="s">
        <v>66</v>
      </c>
      <c r="AG2185" t="s">
        <v>129</v>
      </c>
      <c r="AH2185" t="s">
        <v>129</v>
      </c>
      <c r="AI2185" t="s">
        <v>146</v>
      </c>
      <c r="AJ2185" t="s">
        <v>146</v>
      </c>
      <c r="AK2185" t="s">
        <v>146</v>
      </c>
      <c r="AO2185" t="s">
        <v>136</v>
      </c>
      <c r="AP2185">
        <v>6</v>
      </c>
      <c r="AR2185" t="s">
        <v>188</v>
      </c>
      <c r="AT2185">
        <v>6</v>
      </c>
      <c r="AU2185">
        <v>25</v>
      </c>
      <c r="AW2185" t="s">
        <v>137</v>
      </c>
      <c r="AX2185" t="s">
        <v>138</v>
      </c>
      <c r="AZ2185" t="s">
        <v>42</v>
      </c>
      <c r="BF2185">
        <v>-117.529280872263</v>
      </c>
      <c r="BG2185">
        <v>34.1208366533305</v>
      </c>
    </row>
    <row r="2186" spans="1:59" x14ac:dyDescent="0.3">
      <c r="A2186">
        <v>2186</v>
      </c>
      <c r="B2186">
        <v>7172</v>
      </c>
      <c r="C2186" t="s">
        <v>5626</v>
      </c>
      <c r="D2186" t="s">
        <v>5627</v>
      </c>
      <c r="E2186" t="s">
        <v>123</v>
      </c>
      <c r="F2186">
        <v>-117.52275899999999</v>
      </c>
      <c r="G2186">
        <v>34.120719999999999</v>
      </c>
      <c r="H2186" t="s">
        <v>5596</v>
      </c>
      <c r="I2186">
        <v>0.4</v>
      </c>
      <c r="J2186">
        <v>2.2000000000000002</v>
      </c>
      <c r="K2186">
        <v>2.6</v>
      </c>
      <c r="L2186" t="s">
        <v>53</v>
      </c>
      <c r="S2186" t="s">
        <v>144</v>
      </c>
      <c r="U2186" t="s">
        <v>42</v>
      </c>
      <c r="V2186" t="s">
        <v>145</v>
      </c>
      <c r="W2186" t="s">
        <v>146</v>
      </c>
      <c r="Y2186" t="s">
        <v>157</v>
      </c>
      <c r="Z2186" t="s">
        <v>66</v>
      </c>
      <c r="AD2186" t="s">
        <v>66</v>
      </c>
      <c r="AG2186" t="s">
        <v>129</v>
      </c>
      <c r="AH2186" t="s">
        <v>129</v>
      </c>
      <c r="AI2186" t="s">
        <v>146</v>
      </c>
      <c r="AJ2186" t="s">
        <v>146</v>
      </c>
      <c r="AK2186" t="s">
        <v>146</v>
      </c>
      <c r="AO2186" t="s">
        <v>136</v>
      </c>
      <c r="AP2186">
        <v>6</v>
      </c>
      <c r="AT2186">
        <v>6</v>
      </c>
      <c r="AU2186">
        <v>25</v>
      </c>
      <c r="AW2186" t="s">
        <v>137</v>
      </c>
      <c r="AX2186" t="s">
        <v>138</v>
      </c>
      <c r="AZ2186" t="s">
        <v>42</v>
      </c>
      <c r="BF2186">
        <v>-117.52346787406</v>
      </c>
      <c r="BG2186">
        <v>34.120777159225398</v>
      </c>
    </row>
    <row r="2187" spans="1:59" x14ac:dyDescent="0.3">
      <c r="A2187">
        <v>2187</v>
      </c>
      <c r="B2187">
        <v>7700</v>
      </c>
      <c r="C2187" t="s">
        <v>5628</v>
      </c>
      <c r="D2187" t="s">
        <v>5629</v>
      </c>
      <c r="E2187" t="s">
        <v>296</v>
      </c>
      <c r="F2187">
        <v>-117.514116</v>
      </c>
      <c r="G2187">
        <v>34.121251999999998</v>
      </c>
      <c r="H2187" t="s">
        <v>5596</v>
      </c>
      <c r="I2187">
        <v>0.6</v>
      </c>
      <c r="J2187">
        <v>2</v>
      </c>
      <c r="K2187">
        <v>2.6</v>
      </c>
      <c r="L2187" t="s">
        <v>53</v>
      </c>
      <c r="M2187" t="s">
        <v>129</v>
      </c>
      <c r="S2187" t="s">
        <v>144</v>
      </c>
      <c r="U2187" t="s">
        <v>42</v>
      </c>
      <c r="V2187" t="s">
        <v>145</v>
      </c>
      <c r="W2187" t="s">
        <v>146</v>
      </c>
      <c r="Y2187" t="s">
        <v>157</v>
      </c>
      <c r="Z2187" t="s">
        <v>66</v>
      </c>
      <c r="AB2187" t="s">
        <v>148</v>
      </c>
      <c r="AD2187" t="s">
        <v>66</v>
      </c>
      <c r="AG2187" t="s">
        <v>129</v>
      </c>
      <c r="AH2187" t="s">
        <v>129</v>
      </c>
      <c r="AI2187" t="s">
        <v>146</v>
      </c>
      <c r="AJ2187" t="s">
        <v>146</v>
      </c>
      <c r="AK2187" t="s">
        <v>146</v>
      </c>
      <c r="AL2187" t="s">
        <v>129</v>
      </c>
      <c r="AO2187" t="s">
        <v>136</v>
      </c>
      <c r="AP2187">
        <v>7</v>
      </c>
      <c r="AT2187">
        <v>6</v>
      </c>
      <c r="AU2187">
        <v>30</v>
      </c>
      <c r="AW2187" t="s">
        <v>137</v>
      </c>
      <c r="AX2187" t="s">
        <v>138</v>
      </c>
      <c r="AZ2187" t="s">
        <v>42</v>
      </c>
      <c r="BD2187" t="s">
        <v>173</v>
      </c>
      <c r="BF2187">
        <v>-117.51375169594699</v>
      </c>
      <c r="BG2187">
        <v>34.121346813562603</v>
      </c>
    </row>
    <row r="2188" spans="1:59" x14ac:dyDescent="0.3">
      <c r="A2188">
        <v>2188</v>
      </c>
      <c r="B2188">
        <v>7174</v>
      </c>
      <c r="C2188" t="s">
        <v>5630</v>
      </c>
      <c r="D2188" t="s">
        <v>5631</v>
      </c>
      <c r="E2188" t="s">
        <v>296</v>
      </c>
      <c r="F2188">
        <v>-117.509404</v>
      </c>
      <c r="G2188">
        <v>34.121263999999996</v>
      </c>
      <c r="H2188" t="s">
        <v>5596</v>
      </c>
      <c r="I2188">
        <v>4.4000000000000004</v>
      </c>
      <c r="J2188">
        <v>0.8</v>
      </c>
      <c r="K2188">
        <v>5.2</v>
      </c>
      <c r="L2188" t="s">
        <v>31</v>
      </c>
      <c r="M2188" t="s">
        <v>129</v>
      </c>
      <c r="S2188" t="s">
        <v>144</v>
      </c>
      <c r="T2188" t="s">
        <v>202</v>
      </c>
      <c r="U2188" t="s">
        <v>28</v>
      </c>
      <c r="V2188" t="s">
        <v>145</v>
      </c>
      <c r="W2188" t="s">
        <v>146</v>
      </c>
      <c r="Y2188" t="s">
        <v>145</v>
      </c>
      <c r="Z2188" t="s">
        <v>203</v>
      </c>
      <c r="AB2188" t="s">
        <v>204</v>
      </c>
      <c r="AD2188" t="s">
        <v>59</v>
      </c>
      <c r="AG2188" t="s">
        <v>146</v>
      </c>
      <c r="AH2188" t="s">
        <v>146</v>
      </c>
      <c r="AI2188" t="s">
        <v>146</v>
      </c>
      <c r="AJ2188" t="s">
        <v>146</v>
      </c>
      <c r="AK2188" t="s">
        <v>146</v>
      </c>
      <c r="AL2188" t="s">
        <v>129</v>
      </c>
      <c r="AO2188" t="s">
        <v>136</v>
      </c>
      <c r="AP2188">
        <v>4</v>
      </c>
      <c r="AQ2188" t="s">
        <v>164</v>
      </c>
      <c r="AR2188" t="s">
        <v>164</v>
      </c>
      <c r="AT2188">
        <v>8</v>
      </c>
      <c r="AU2188">
        <v>127</v>
      </c>
      <c r="AW2188" t="s">
        <v>137</v>
      </c>
      <c r="AX2188" t="s">
        <v>138</v>
      </c>
      <c r="AZ2188" t="s">
        <v>42</v>
      </c>
      <c r="BD2188" t="s">
        <v>173</v>
      </c>
      <c r="BF2188">
        <v>-117.509397253245</v>
      </c>
      <c r="BG2188">
        <v>34.121243040349199</v>
      </c>
    </row>
    <row r="2189" spans="1:59" x14ac:dyDescent="0.3">
      <c r="A2189">
        <v>2189</v>
      </c>
      <c r="B2189">
        <v>7175</v>
      </c>
      <c r="C2189" t="s">
        <v>5632</v>
      </c>
      <c r="D2189" t="s">
        <v>5633</v>
      </c>
      <c r="E2189" t="s">
        <v>296</v>
      </c>
      <c r="F2189">
        <v>-117.504347</v>
      </c>
      <c r="G2189">
        <v>34.121313999999998</v>
      </c>
      <c r="H2189" t="s">
        <v>5596</v>
      </c>
      <c r="I2189">
        <v>0.8</v>
      </c>
      <c r="J2189">
        <v>2.2999999999999998</v>
      </c>
      <c r="K2189">
        <v>3.1</v>
      </c>
      <c r="L2189" t="s">
        <v>53</v>
      </c>
      <c r="M2189" t="s">
        <v>129</v>
      </c>
      <c r="S2189" t="s">
        <v>144</v>
      </c>
      <c r="U2189" t="s">
        <v>42</v>
      </c>
      <c r="V2189" t="s">
        <v>156</v>
      </c>
      <c r="W2189" t="s">
        <v>146</v>
      </c>
      <c r="Y2189" t="s">
        <v>145</v>
      </c>
      <c r="Z2189" t="s">
        <v>66</v>
      </c>
      <c r="AB2189" t="s">
        <v>148</v>
      </c>
      <c r="AD2189" t="s">
        <v>66</v>
      </c>
      <c r="AG2189" t="s">
        <v>146</v>
      </c>
      <c r="AH2189" t="s">
        <v>146</v>
      </c>
      <c r="AI2189" t="s">
        <v>146</v>
      </c>
      <c r="AJ2189" t="s">
        <v>146</v>
      </c>
      <c r="AK2189" t="s">
        <v>146</v>
      </c>
      <c r="AL2189" t="s">
        <v>129</v>
      </c>
      <c r="AO2189" t="s">
        <v>136</v>
      </c>
      <c r="AP2189">
        <v>4</v>
      </c>
      <c r="AT2189">
        <v>12</v>
      </c>
      <c r="AU2189">
        <v>31</v>
      </c>
      <c r="AV2189" t="s">
        <v>172</v>
      </c>
      <c r="AW2189" t="s">
        <v>137</v>
      </c>
      <c r="AX2189" t="s">
        <v>138</v>
      </c>
      <c r="AZ2189" t="s">
        <v>42</v>
      </c>
      <c r="BD2189" t="s">
        <v>173</v>
      </c>
      <c r="BF2189">
        <v>-117.504380406482</v>
      </c>
      <c r="BG2189">
        <v>34.1213158293641</v>
      </c>
    </row>
    <row r="2190" spans="1:59" x14ac:dyDescent="0.3">
      <c r="A2190">
        <v>2190</v>
      </c>
      <c r="B2190">
        <v>7176</v>
      </c>
      <c r="C2190" t="s">
        <v>5634</v>
      </c>
      <c r="D2190" t="s">
        <v>5635</v>
      </c>
      <c r="E2190" t="s">
        <v>296</v>
      </c>
      <c r="F2190">
        <v>-117.49615900000001</v>
      </c>
      <c r="G2190">
        <v>34.121305999999997</v>
      </c>
      <c r="H2190" t="s">
        <v>5596</v>
      </c>
      <c r="I2190">
        <v>0.2</v>
      </c>
      <c r="J2190">
        <v>1.2</v>
      </c>
      <c r="K2190">
        <v>1.4</v>
      </c>
      <c r="L2190" t="s">
        <v>33</v>
      </c>
      <c r="M2190" t="s">
        <v>129</v>
      </c>
      <c r="S2190" t="s">
        <v>144</v>
      </c>
      <c r="T2190" t="s">
        <v>202</v>
      </c>
      <c r="U2190" t="s">
        <v>28</v>
      </c>
      <c r="V2190" t="s">
        <v>145</v>
      </c>
      <c r="W2190" t="s">
        <v>146</v>
      </c>
      <c r="Y2190" t="s">
        <v>145</v>
      </c>
      <c r="Z2190" t="s">
        <v>203</v>
      </c>
      <c r="AB2190" t="s">
        <v>204</v>
      </c>
      <c r="AD2190" t="s">
        <v>59</v>
      </c>
      <c r="AG2190" t="s">
        <v>146</v>
      </c>
      <c r="AH2190" t="s">
        <v>146</v>
      </c>
      <c r="AI2190" t="s">
        <v>146</v>
      </c>
      <c r="AJ2190" t="s">
        <v>146</v>
      </c>
      <c r="AK2190" t="s">
        <v>146</v>
      </c>
      <c r="AL2190" t="s">
        <v>129</v>
      </c>
      <c r="AO2190" t="s">
        <v>136</v>
      </c>
      <c r="AP2190">
        <v>14</v>
      </c>
      <c r="AQ2190" t="s">
        <v>164</v>
      </c>
      <c r="AR2190" t="s">
        <v>164</v>
      </c>
      <c r="AT2190">
        <v>27</v>
      </c>
      <c r="AU2190">
        <v>24</v>
      </c>
      <c r="AV2190" t="s">
        <v>172</v>
      </c>
      <c r="AW2190" t="s">
        <v>137</v>
      </c>
      <c r="AX2190" t="s">
        <v>138</v>
      </c>
      <c r="AZ2190" t="s">
        <v>42</v>
      </c>
      <c r="BD2190" t="s">
        <v>173</v>
      </c>
      <c r="BF2190">
        <v>-117.495955035321</v>
      </c>
      <c r="BG2190">
        <v>34.121321450603602</v>
      </c>
    </row>
    <row r="2191" spans="1:59" x14ac:dyDescent="0.3">
      <c r="A2191">
        <v>2191</v>
      </c>
      <c r="B2191">
        <v>409</v>
      </c>
      <c r="C2191" t="s">
        <v>5636</v>
      </c>
      <c r="D2191" t="s">
        <v>5637</v>
      </c>
      <c r="E2191" t="s">
        <v>296</v>
      </c>
      <c r="F2191">
        <v>-117.489948</v>
      </c>
      <c r="G2191">
        <v>34.121282999999998</v>
      </c>
      <c r="H2191" t="s">
        <v>5596</v>
      </c>
      <c r="I2191">
        <v>2.4</v>
      </c>
      <c r="J2191">
        <v>2.5</v>
      </c>
      <c r="K2191">
        <v>4.9000000000000004</v>
      </c>
      <c r="L2191" t="s">
        <v>53</v>
      </c>
      <c r="M2191" t="s">
        <v>129</v>
      </c>
      <c r="S2191" t="s">
        <v>144</v>
      </c>
      <c r="T2191" t="s">
        <v>66</v>
      </c>
      <c r="U2191" t="s">
        <v>42</v>
      </c>
      <c r="V2191" t="s">
        <v>145</v>
      </c>
      <c r="W2191" t="s">
        <v>146</v>
      </c>
      <c r="Y2191" t="s">
        <v>145</v>
      </c>
      <c r="Z2191" t="s">
        <v>131</v>
      </c>
      <c r="AB2191" t="s">
        <v>663</v>
      </c>
      <c r="AD2191" t="s">
        <v>66</v>
      </c>
      <c r="AG2191" t="s">
        <v>146</v>
      </c>
      <c r="AH2191" t="s">
        <v>146</v>
      </c>
      <c r="AI2191" t="s">
        <v>146</v>
      </c>
      <c r="AJ2191" t="s">
        <v>146</v>
      </c>
      <c r="AK2191" t="s">
        <v>146</v>
      </c>
      <c r="AL2191" t="s">
        <v>150</v>
      </c>
      <c r="AO2191" t="s">
        <v>136</v>
      </c>
      <c r="AP2191">
        <v>4</v>
      </c>
      <c r="AT2191">
        <v>12</v>
      </c>
      <c r="AU2191">
        <v>33</v>
      </c>
      <c r="AV2191" t="s">
        <v>150</v>
      </c>
      <c r="AW2191" t="s">
        <v>137</v>
      </c>
      <c r="AX2191" t="s">
        <v>138</v>
      </c>
      <c r="AZ2191" t="s">
        <v>42</v>
      </c>
      <c r="BD2191" t="s">
        <v>173</v>
      </c>
      <c r="BF2191">
        <v>-117.489316536121</v>
      </c>
      <c r="BG2191">
        <v>34.121308086750702</v>
      </c>
    </row>
    <row r="2192" spans="1:59" x14ac:dyDescent="0.3">
      <c r="A2192">
        <v>2192</v>
      </c>
      <c r="B2192">
        <v>7178</v>
      </c>
      <c r="C2192" t="s">
        <v>5638</v>
      </c>
      <c r="D2192" t="s">
        <v>5639</v>
      </c>
      <c r="E2192" t="s">
        <v>296</v>
      </c>
      <c r="F2192">
        <v>-117.484044</v>
      </c>
      <c r="G2192">
        <v>34.121327999999998</v>
      </c>
      <c r="H2192" t="s">
        <v>5596</v>
      </c>
      <c r="I2192">
        <v>0.6</v>
      </c>
      <c r="J2192">
        <v>0.1</v>
      </c>
      <c r="K2192">
        <v>0.7</v>
      </c>
      <c r="L2192" t="s">
        <v>31</v>
      </c>
      <c r="M2192" t="s">
        <v>129</v>
      </c>
      <c r="S2192" t="s">
        <v>144</v>
      </c>
      <c r="U2192" t="s">
        <v>42</v>
      </c>
      <c r="V2192" t="s">
        <v>156</v>
      </c>
      <c r="W2192" t="s">
        <v>146</v>
      </c>
      <c r="Y2192" t="s">
        <v>145</v>
      </c>
      <c r="Z2192" t="s">
        <v>66</v>
      </c>
      <c r="AB2192" t="s">
        <v>148</v>
      </c>
      <c r="AD2192" t="s">
        <v>66</v>
      </c>
      <c r="AG2192" t="s">
        <v>146</v>
      </c>
      <c r="AH2192" t="s">
        <v>146</v>
      </c>
      <c r="AI2192" t="s">
        <v>146</v>
      </c>
      <c r="AJ2192" t="s">
        <v>146</v>
      </c>
      <c r="AK2192" t="s">
        <v>146</v>
      </c>
      <c r="AL2192" t="s">
        <v>3534</v>
      </c>
      <c r="AO2192" t="s">
        <v>136</v>
      </c>
      <c r="AP2192">
        <v>4</v>
      </c>
      <c r="AR2192" t="s">
        <v>164</v>
      </c>
      <c r="AT2192">
        <v>11</v>
      </c>
      <c r="AU2192">
        <v>25</v>
      </c>
      <c r="AW2192" t="s">
        <v>137</v>
      </c>
      <c r="AX2192" t="s">
        <v>138</v>
      </c>
      <c r="AZ2192" t="s">
        <v>42</v>
      </c>
      <c r="BD2192" t="s">
        <v>173</v>
      </c>
      <c r="BF2192">
        <v>-117.48371825295</v>
      </c>
      <c r="BG2192">
        <v>34.121283812340302</v>
      </c>
    </row>
    <row r="2193" spans="1:59" x14ac:dyDescent="0.3">
      <c r="A2193">
        <v>2193</v>
      </c>
      <c r="B2193">
        <v>7179</v>
      </c>
      <c r="C2193" t="s">
        <v>5640</v>
      </c>
      <c r="D2193" t="s">
        <v>5641</v>
      </c>
      <c r="E2193" t="s">
        <v>296</v>
      </c>
      <c r="F2193">
        <v>-117.47897399999999</v>
      </c>
      <c r="G2193">
        <v>34.121285999999998</v>
      </c>
      <c r="H2193" t="s">
        <v>5596</v>
      </c>
      <c r="I2193">
        <v>0.7</v>
      </c>
      <c r="J2193">
        <v>0.7</v>
      </c>
      <c r="K2193">
        <v>1.4</v>
      </c>
      <c r="L2193" t="s">
        <v>53</v>
      </c>
      <c r="M2193" t="s">
        <v>129</v>
      </c>
      <c r="S2193" t="s">
        <v>144</v>
      </c>
      <c r="U2193" t="s">
        <v>42</v>
      </c>
      <c r="V2193" t="s">
        <v>145</v>
      </c>
      <c r="W2193" t="s">
        <v>146</v>
      </c>
      <c r="Y2193" t="s">
        <v>157</v>
      </c>
      <c r="Z2193" t="s">
        <v>66</v>
      </c>
      <c r="AB2193" t="s">
        <v>148</v>
      </c>
      <c r="AD2193" t="s">
        <v>66</v>
      </c>
      <c r="AG2193" t="s">
        <v>129</v>
      </c>
      <c r="AH2193" t="s">
        <v>129</v>
      </c>
      <c r="AI2193" t="s">
        <v>146</v>
      </c>
      <c r="AJ2193" t="s">
        <v>146</v>
      </c>
      <c r="AK2193" t="s">
        <v>146</v>
      </c>
      <c r="AL2193" t="s">
        <v>129</v>
      </c>
      <c r="AO2193" t="s">
        <v>136</v>
      </c>
      <c r="AP2193">
        <v>5</v>
      </c>
      <c r="AT2193">
        <v>5</v>
      </c>
      <c r="AU2193">
        <v>30</v>
      </c>
      <c r="AW2193" t="s">
        <v>137</v>
      </c>
      <c r="AX2193" t="s">
        <v>138</v>
      </c>
      <c r="AZ2193" t="s">
        <v>42</v>
      </c>
      <c r="BD2193" t="s">
        <v>173</v>
      </c>
      <c r="BF2193">
        <v>-117.479547243409</v>
      </c>
      <c r="BG2193">
        <v>34.121302936928899</v>
      </c>
    </row>
    <row r="2194" spans="1:59" x14ac:dyDescent="0.3">
      <c r="A2194">
        <v>2194</v>
      </c>
      <c r="B2194">
        <v>7180</v>
      </c>
      <c r="C2194" t="s">
        <v>5642</v>
      </c>
      <c r="D2194" t="s">
        <v>5643</v>
      </c>
      <c r="E2194" t="s">
        <v>296</v>
      </c>
      <c r="F2194">
        <v>-117.475359</v>
      </c>
      <c r="G2194">
        <v>34.121310999999999</v>
      </c>
      <c r="H2194" t="s">
        <v>5596</v>
      </c>
      <c r="I2194">
        <v>0.6</v>
      </c>
      <c r="J2194">
        <v>1</v>
      </c>
      <c r="K2194">
        <v>1.6</v>
      </c>
      <c r="L2194" t="s">
        <v>31</v>
      </c>
      <c r="M2194" t="s">
        <v>129</v>
      </c>
      <c r="S2194" t="s">
        <v>465</v>
      </c>
      <c r="U2194" t="s">
        <v>42</v>
      </c>
      <c r="V2194" t="s">
        <v>156</v>
      </c>
      <c r="W2194" t="s">
        <v>146</v>
      </c>
      <c r="Y2194" t="s">
        <v>130</v>
      </c>
      <c r="Z2194" t="s">
        <v>131</v>
      </c>
      <c r="AB2194" t="s">
        <v>148</v>
      </c>
      <c r="AD2194" t="s">
        <v>60</v>
      </c>
      <c r="AG2194" t="s">
        <v>129</v>
      </c>
      <c r="AH2194" t="s">
        <v>129</v>
      </c>
      <c r="AI2194" t="s">
        <v>129</v>
      </c>
      <c r="AJ2194" t="s">
        <v>129</v>
      </c>
      <c r="AK2194" t="s">
        <v>146</v>
      </c>
      <c r="AL2194" t="s">
        <v>129</v>
      </c>
      <c r="AO2194" t="s">
        <v>136</v>
      </c>
      <c r="AP2194">
        <v>6</v>
      </c>
      <c r="AR2194" t="s">
        <v>164</v>
      </c>
      <c r="AT2194">
        <v>0</v>
      </c>
      <c r="AU2194">
        <v>0</v>
      </c>
      <c r="AW2194" t="s">
        <v>137</v>
      </c>
      <c r="AX2194" t="s">
        <v>138</v>
      </c>
      <c r="AZ2194" t="s">
        <v>42</v>
      </c>
      <c r="BD2194" t="s">
        <v>173</v>
      </c>
      <c r="BF2194">
        <v>-117.474723451957</v>
      </c>
      <c r="BG2194">
        <v>34.121280918957403</v>
      </c>
    </row>
    <row r="2195" spans="1:59" x14ac:dyDescent="0.3">
      <c r="A2195">
        <v>2195</v>
      </c>
      <c r="B2195">
        <v>7181</v>
      </c>
      <c r="C2195" t="s">
        <v>5644</v>
      </c>
      <c r="D2195" t="s">
        <v>5645</v>
      </c>
      <c r="E2195" t="s">
        <v>296</v>
      </c>
      <c r="F2195">
        <v>-117.470361</v>
      </c>
      <c r="G2195">
        <v>34.121239000000003</v>
      </c>
      <c r="H2195" t="s">
        <v>5596</v>
      </c>
      <c r="I2195">
        <v>3.3</v>
      </c>
      <c r="J2195">
        <v>2.6</v>
      </c>
      <c r="K2195">
        <v>5.9</v>
      </c>
      <c r="L2195" t="s">
        <v>45</v>
      </c>
      <c r="M2195" t="s">
        <v>129</v>
      </c>
      <c r="S2195" t="s">
        <v>144</v>
      </c>
      <c r="T2195" t="s">
        <v>169</v>
      </c>
      <c r="U2195" t="s">
        <v>40</v>
      </c>
      <c r="V2195" t="s">
        <v>145</v>
      </c>
      <c r="W2195" t="s">
        <v>146</v>
      </c>
      <c r="Y2195" t="s">
        <v>145</v>
      </c>
      <c r="Z2195" t="s">
        <v>203</v>
      </c>
      <c r="AB2195" t="s">
        <v>466</v>
      </c>
      <c r="AD2195" t="s">
        <v>65</v>
      </c>
      <c r="AG2195" t="s">
        <v>146</v>
      </c>
      <c r="AH2195" t="s">
        <v>146</v>
      </c>
      <c r="AI2195" t="s">
        <v>146</v>
      </c>
      <c r="AJ2195" t="s">
        <v>146</v>
      </c>
      <c r="AK2195" t="s">
        <v>146</v>
      </c>
      <c r="AL2195" t="s">
        <v>129</v>
      </c>
      <c r="AO2195" t="s">
        <v>136</v>
      </c>
      <c r="AP2195">
        <v>8</v>
      </c>
      <c r="AQ2195" t="s">
        <v>294</v>
      </c>
      <c r="AR2195" t="s">
        <v>294</v>
      </c>
      <c r="AT2195">
        <v>13</v>
      </c>
      <c r="AU2195">
        <v>23</v>
      </c>
      <c r="AW2195" t="s">
        <v>137</v>
      </c>
      <c r="AX2195" t="s">
        <v>138</v>
      </c>
      <c r="AZ2195" t="s">
        <v>42</v>
      </c>
      <c r="BD2195" t="s">
        <v>173</v>
      </c>
      <c r="BF2195">
        <v>-117.470324005641</v>
      </c>
      <c r="BG2195">
        <v>34.121257825988998</v>
      </c>
    </row>
    <row r="2196" spans="1:59" x14ac:dyDescent="0.3">
      <c r="A2196">
        <v>2196</v>
      </c>
      <c r="B2196">
        <v>7182</v>
      </c>
      <c r="C2196" t="s">
        <v>5646</v>
      </c>
      <c r="D2196" t="s">
        <v>5647</v>
      </c>
      <c r="E2196" t="s">
        <v>296</v>
      </c>
      <c r="F2196">
        <v>-117.46605099999999</v>
      </c>
      <c r="G2196">
        <v>34.121257999999997</v>
      </c>
      <c r="H2196" t="s">
        <v>5596</v>
      </c>
      <c r="I2196">
        <v>1.2</v>
      </c>
      <c r="J2196">
        <v>2.4</v>
      </c>
      <c r="K2196">
        <v>3.6</v>
      </c>
      <c r="L2196" t="s">
        <v>31</v>
      </c>
      <c r="M2196" t="s">
        <v>129</v>
      </c>
      <c r="S2196" t="s">
        <v>144</v>
      </c>
      <c r="T2196" t="s">
        <v>202</v>
      </c>
      <c r="U2196" t="s">
        <v>21</v>
      </c>
      <c r="V2196" t="s">
        <v>145</v>
      </c>
      <c r="W2196" t="s">
        <v>146</v>
      </c>
      <c r="Y2196" t="s">
        <v>145</v>
      </c>
      <c r="Z2196" t="s">
        <v>203</v>
      </c>
      <c r="AB2196" t="s">
        <v>204</v>
      </c>
      <c r="AD2196" t="s">
        <v>59</v>
      </c>
      <c r="AG2196" t="s">
        <v>146</v>
      </c>
      <c r="AH2196" t="s">
        <v>146</v>
      </c>
      <c r="AI2196" t="s">
        <v>146</v>
      </c>
      <c r="AJ2196" t="s">
        <v>146</v>
      </c>
      <c r="AK2196" t="s">
        <v>146</v>
      </c>
      <c r="AL2196" t="s">
        <v>129</v>
      </c>
      <c r="AO2196" t="s">
        <v>136</v>
      </c>
      <c r="AP2196">
        <v>5</v>
      </c>
      <c r="AQ2196" t="s">
        <v>164</v>
      </c>
      <c r="AR2196" t="s">
        <v>164</v>
      </c>
      <c r="AT2196">
        <v>10</v>
      </c>
      <c r="AU2196">
        <v>25</v>
      </c>
      <c r="AW2196" t="s">
        <v>137</v>
      </c>
      <c r="AX2196" t="s">
        <v>138</v>
      </c>
      <c r="AZ2196" t="s">
        <v>42</v>
      </c>
      <c r="BD2196" t="s">
        <v>173</v>
      </c>
      <c r="BF2196">
        <v>-117.466052188199</v>
      </c>
      <c r="BG2196">
        <v>34.121244147763399</v>
      </c>
    </row>
    <row r="2197" spans="1:59" x14ac:dyDescent="0.3">
      <c r="A2197">
        <v>2197</v>
      </c>
      <c r="B2197">
        <v>7183</v>
      </c>
      <c r="C2197" t="s">
        <v>5648</v>
      </c>
      <c r="D2197" t="s">
        <v>5649</v>
      </c>
      <c r="E2197" t="s">
        <v>296</v>
      </c>
      <c r="F2197">
        <v>-117.46099100000001</v>
      </c>
      <c r="G2197">
        <v>34.121524999999998</v>
      </c>
      <c r="H2197" t="s">
        <v>5596</v>
      </c>
      <c r="I2197">
        <v>0.9</v>
      </c>
      <c r="J2197">
        <v>1.7</v>
      </c>
      <c r="K2197">
        <v>2.6</v>
      </c>
      <c r="L2197" t="s">
        <v>53</v>
      </c>
      <c r="M2197" t="s">
        <v>129</v>
      </c>
      <c r="S2197" t="s">
        <v>144</v>
      </c>
      <c r="U2197" t="s">
        <v>42</v>
      </c>
      <c r="V2197" t="s">
        <v>145</v>
      </c>
      <c r="W2197" t="s">
        <v>146</v>
      </c>
      <c r="Y2197" t="s">
        <v>145</v>
      </c>
      <c r="Z2197" t="s">
        <v>66</v>
      </c>
      <c r="AB2197" t="s">
        <v>148</v>
      </c>
      <c r="AD2197" t="s">
        <v>66</v>
      </c>
      <c r="AG2197" t="s">
        <v>146</v>
      </c>
      <c r="AH2197" t="s">
        <v>146</v>
      </c>
      <c r="AI2197" t="s">
        <v>146</v>
      </c>
      <c r="AJ2197" t="s">
        <v>146</v>
      </c>
      <c r="AK2197" t="s">
        <v>146</v>
      </c>
      <c r="AL2197" t="s">
        <v>129</v>
      </c>
      <c r="AO2197" t="s">
        <v>136</v>
      </c>
      <c r="AP2197">
        <v>8</v>
      </c>
      <c r="AT2197">
        <v>10</v>
      </c>
      <c r="AU2197">
        <v>25</v>
      </c>
      <c r="AW2197" t="s">
        <v>137</v>
      </c>
      <c r="AX2197" t="s">
        <v>138</v>
      </c>
      <c r="AZ2197" t="s">
        <v>42</v>
      </c>
      <c r="BD2197" t="s">
        <v>173</v>
      </c>
      <c r="BF2197">
        <v>-117.459540221392</v>
      </c>
      <c r="BG2197">
        <v>34.121251795304403</v>
      </c>
    </row>
    <row r="2198" spans="1:59" x14ac:dyDescent="0.3">
      <c r="A2198">
        <v>2198</v>
      </c>
      <c r="B2198">
        <v>7201</v>
      </c>
      <c r="C2198" t="s">
        <v>5650</v>
      </c>
      <c r="D2198" t="s">
        <v>5651</v>
      </c>
      <c r="E2198" t="s">
        <v>296</v>
      </c>
      <c r="F2198">
        <v>-117.46097899999999</v>
      </c>
      <c r="G2198">
        <v>34.121527</v>
      </c>
      <c r="H2198" t="s">
        <v>5596</v>
      </c>
      <c r="I2198">
        <v>2.7</v>
      </c>
      <c r="J2198">
        <v>0.5</v>
      </c>
      <c r="K2198">
        <v>3.2</v>
      </c>
      <c r="L2198" t="s">
        <v>53</v>
      </c>
      <c r="M2198" t="s">
        <v>129</v>
      </c>
      <c r="S2198" t="s">
        <v>144</v>
      </c>
      <c r="U2198" t="s">
        <v>42</v>
      </c>
      <c r="V2198" t="s">
        <v>145</v>
      </c>
      <c r="W2198" t="s">
        <v>146</v>
      </c>
      <c r="Y2198" t="s">
        <v>157</v>
      </c>
      <c r="Z2198" t="s">
        <v>170</v>
      </c>
      <c r="AB2198" t="s">
        <v>148</v>
      </c>
      <c r="AD2198" t="s">
        <v>66</v>
      </c>
      <c r="AG2198" t="s">
        <v>129</v>
      </c>
      <c r="AH2198" t="s">
        <v>129</v>
      </c>
      <c r="AI2198" t="s">
        <v>146</v>
      </c>
      <c r="AJ2198" t="s">
        <v>146</v>
      </c>
      <c r="AK2198" t="s">
        <v>146</v>
      </c>
      <c r="AL2198" t="s">
        <v>129</v>
      </c>
      <c r="AM2198" t="s">
        <v>1228</v>
      </c>
      <c r="AO2198" t="s">
        <v>136</v>
      </c>
      <c r="AP2198">
        <v>6</v>
      </c>
      <c r="AT2198">
        <v>6</v>
      </c>
      <c r="AU2198">
        <v>30</v>
      </c>
      <c r="AW2198" t="s">
        <v>137</v>
      </c>
      <c r="AX2198" t="s">
        <v>138</v>
      </c>
      <c r="AZ2198" t="s">
        <v>42</v>
      </c>
      <c r="BD2198" t="s">
        <v>173</v>
      </c>
      <c r="BF2198">
        <v>-117.461016226034</v>
      </c>
      <c r="BG2198">
        <v>34.121525288047003</v>
      </c>
    </row>
    <row r="2199" spans="1:59" x14ac:dyDescent="0.3">
      <c r="A2199">
        <v>2199</v>
      </c>
      <c r="B2199">
        <v>7202</v>
      </c>
      <c r="C2199" t="s">
        <v>5652</v>
      </c>
      <c r="D2199" t="s">
        <v>5653</v>
      </c>
      <c r="E2199" t="s">
        <v>296</v>
      </c>
      <c r="F2199">
        <v>-117.466448</v>
      </c>
      <c r="G2199">
        <v>34.121501000000002</v>
      </c>
      <c r="H2199" t="s">
        <v>5596</v>
      </c>
      <c r="I2199">
        <v>2</v>
      </c>
      <c r="J2199">
        <v>2.1</v>
      </c>
      <c r="K2199">
        <v>4.0999999999999996</v>
      </c>
      <c r="L2199" t="s">
        <v>53</v>
      </c>
      <c r="M2199" t="s">
        <v>129</v>
      </c>
      <c r="S2199" t="s">
        <v>144</v>
      </c>
      <c r="U2199" t="s">
        <v>42</v>
      </c>
      <c r="V2199" t="s">
        <v>145</v>
      </c>
      <c r="W2199" t="s">
        <v>146</v>
      </c>
      <c r="Y2199" t="s">
        <v>156</v>
      </c>
      <c r="Z2199" t="s">
        <v>66</v>
      </c>
      <c r="AB2199" t="s">
        <v>148</v>
      </c>
      <c r="AD2199" t="s">
        <v>66</v>
      </c>
      <c r="AG2199" t="s">
        <v>129</v>
      </c>
      <c r="AH2199" t="s">
        <v>129</v>
      </c>
      <c r="AI2199" t="s">
        <v>146</v>
      </c>
      <c r="AJ2199" t="s">
        <v>146</v>
      </c>
      <c r="AK2199" t="s">
        <v>146</v>
      </c>
      <c r="AL2199" t="s">
        <v>129</v>
      </c>
      <c r="AO2199" t="s">
        <v>136</v>
      </c>
      <c r="AP2199">
        <v>6</v>
      </c>
      <c r="AT2199">
        <v>7</v>
      </c>
      <c r="AU2199">
        <v>30</v>
      </c>
      <c r="AV2199" t="s">
        <v>172</v>
      </c>
      <c r="AW2199" t="s">
        <v>137</v>
      </c>
      <c r="AX2199" t="s">
        <v>138</v>
      </c>
      <c r="AZ2199" t="s">
        <v>42</v>
      </c>
      <c r="BD2199" t="s">
        <v>173</v>
      </c>
      <c r="BF2199">
        <v>-117.466242215932</v>
      </c>
      <c r="BG2199">
        <v>34.121550491924197</v>
      </c>
    </row>
    <row r="2200" spans="1:59" x14ac:dyDescent="0.3">
      <c r="A2200">
        <v>2200</v>
      </c>
      <c r="B2200">
        <v>7203</v>
      </c>
      <c r="C2200" t="s">
        <v>5654</v>
      </c>
      <c r="D2200" t="s">
        <v>5655</v>
      </c>
      <c r="E2200" t="s">
        <v>296</v>
      </c>
      <c r="F2200">
        <v>-117.47174</v>
      </c>
      <c r="G2200">
        <v>34.121578</v>
      </c>
      <c r="H2200" t="s">
        <v>5596</v>
      </c>
      <c r="I2200">
        <v>1.8</v>
      </c>
      <c r="J2200">
        <v>2.4</v>
      </c>
      <c r="K2200">
        <v>4.2</v>
      </c>
      <c r="L2200" t="s">
        <v>31</v>
      </c>
      <c r="M2200" t="s">
        <v>129</v>
      </c>
      <c r="S2200" t="s">
        <v>144</v>
      </c>
      <c r="T2200" t="s">
        <v>202</v>
      </c>
      <c r="U2200" t="s">
        <v>28</v>
      </c>
      <c r="V2200" t="s">
        <v>156</v>
      </c>
      <c r="W2200" t="s">
        <v>146</v>
      </c>
      <c r="Y2200" t="s">
        <v>145</v>
      </c>
      <c r="Z2200" t="s">
        <v>203</v>
      </c>
      <c r="AB2200" t="s">
        <v>204</v>
      </c>
      <c r="AD2200" t="s">
        <v>59</v>
      </c>
      <c r="AG2200" t="s">
        <v>146</v>
      </c>
      <c r="AH2200" t="s">
        <v>146</v>
      </c>
      <c r="AI2200" t="s">
        <v>146</v>
      </c>
      <c r="AJ2200" t="s">
        <v>146</v>
      </c>
      <c r="AK2200" t="s">
        <v>146</v>
      </c>
      <c r="AL2200" t="s">
        <v>129</v>
      </c>
      <c r="AO2200" t="s">
        <v>136</v>
      </c>
      <c r="AP2200">
        <v>6</v>
      </c>
      <c r="AQ2200" t="s">
        <v>164</v>
      </c>
      <c r="AR2200" t="s">
        <v>164</v>
      </c>
      <c r="AT2200">
        <v>11</v>
      </c>
      <c r="AU2200">
        <v>25</v>
      </c>
      <c r="AW2200" t="s">
        <v>137</v>
      </c>
      <c r="AX2200" t="s">
        <v>138</v>
      </c>
      <c r="AZ2200" t="s">
        <v>42</v>
      </c>
      <c r="BD2200" t="s">
        <v>173</v>
      </c>
      <c r="BF2200">
        <v>-117.471758255682</v>
      </c>
      <c r="BG2200">
        <v>34.121587259869102</v>
      </c>
    </row>
    <row r="2201" spans="1:59" x14ac:dyDescent="0.3">
      <c r="A2201">
        <v>2201</v>
      </c>
      <c r="B2201">
        <v>7204</v>
      </c>
      <c r="C2201" t="s">
        <v>5656</v>
      </c>
      <c r="D2201" t="s">
        <v>5657</v>
      </c>
      <c r="E2201" t="s">
        <v>296</v>
      </c>
      <c r="F2201">
        <v>-117.47600300000001</v>
      </c>
      <c r="G2201">
        <v>34.121566999999999</v>
      </c>
      <c r="H2201" t="s">
        <v>5596</v>
      </c>
      <c r="I2201">
        <v>1.3</v>
      </c>
      <c r="J2201">
        <v>0.5</v>
      </c>
      <c r="K2201">
        <v>1.8</v>
      </c>
      <c r="L2201" t="s">
        <v>31</v>
      </c>
      <c r="M2201" t="s">
        <v>129</v>
      </c>
      <c r="S2201" t="s">
        <v>144</v>
      </c>
      <c r="T2201" t="s">
        <v>202</v>
      </c>
      <c r="U2201" t="s">
        <v>28</v>
      </c>
      <c r="V2201" t="s">
        <v>145</v>
      </c>
      <c r="W2201" t="s">
        <v>146</v>
      </c>
      <c r="Y2201" t="s">
        <v>145</v>
      </c>
      <c r="Z2201" t="s">
        <v>203</v>
      </c>
      <c r="AB2201" t="s">
        <v>204</v>
      </c>
      <c r="AD2201" t="s">
        <v>59</v>
      </c>
      <c r="AG2201" t="s">
        <v>146</v>
      </c>
      <c r="AH2201" t="s">
        <v>146</v>
      </c>
      <c r="AI2201" t="s">
        <v>146</v>
      </c>
      <c r="AJ2201" t="s">
        <v>146</v>
      </c>
      <c r="AK2201" t="s">
        <v>146</v>
      </c>
      <c r="AL2201" t="s">
        <v>129</v>
      </c>
      <c r="AO2201" t="s">
        <v>136</v>
      </c>
      <c r="AP2201">
        <v>6</v>
      </c>
      <c r="AQ2201" t="s">
        <v>164</v>
      </c>
      <c r="AR2201" t="s">
        <v>164</v>
      </c>
      <c r="AT2201">
        <v>10</v>
      </c>
      <c r="AU2201">
        <v>26</v>
      </c>
      <c r="AW2201" t="s">
        <v>137</v>
      </c>
      <c r="AX2201" t="s">
        <v>138</v>
      </c>
      <c r="AZ2201" t="s">
        <v>42</v>
      </c>
      <c r="BD2201" t="s">
        <v>173</v>
      </c>
      <c r="BF2201">
        <v>-117.475999805816</v>
      </c>
      <c r="BG2201">
        <v>34.1215744939377</v>
      </c>
    </row>
    <row r="2202" spans="1:59" x14ac:dyDescent="0.3">
      <c r="A2202">
        <v>2202</v>
      </c>
      <c r="B2202">
        <v>7205</v>
      </c>
      <c r="C2202" t="s">
        <v>5658</v>
      </c>
      <c r="D2202" t="s">
        <v>5659</v>
      </c>
      <c r="E2202" t="s">
        <v>296</v>
      </c>
      <c r="F2202">
        <v>-117.48036399999999</v>
      </c>
      <c r="G2202">
        <v>34.121580000000002</v>
      </c>
      <c r="H2202" t="s">
        <v>5596</v>
      </c>
      <c r="I2202">
        <v>0.3</v>
      </c>
      <c r="J2202">
        <v>0.6</v>
      </c>
      <c r="K2202">
        <v>0.9</v>
      </c>
      <c r="L2202" t="s">
        <v>31</v>
      </c>
      <c r="M2202" t="s">
        <v>129</v>
      </c>
      <c r="S2202" t="s">
        <v>144</v>
      </c>
      <c r="U2202" t="s">
        <v>42</v>
      </c>
      <c r="V2202" t="s">
        <v>156</v>
      </c>
      <c r="W2202" t="s">
        <v>146</v>
      </c>
      <c r="Y2202" t="s">
        <v>145</v>
      </c>
      <c r="Z2202" t="s">
        <v>170</v>
      </c>
      <c r="AB2202" t="s">
        <v>148</v>
      </c>
      <c r="AD2202" t="s">
        <v>66</v>
      </c>
      <c r="AG2202" t="s">
        <v>146</v>
      </c>
      <c r="AH2202" t="s">
        <v>146</v>
      </c>
      <c r="AI2202" t="s">
        <v>146</v>
      </c>
      <c r="AJ2202" t="s">
        <v>146</v>
      </c>
      <c r="AK2202" t="s">
        <v>146</v>
      </c>
      <c r="AO2202" t="s">
        <v>136</v>
      </c>
      <c r="AP2202">
        <v>6</v>
      </c>
      <c r="AR2202" t="s">
        <v>164</v>
      </c>
      <c r="AT2202">
        <v>11</v>
      </c>
      <c r="AU2202">
        <v>24</v>
      </c>
      <c r="AW2202" t="s">
        <v>137</v>
      </c>
      <c r="AX2202" t="s">
        <v>138</v>
      </c>
      <c r="AZ2202" t="s">
        <v>42</v>
      </c>
      <c r="BD2202" t="s">
        <v>173</v>
      </c>
      <c r="BF2202">
        <v>-117.480350736997</v>
      </c>
      <c r="BG2202">
        <v>34.121588169061901</v>
      </c>
    </row>
    <row r="2203" spans="1:59" x14ac:dyDescent="0.3">
      <c r="A2203">
        <v>2203</v>
      </c>
      <c r="B2203">
        <v>7206</v>
      </c>
      <c r="C2203" t="s">
        <v>5660</v>
      </c>
      <c r="D2203" t="s">
        <v>5661</v>
      </c>
      <c r="E2203" t="s">
        <v>296</v>
      </c>
      <c r="F2203">
        <v>-117.484815</v>
      </c>
      <c r="G2203">
        <v>34.121608000000002</v>
      </c>
      <c r="H2203" t="s">
        <v>5596</v>
      </c>
      <c r="I2203">
        <v>0.2</v>
      </c>
      <c r="J2203">
        <v>3.4</v>
      </c>
      <c r="K2203">
        <v>3.6</v>
      </c>
      <c r="L2203" t="s">
        <v>53</v>
      </c>
      <c r="M2203" t="s">
        <v>129</v>
      </c>
      <c r="S2203" t="s">
        <v>144</v>
      </c>
      <c r="U2203" t="s">
        <v>42</v>
      </c>
      <c r="V2203" t="s">
        <v>156</v>
      </c>
      <c r="W2203" t="s">
        <v>146</v>
      </c>
      <c r="Y2203" t="s">
        <v>157</v>
      </c>
      <c r="Z2203" t="s">
        <v>170</v>
      </c>
      <c r="AB2203" t="s">
        <v>148</v>
      </c>
      <c r="AD2203" t="s">
        <v>66</v>
      </c>
      <c r="AG2203" t="s">
        <v>129</v>
      </c>
      <c r="AH2203" t="s">
        <v>129</v>
      </c>
      <c r="AI2203" t="s">
        <v>146</v>
      </c>
      <c r="AJ2203" t="s">
        <v>146</v>
      </c>
      <c r="AK2203" t="s">
        <v>146</v>
      </c>
      <c r="AL2203" t="s">
        <v>129</v>
      </c>
      <c r="AM2203" t="s">
        <v>2050</v>
      </c>
      <c r="AO2203" t="s">
        <v>136</v>
      </c>
      <c r="AP2203">
        <v>5</v>
      </c>
      <c r="AT2203">
        <v>5</v>
      </c>
      <c r="AU2203">
        <v>68</v>
      </c>
      <c r="AW2203" t="s">
        <v>137</v>
      </c>
      <c r="AX2203" t="s">
        <v>138</v>
      </c>
      <c r="AZ2203" t="s">
        <v>42</v>
      </c>
      <c r="BD2203" t="s">
        <v>173</v>
      </c>
      <c r="BF2203">
        <v>-117.484852349991</v>
      </c>
      <c r="BG2203">
        <v>34.121590153106098</v>
      </c>
    </row>
    <row r="2204" spans="1:59" x14ac:dyDescent="0.3">
      <c r="A2204">
        <v>2204</v>
      </c>
      <c r="B2204">
        <v>7830</v>
      </c>
      <c r="C2204" t="s">
        <v>5662</v>
      </c>
      <c r="D2204" t="s">
        <v>5663</v>
      </c>
      <c r="E2204" t="s">
        <v>296</v>
      </c>
      <c r="F2204">
        <v>-117.490104</v>
      </c>
      <c r="G2204">
        <v>34.121591000000002</v>
      </c>
      <c r="H2204" t="s">
        <v>5596</v>
      </c>
      <c r="I2204">
        <v>1.4</v>
      </c>
      <c r="J2204">
        <v>3.4</v>
      </c>
      <c r="K2204">
        <v>4.8</v>
      </c>
      <c r="L2204" t="s">
        <v>53</v>
      </c>
      <c r="M2204" t="s">
        <v>129</v>
      </c>
      <c r="S2204" t="s">
        <v>144</v>
      </c>
      <c r="U2204" t="s">
        <v>42</v>
      </c>
      <c r="V2204" t="s">
        <v>156</v>
      </c>
      <c r="W2204" t="s">
        <v>146</v>
      </c>
      <c r="Y2204" t="s">
        <v>157</v>
      </c>
      <c r="Z2204" t="s">
        <v>131</v>
      </c>
      <c r="AB2204" t="s">
        <v>663</v>
      </c>
      <c r="AD2204" t="s">
        <v>66</v>
      </c>
      <c r="AG2204" t="s">
        <v>146</v>
      </c>
      <c r="AH2204" t="s">
        <v>146</v>
      </c>
      <c r="AI2204" t="s">
        <v>146</v>
      </c>
      <c r="AJ2204" t="s">
        <v>146</v>
      </c>
      <c r="AK2204" t="s">
        <v>146</v>
      </c>
      <c r="AL2204" t="s">
        <v>150</v>
      </c>
      <c r="AM2204" t="s">
        <v>5664</v>
      </c>
      <c r="AO2204" t="s">
        <v>136</v>
      </c>
      <c r="AP2204">
        <v>8</v>
      </c>
      <c r="AT2204">
        <v>8</v>
      </c>
      <c r="AU2204">
        <v>48</v>
      </c>
      <c r="AV2204" t="s">
        <v>150</v>
      </c>
      <c r="AW2204" t="s">
        <v>137</v>
      </c>
      <c r="AX2204" t="s">
        <v>138</v>
      </c>
      <c r="AZ2204" t="s">
        <v>42</v>
      </c>
      <c r="BD2204" t="s">
        <v>173</v>
      </c>
      <c r="BF2204">
        <v>-117.490141636083</v>
      </c>
      <c r="BG2204">
        <v>34.121608744975198</v>
      </c>
    </row>
    <row r="2205" spans="1:59" x14ac:dyDescent="0.3">
      <c r="A2205">
        <v>2205</v>
      </c>
      <c r="B2205">
        <v>7208</v>
      </c>
      <c r="C2205" t="s">
        <v>5665</v>
      </c>
      <c r="D2205" t="s">
        <v>5666</v>
      </c>
      <c r="E2205" t="s">
        <v>296</v>
      </c>
      <c r="F2205">
        <v>-117.49988</v>
      </c>
      <c r="G2205">
        <v>34.121583999999999</v>
      </c>
      <c r="H2205" t="s">
        <v>5596</v>
      </c>
      <c r="I2205">
        <v>1.5</v>
      </c>
      <c r="J2205">
        <v>0.4</v>
      </c>
      <c r="K2205">
        <v>1.9</v>
      </c>
      <c r="L2205" t="s">
        <v>31</v>
      </c>
      <c r="M2205" t="s">
        <v>129</v>
      </c>
      <c r="S2205" t="s">
        <v>144</v>
      </c>
      <c r="T2205" t="s">
        <v>202</v>
      </c>
      <c r="U2205" t="s">
        <v>21</v>
      </c>
      <c r="V2205" t="s">
        <v>156</v>
      </c>
      <c r="W2205" t="s">
        <v>146</v>
      </c>
      <c r="Y2205" t="s">
        <v>145</v>
      </c>
      <c r="Z2205" t="s">
        <v>203</v>
      </c>
      <c r="AB2205" t="s">
        <v>204</v>
      </c>
      <c r="AD2205" t="s">
        <v>59</v>
      </c>
      <c r="AG2205" t="s">
        <v>146</v>
      </c>
      <c r="AH2205" t="s">
        <v>146</v>
      </c>
      <c r="AI2205" t="s">
        <v>146</v>
      </c>
      <c r="AJ2205" t="s">
        <v>146</v>
      </c>
      <c r="AK2205" t="s">
        <v>146</v>
      </c>
      <c r="AL2205" t="s">
        <v>129</v>
      </c>
      <c r="AO2205" t="s">
        <v>136</v>
      </c>
      <c r="AP2205">
        <v>4</v>
      </c>
      <c r="AQ2205" t="s">
        <v>164</v>
      </c>
      <c r="AR2205" t="s">
        <v>164</v>
      </c>
      <c r="AT2205">
        <v>12</v>
      </c>
      <c r="AU2205">
        <v>21</v>
      </c>
      <c r="AV2205" t="s">
        <v>172</v>
      </c>
      <c r="AW2205" t="s">
        <v>137</v>
      </c>
      <c r="AX2205" t="s">
        <v>138</v>
      </c>
      <c r="AZ2205" t="s">
        <v>42</v>
      </c>
      <c r="BD2205" t="s">
        <v>173</v>
      </c>
      <c r="BF2205">
        <v>-117.49984327211</v>
      </c>
      <c r="BG2205">
        <v>34.121574539230302</v>
      </c>
    </row>
    <row r="2206" spans="1:59" x14ac:dyDescent="0.3">
      <c r="A2206">
        <v>2206</v>
      </c>
      <c r="B2206">
        <v>7209</v>
      </c>
      <c r="C2206" t="s">
        <v>5667</v>
      </c>
      <c r="D2206" t="s">
        <v>5668</v>
      </c>
      <c r="E2206" t="s">
        <v>296</v>
      </c>
      <c r="F2206">
        <v>-117.505055</v>
      </c>
      <c r="G2206">
        <v>34.121602000000003</v>
      </c>
      <c r="H2206" t="s">
        <v>5596</v>
      </c>
      <c r="I2206">
        <v>1.5</v>
      </c>
      <c r="J2206">
        <v>1.3</v>
      </c>
      <c r="K2206">
        <v>2.8</v>
      </c>
      <c r="L2206" t="s">
        <v>53</v>
      </c>
      <c r="M2206" t="s">
        <v>129</v>
      </c>
      <c r="S2206" t="s">
        <v>465</v>
      </c>
      <c r="U2206" t="s">
        <v>42</v>
      </c>
      <c r="V2206" t="s">
        <v>157</v>
      </c>
      <c r="W2206" t="s">
        <v>146</v>
      </c>
      <c r="Y2206" t="s">
        <v>130</v>
      </c>
      <c r="Z2206" t="s">
        <v>66</v>
      </c>
      <c r="AB2206" t="s">
        <v>148</v>
      </c>
      <c r="AD2206" t="s">
        <v>66</v>
      </c>
      <c r="AF2206" t="s">
        <v>321</v>
      </c>
      <c r="AG2206" t="s">
        <v>129</v>
      </c>
      <c r="AH2206" t="s">
        <v>129</v>
      </c>
      <c r="AI2206" t="s">
        <v>129</v>
      </c>
      <c r="AJ2206" t="s">
        <v>129</v>
      </c>
      <c r="AK2206" t="s">
        <v>146</v>
      </c>
      <c r="AL2206" t="s">
        <v>129</v>
      </c>
      <c r="AO2206" t="s">
        <v>136</v>
      </c>
      <c r="AP2206">
        <v>4</v>
      </c>
      <c r="AT2206">
        <v>0</v>
      </c>
      <c r="AU2206">
        <v>0</v>
      </c>
      <c r="AV2206" t="s">
        <v>172</v>
      </c>
      <c r="AW2206" t="s">
        <v>137</v>
      </c>
      <c r="AX2206" t="s">
        <v>138</v>
      </c>
      <c r="AZ2206" t="s">
        <v>42</v>
      </c>
      <c r="BD2206" t="s">
        <v>173</v>
      </c>
      <c r="BF2206">
        <v>-117.50572673088401</v>
      </c>
      <c r="BG2206">
        <v>34.121626761674499</v>
      </c>
    </row>
    <row r="2207" spans="1:59" x14ac:dyDescent="0.3">
      <c r="A2207">
        <v>2207</v>
      </c>
      <c r="B2207">
        <v>7210</v>
      </c>
      <c r="C2207" t="s">
        <v>5669</v>
      </c>
      <c r="D2207" t="s">
        <v>5670</v>
      </c>
      <c r="E2207" t="s">
        <v>296</v>
      </c>
      <c r="F2207">
        <v>-117.509449</v>
      </c>
      <c r="G2207">
        <v>34.121651</v>
      </c>
      <c r="H2207" t="s">
        <v>5596</v>
      </c>
      <c r="I2207">
        <v>2.7</v>
      </c>
      <c r="J2207">
        <v>4</v>
      </c>
      <c r="K2207">
        <v>6.7</v>
      </c>
      <c r="L2207" t="s">
        <v>31</v>
      </c>
      <c r="M2207" t="s">
        <v>129</v>
      </c>
      <c r="S2207" t="s">
        <v>144</v>
      </c>
      <c r="T2207" t="s">
        <v>202</v>
      </c>
      <c r="U2207" t="s">
        <v>28</v>
      </c>
      <c r="V2207" t="s">
        <v>145</v>
      </c>
      <c r="W2207" t="s">
        <v>146</v>
      </c>
      <c r="Y2207" t="s">
        <v>145</v>
      </c>
      <c r="Z2207" t="s">
        <v>203</v>
      </c>
      <c r="AB2207" t="s">
        <v>204</v>
      </c>
      <c r="AD2207" t="s">
        <v>59</v>
      </c>
      <c r="AG2207" t="s">
        <v>146</v>
      </c>
      <c r="AH2207" t="s">
        <v>146</v>
      </c>
      <c r="AI2207" t="s">
        <v>146</v>
      </c>
      <c r="AJ2207" t="s">
        <v>146</v>
      </c>
      <c r="AK2207" t="s">
        <v>146</v>
      </c>
      <c r="AL2207" t="s">
        <v>129</v>
      </c>
      <c r="AO2207" t="s">
        <v>136</v>
      </c>
      <c r="AP2207">
        <v>4</v>
      </c>
      <c r="AQ2207" t="s">
        <v>164</v>
      </c>
      <c r="AR2207" t="s">
        <v>164</v>
      </c>
      <c r="AS2207" t="s">
        <v>152</v>
      </c>
      <c r="AT2207">
        <v>8</v>
      </c>
      <c r="AU2207">
        <v>30</v>
      </c>
      <c r="AW2207" t="s">
        <v>37</v>
      </c>
      <c r="AX2207" t="s">
        <v>138</v>
      </c>
      <c r="AZ2207" t="s">
        <v>42</v>
      </c>
      <c r="BD2207" t="s">
        <v>173</v>
      </c>
      <c r="BF2207">
        <v>-117.509454243313</v>
      </c>
      <c r="BG2207">
        <v>34.121649318640898</v>
      </c>
    </row>
    <row r="2208" spans="1:59" x14ac:dyDescent="0.3">
      <c r="A2208">
        <v>2208</v>
      </c>
      <c r="B2208">
        <v>7211</v>
      </c>
      <c r="C2208" t="s">
        <v>5671</v>
      </c>
      <c r="D2208" t="s">
        <v>5672</v>
      </c>
      <c r="E2208" t="s">
        <v>123</v>
      </c>
      <c r="F2208">
        <v>-117.51735499999999</v>
      </c>
      <c r="G2208">
        <v>34.121509000000003</v>
      </c>
      <c r="H2208" t="s">
        <v>5596</v>
      </c>
      <c r="I2208">
        <v>0.1</v>
      </c>
      <c r="J2208">
        <v>0.2</v>
      </c>
      <c r="K2208">
        <v>0.3</v>
      </c>
      <c r="L2208" t="s">
        <v>53</v>
      </c>
      <c r="S2208" t="s">
        <v>144</v>
      </c>
      <c r="U2208" t="s">
        <v>42</v>
      </c>
      <c r="V2208" t="s">
        <v>156</v>
      </c>
      <c r="W2208" t="s">
        <v>146</v>
      </c>
      <c r="Y2208" t="s">
        <v>157</v>
      </c>
      <c r="Z2208" t="s">
        <v>66</v>
      </c>
      <c r="AD2208" t="s">
        <v>66</v>
      </c>
      <c r="AG2208" t="s">
        <v>129</v>
      </c>
      <c r="AH2208" t="s">
        <v>129</v>
      </c>
      <c r="AI2208" t="s">
        <v>146</v>
      </c>
      <c r="AJ2208" t="s">
        <v>146</v>
      </c>
      <c r="AK2208" t="s">
        <v>146</v>
      </c>
      <c r="AO2208" t="s">
        <v>136</v>
      </c>
      <c r="AP2208">
        <v>6</v>
      </c>
      <c r="AT2208">
        <v>6</v>
      </c>
      <c r="AU2208">
        <v>25</v>
      </c>
      <c r="AW2208" t="s">
        <v>137</v>
      </c>
      <c r="AX2208" t="s">
        <v>138</v>
      </c>
      <c r="AZ2208" t="s">
        <v>42</v>
      </c>
      <c r="BF2208">
        <v>-117.517354838552</v>
      </c>
      <c r="BG2208">
        <v>34.121508933808201</v>
      </c>
    </row>
    <row r="2209" spans="1:59" x14ac:dyDescent="0.3">
      <c r="A2209">
        <v>2209</v>
      </c>
      <c r="B2209">
        <v>7212</v>
      </c>
      <c r="C2209" t="s">
        <v>5673</v>
      </c>
      <c r="D2209" t="s">
        <v>5674</v>
      </c>
      <c r="E2209" t="s">
        <v>123</v>
      </c>
      <c r="F2209">
        <v>-117.524238</v>
      </c>
      <c r="G2209">
        <v>34.121031000000002</v>
      </c>
      <c r="H2209" t="s">
        <v>5596</v>
      </c>
      <c r="I2209">
        <v>0.7</v>
      </c>
      <c r="J2209">
        <v>1</v>
      </c>
      <c r="K2209">
        <v>1.7</v>
      </c>
      <c r="L2209" t="s">
        <v>53</v>
      </c>
      <c r="S2209" t="s">
        <v>144</v>
      </c>
      <c r="U2209" t="s">
        <v>42</v>
      </c>
      <c r="V2209" t="s">
        <v>156</v>
      </c>
      <c r="W2209" t="s">
        <v>146</v>
      </c>
      <c r="Y2209" t="s">
        <v>156</v>
      </c>
      <c r="Z2209" t="s">
        <v>66</v>
      </c>
      <c r="AD2209" t="s">
        <v>66</v>
      </c>
      <c r="AG2209" t="s">
        <v>146</v>
      </c>
      <c r="AH2209" t="s">
        <v>146</v>
      </c>
      <c r="AI2209" t="s">
        <v>146</v>
      </c>
      <c r="AJ2209" t="s">
        <v>146</v>
      </c>
      <c r="AK2209" t="s">
        <v>146</v>
      </c>
      <c r="AO2209" t="s">
        <v>136</v>
      </c>
      <c r="AP2209">
        <v>4</v>
      </c>
      <c r="AT2209">
        <v>9</v>
      </c>
      <c r="AU2209">
        <v>20</v>
      </c>
      <c r="AW2209" t="s">
        <v>137</v>
      </c>
      <c r="AX2209" t="s">
        <v>138</v>
      </c>
      <c r="AZ2209" t="s">
        <v>42</v>
      </c>
      <c r="BF2209">
        <v>-117.52369065625</v>
      </c>
      <c r="BG2209">
        <v>34.120980182686502</v>
      </c>
    </row>
    <row r="2210" spans="1:59" x14ac:dyDescent="0.3">
      <c r="A2210">
        <v>2210</v>
      </c>
      <c r="B2210">
        <v>7213</v>
      </c>
      <c r="C2210" t="s">
        <v>5675</v>
      </c>
      <c r="D2210" t="s">
        <v>5676</v>
      </c>
      <c r="E2210" t="s">
        <v>123</v>
      </c>
      <c r="F2210">
        <v>-117.52994099999999</v>
      </c>
      <c r="G2210">
        <v>34.121214000000002</v>
      </c>
      <c r="H2210" t="s">
        <v>5596</v>
      </c>
      <c r="I2210">
        <v>1.4</v>
      </c>
      <c r="J2210">
        <v>1</v>
      </c>
      <c r="K2210">
        <v>2.4</v>
      </c>
      <c r="L2210" t="s">
        <v>37</v>
      </c>
      <c r="S2210" t="s">
        <v>144</v>
      </c>
      <c r="U2210" t="s">
        <v>42</v>
      </c>
      <c r="V2210" t="s">
        <v>156</v>
      </c>
      <c r="W2210" t="s">
        <v>146</v>
      </c>
      <c r="Y2210" t="s">
        <v>156</v>
      </c>
      <c r="Z2210" t="s">
        <v>66</v>
      </c>
      <c r="AD2210" t="s">
        <v>66</v>
      </c>
      <c r="AG2210" t="s">
        <v>146</v>
      </c>
      <c r="AH2210" t="s">
        <v>146</v>
      </c>
      <c r="AI2210" t="s">
        <v>146</v>
      </c>
      <c r="AJ2210" t="s">
        <v>146</v>
      </c>
      <c r="AK2210" t="s">
        <v>146</v>
      </c>
      <c r="AO2210" t="s">
        <v>136</v>
      </c>
      <c r="AP2210">
        <v>6</v>
      </c>
      <c r="AR2210" t="s">
        <v>188</v>
      </c>
      <c r="AT2210">
        <v>14</v>
      </c>
      <c r="AU2210">
        <v>38</v>
      </c>
      <c r="AW2210" t="s">
        <v>137</v>
      </c>
      <c r="AX2210" t="s">
        <v>138</v>
      </c>
      <c r="AZ2210" t="s">
        <v>42</v>
      </c>
      <c r="BF2210">
        <v>-117.52964738489899</v>
      </c>
      <c r="BG2210">
        <v>34.121117762410499</v>
      </c>
    </row>
    <row r="2211" spans="1:59" x14ac:dyDescent="0.3">
      <c r="A2211">
        <v>2211</v>
      </c>
      <c r="B2211">
        <v>7214</v>
      </c>
      <c r="C2211" t="s">
        <v>5677</v>
      </c>
      <c r="D2211" t="s">
        <v>5678</v>
      </c>
      <c r="E2211" t="s">
        <v>123</v>
      </c>
      <c r="F2211">
        <v>-117.535765</v>
      </c>
      <c r="G2211">
        <v>34.121701999999999</v>
      </c>
      <c r="H2211" t="s">
        <v>5596</v>
      </c>
      <c r="I2211">
        <v>0.1</v>
      </c>
      <c r="J2211">
        <v>2.2999999999999998</v>
      </c>
      <c r="K2211">
        <v>2.4</v>
      </c>
      <c r="L2211" t="s">
        <v>53</v>
      </c>
      <c r="S2211" t="s">
        <v>144</v>
      </c>
      <c r="U2211" t="s">
        <v>42</v>
      </c>
      <c r="V2211" t="s">
        <v>156</v>
      </c>
      <c r="W2211" t="s">
        <v>146</v>
      </c>
      <c r="Y2211" t="s">
        <v>156</v>
      </c>
      <c r="Z2211" t="s">
        <v>66</v>
      </c>
      <c r="AD2211" t="s">
        <v>66</v>
      </c>
      <c r="AG2211" t="s">
        <v>146</v>
      </c>
      <c r="AH2211" t="s">
        <v>146</v>
      </c>
      <c r="AI2211" t="s">
        <v>146</v>
      </c>
      <c r="AJ2211" t="s">
        <v>146</v>
      </c>
      <c r="AK2211" t="s">
        <v>146</v>
      </c>
      <c r="AO2211" t="s">
        <v>136</v>
      </c>
      <c r="AP2211">
        <v>5</v>
      </c>
      <c r="AT2211">
        <v>9</v>
      </c>
      <c r="AU2211">
        <v>25</v>
      </c>
      <c r="AW2211" t="s">
        <v>137</v>
      </c>
      <c r="AX2211" t="s">
        <v>138</v>
      </c>
      <c r="AZ2211" t="s">
        <v>42</v>
      </c>
      <c r="BF2211">
        <v>-117.535764911984</v>
      </c>
      <c r="BG2211">
        <v>34.121702287823197</v>
      </c>
    </row>
    <row r="2212" spans="1:59" x14ac:dyDescent="0.3">
      <c r="A2212">
        <v>2212</v>
      </c>
      <c r="B2212">
        <v>8649</v>
      </c>
      <c r="C2212" t="s">
        <v>5679</v>
      </c>
      <c r="D2212" t="s">
        <v>5680</v>
      </c>
      <c r="E2212" t="s">
        <v>123</v>
      </c>
      <c r="F2212">
        <v>-117.537769</v>
      </c>
      <c r="G2212">
        <v>34.121656000000002</v>
      </c>
      <c r="H2212" t="s">
        <v>5596</v>
      </c>
      <c r="I2212">
        <v>2.7</v>
      </c>
      <c r="J2212">
        <v>2</v>
      </c>
      <c r="K2212">
        <v>4.7</v>
      </c>
      <c r="L2212" t="s">
        <v>53</v>
      </c>
      <c r="S2212" t="s">
        <v>144</v>
      </c>
      <c r="U2212" t="s">
        <v>40</v>
      </c>
      <c r="V2212" t="s">
        <v>145</v>
      </c>
      <c r="W2212" t="s">
        <v>146</v>
      </c>
      <c r="Y2212" t="s">
        <v>145</v>
      </c>
      <c r="Z2212" t="s">
        <v>66</v>
      </c>
      <c r="AD2212" t="s">
        <v>66</v>
      </c>
      <c r="AG2212" t="s">
        <v>146</v>
      </c>
      <c r="AH2212" t="s">
        <v>146</v>
      </c>
      <c r="AI2212" t="s">
        <v>146</v>
      </c>
      <c r="AJ2212" t="s">
        <v>146</v>
      </c>
      <c r="AK2212" t="s">
        <v>146</v>
      </c>
      <c r="AO2212" t="s">
        <v>136</v>
      </c>
      <c r="AP2212">
        <v>6</v>
      </c>
      <c r="AQ2212" t="s">
        <v>294</v>
      </c>
      <c r="AT2212">
        <v>8</v>
      </c>
      <c r="AU2212">
        <v>20</v>
      </c>
      <c r="AW2212" t="s">
        <v>137</v>
      </c>
      <c r="AX2212" t="s">
        <v>138</v>
      </c>
      <c r="AZ2212" t="s">
        <v>42</v>
      </c>
      <c r="BF2212">
        <v>-117.539140780822</v>
      </c>
      <c r="BG2212">
        <v>34.121604867201697</v>
      </c>
    </row>
    <row r="2213" spans="1:59" x14ac:dyDescent="0.3">
      <c r="A2213">
        <v>2213</v>
      </c>
      <c r="B2213">
        <v>7215</v>
      </c>
      <c r="C2213" t="s">
        <v>5681</v>
      </c>
      <c r="D2213" t="s">
        <v>5682</v>
      </c>
      <c r="E2213" t="s">
        <v>123</v>
      </c>
      <c r="F2213">
        <v>-117.54623599999999</v>
      </c>
      <c r="G2213">
        <v>34.121626999999997</v>
      </c>
      <c r="H2213" t="s">
        <v>5596</v>
      </c>
      <c r="I2213">
        <v>1.9</v>
      </c>
      <c r="J2213">
        <v>2.2999999999999998</v>
      </c>
      <c r="K2213">
        <v>4.2</v>
      </c>
      <c r="L2213" t="s">
        <v>53</v>
      </c>
      <c r="S2213" t="s">
        <v>144</v>
      </c>
      <c r="U2213" t="s">
        <v>42</v>
      </c>
      <c r="V2213" t="s">
        <v>145</v>
      </c>
      <c r="W2213" t="s">
        <v>146</v>
      </c>
      <c r="Y2213" t="s">
        <v>145</v>
      </c>
      <c r="Z2213" t="s">
        <v>66</v>
      </c>
      <c r="AD2213" t="s">
        <v>66</v>
      </c>
      <c r="AG2213" t="s">
        <v>146</v>
      </c>
      <c r="AH2213" t="s">
        <v>146</v>
      </c>
      <c r="AI2213" t="s">
        <v>146</v>
      </c>
      <c r="AJ2213" t="s">
        <v>146</v>
      </c>
      <c r="AK2213" t="s">
        <v>146</v>
      </c>
      <c r="AO2213" t="s">
        <v>136</v>
      </c>
      <c r="AP2213">
        <v>6</v>
      </c>
      <c r="AT2213">
        <v>8</v>
      </c>
      <c r="AU2213">
        <v>25</v>
      </c>
      <c r="AW2213" t="s">
        <v>137</v>
      </c>
      <c r="AX2213" t="s">
        <v>138</v>
      </c>
      <c r="AZ2213" t="s">
        <v>42</v>
      </c>
      <c r="BF2213">
        <v>-117.545506242925</v>
      </c>
      <c r="BG2213">
        <v>34.121566940059203</v>
      </c>
    </row>
    <row r="2214" spans="1:59" x14ac:dyDescent="0.3">
      <c r="A2214">
        <v>2214</v>
      </c>
      <c r="B2214">
        <v>7216</v>
      </c>
      <c r="C2214" t="s">
        <v>5683</v>
      </c>
      <c r="D2214" t="s">
        <v>5684</v>
      </c>
      <c r="E2214" t="s">
        <v>123</v>
      </c>
      <c r="F2214">
        <v>-117.551153</v>
      </c>
      <c r="G2214">
        <v>34.121634</v>
      </c>
      <c r="H2214" t="s">
        <v>5596</v>
      </c>
      <c r="I2214">
        <v>0.6</v>
      </c>
      <c r="J2214">
        <v>0.2</v>
      </c>
      <c r="K2214">
        <v>0.8</v>
      </c>
      <c r="L2214" t="s">
        <v>53</v>
      </c>
      <c r="S2214" t="s">
        <v>144</v>
      </c>
      <c r="U2214" t="s">
        <v>42</v>
      </c>
      <c r="V2214" t="s">
        <v>145</v>
      </c>
      <c r="W2214" t="s">
        <v>146</v>
      </c>
      <c r="Y2214" t="s">
        <v>145</v>
      </c>
      <c r="Z2214" t="s">
        <v>66</v>
      </c>
      <c r="AD2214" t="s">
        <v>66</v>
      </c>
      <c r="AG2214" t="s">
        <v>146</v>
      </c>
      <c r="AH2214" t="s">
        <v>146</v>
      </c>
      <c r="AI2214" t="s">
        <v>146</v>
      </c>
      <c r="AJ2214" t="s">
        <v>146</v>
      </c>
      <c r="AK2214" t="s">
        <v>146</v>
      </c>
      <c r="AO2214" t="s">
        <v>136</v>
      </c>
      <c r="AP2214">
        <v>5</v>
      </c>
      <c r="AT2214">
        <v>9</v>
      </c>
      <c r="AU2214">
        <v>25</v>
      </c>
      <c r="AW2214" t="s">
        <v>137</v>
      </c>
      <c r="AX2214" t="s">
        <v>138</v>
      </c>
      <c r="AZ2214" t="s">
        <v>42</v>
      </c>
      <c r="BF2214">
        <v>-117.550958118385</v>
      </c>
      <c r="BG2214">
        <v>34.121593712161499</v>
      </c>
    </row>
    <row r="2215" spans="1:59" x14ac:dyDescent="0.3">
      <c r="A2215">
        <v>2215</v>
      </c>
      <c r="B2215">
        <v>7217</v>
      </c>
      <c r="C2215" t="s">
        <v>5685</v>
      </c>
      <c r="D2215" t="s">
        <v>5686</v>
      </c>
      <c r="E2215" t="s">
        <v>123</v>
      </c>
      <c r="F2215">
        <v>-117.555689</v>
      </c>
      <c r="G2215">
        <v>34.121633000000003</v>
      </c>
      <c r="H2215" t="s">
        <v>5596</v>
      </c>
      <c r="I2215">
        <v>0.2</v>
      </c>
      <c r="J2215">
        <v>2.2000000000000002</v>
      </c>
      <c r="K2215">
        <v>2.4</v>
      </c>
      <c r="L2215" t="s">
        <v>53</v>
      </c>
      <c r="S2215" t="s">
        <v>144</v>
      </c>
      <c r="U2215" t="s">
        <v>42</v>
      </c>
      <c r="V2215" t="s">
        <v>156</v>
      </c>
      <c r="W2215" t="s">
        <v>146</v>
      </c>
      <c r="Y2215" t="s">
        <v>156</v>
      </c>
      <c r="Z2215" t="s">
        <v>66</v>
      </c>
      <c r="AD2215" t="s">
        <v>66</v>
      </c>
      <c r="AG2215" t="s">
        <v>146</v>
      </c>
      <c r="AH2215" t="s">
        <v>146</v>
      </c>
      <c r="AI2215" t="s">
        <v>146</v>
      </c>
      <c r="AJ2215" t="s">
        <v>146</v>
      </c>
      <c r="AK2215" t="s">
        <v>146</v>
      </c>
      <c r="AO2215" t="s">
        <v>136</v>
      </c>
      <c r="AP2215">
        <v>5</v>
      </c>
      <c r="AT2215">
        <v>9</v>
      </c>
      <c r="AU2215">
        <v>13</v>
      </c>
      <c r="AW2215" t="s">
        <v>137</v>
      </c>
      <c r="AX2215" t="s">
        <v>138</v>
      </c>
      <c r="AZ2215" t="s">
        <v>42</v>
      </c>
      <c r="BF2215">
        <v>-117.55530596436</v>
      </c>
      <c r="BG2215">
        <v>34.1216093292173</v>
      </c>
    </row>
    <row r="2216" spans="1:59" x14ac:dyDescent="0.3">
      <c r="A2216">
        <v>2216</v>
      </c>
      <c r="B2216">
        <v>7218</v>
      </c>
      <c r="C2216" t="s">
        <v>5687</v>
      </c>
      <c r="D2216" t="s">
        <v>5688</v>
      </c>
      <c r="E2216" t="s">
        <v>123</v>
      </c>
      <c r="F2216">
        <v>-117.558725</v>
      </c>
      <c r="G2216">
        <v>34.121583000000001</v>
      </c>
      <c r="H2216" t="s">
        <v>5596</v>
      </c>
      <c r="I2216">
        <v>2.6</v>
      </c>
      <c r="J2216">
        <v>2.2999999999999998</v>
      </c>
      <c r="K2216">
        <v>4.9000000000000004</v>
      </c>
      <c r="L2216" t="s">
        <v>37</v>
      </c>
      <c r="M2216" t="s">
        <v>146</v>
      </c>
      <c r="S2216" t="s">
        <v>144</v>
      </c>
      <c r="U2216" t="s">
        <v>40</v>
      </c>
      <c r="V2216" t="s">
        <v>145</v>
      </c>
      <c r="W2216" t="s">
        <v>146</v>
      </c>
      <c r="Y2216" t="s">
        <v>145</v>
      </c>
      <c r="Z2216" t="s">
        <v>66</v>
      </c>
      <c r="AD2216" t="s">
        <v>66</v>
      </c>
      <c r="AG2216" t="s">
        <v>146</v>
      </c>
      <c r="AH2216" t="s">
        <v>146</v>
      </c>
      <c r="AI2216" t="s">
        <v>146</v>
      </c>
      <c r="AJ2216" t="s">
        <v>146</v>
      </c>
      <c r="AK2216" t="s">
        <v>146</v>
      </c>
      <c r="AO2216" t="s">
        <v>136</v>
      </c>
      <c r="AP2216">
        <v>8</v>
      </c>
      <c r="AQ2216" t="s">
        <v>294</v>
      </c>
      <c r="AR2216" t="s">
        <v>188</v>
      </c>
      <c r="AT2216">
        <v>20</v>
      </c>
      <c r="AU2216">
        <v>30</v>
      </c>
      <c r="AW2216" t="s">
        <v>137</v>
      </c>
      <c r="AX2216" t="s">
        <v>138</v>
      </c>
      <c r="AZ2216" t="s">
        <v>42</v>
      </c>
      <c r="BF2216">
        <v>-117.558724952331</v>
      </c>
      <c r="BG2216">
        <v>34.121583300789403</v>
      </c>
    </row>
    <row r="2217" spans="1:59" x14ac:dyDescent="0.3">
      <c r="A2217">
        <v>2217</v>
      </c>
      <c r="B2217">
        <v>7219</v>
      </c>
      <c r="C2217" t="s">
        <v>5689</v>
      </c>
      <c r="D2217" t="s">
        <v>5690</v>
      </c>
      <c r="E2217" t="s">
        <v>123</v>
      </c>
      <c r="F2217">
        <v>-117.568799</v>
      </c>
      <c r="G2217">
        <v>34.121628000000001</v>
      </c>
      <c r="H2217" t="s">
        <v>5596</v>
      </c>
      <c r="I2217">
        <v>0.7</v>
      </c>
      <c r="J2217">
        <v>1.1000000000000001</v>
      </c>
      <c r="K2217">
        <v>1.8</v>
      </c>
      <c r="L2217" t="s">
        <v>37</v>
      </c>
      <c r="S2217" t="s">
        <v>144</v>
      </c>
      <c r="U2217" t="s">
        <v>42</v>
      </c>
      <c r="V2217" t="s">
        <v>157</v>
      </c>
      <c r="W2217" t="s">
        <v>146</v>
      </c>
      <c r="Y2217" t="s">
        <v>156</v>
      </c>
      <c r="Z2217" t="s">
        <v>66</v>
      </c>
      <c r="AD2217" t="s">
        <v>66</v>
      </c>
      <c r="AG2217" t="s">
        <v>146</v>
      </c>
      <c r="AH2217" t="s">
        <v>146</v>
      </c>
      <c r="AI2217" t="s">
        <v>146</v>
      </c>
      <c r="AJ2217" t="s">
        <v>146</v>
      </c>
      <c r="AK2217" t="s">
        <v>146</v>
      </c>
      <c r="AO2217" t="s">
        <v>136</v>
      </c>
      <c r="AP2217">
        <v>6</v>
      </c>
      <c r="AR2217" t="s">
        <v>188</v>
      </c>
      <c r="AT2217">
        <v>8</v>
      </c>
      <c r="AU2217">
        <v>80</v>
      </c>
      <c r="AW2217" t="s">
        <v>137</v>
      </c>
      <c r="AX2217" t="s">
        <v>138</v>
      </c>
      <c r="AZ2217" t="s">
        <v>42</v>
      </c>
      <c r="BF2217">
        <v>-117.56816265270599</v>
      </c>
      <c r="BG2217">
        <v>34.121566196389502</v>
      </c>
    </row>
    <row r="2218" spans="1:59" x14ac:dyDescent="0.3">
      <c r="A2218">
        <v>2218</v>
      </c>
      <c r="B2218">
        <v>7734</v>
      </c>
      <c r="C2218" t="s">
        <v>5691</v>
      </c>
      <c r="D2218" t="s">
        <v>5692</v>
      </c>
      <c r="E2218" t="s">
        <v>123</v>
      </c>
      <c r="F2218">
        <v>-117.58009199999999</v>
      </c>
      <c r="G2218">
        <v>34.121585000000003</v>
      </c>
      <c r="H2218" t="s">
        <v>5596</v>
      </c>
      <c r="I2218">
        <v>0.2</v>
      </c>
      <c r="J2218">
        <v>1.2</v>
      </c>
      <c r="K2218">
        <v>1.4</v>
      </c>
      <c r="L2218" t="s">
        <v>53</v>
      </c>
      <c r="S2218" t="s">
        <v>144</v>
      </c>
      <c r="U2218" t="s">
        <v>40</v>
      </c>
      <c r="V2218" t="s">
        <v>145</v>
      </c>
      <c r="W2218" t="s">
        <v>146</v>
      </c>
      <c r="Y2218" t="s">
        <v>145</v>
      </c>
      <c r="Z2218" t="s">
        <v>66</v>
      </c>
      <c r="AD2218" t="s">
        <v>66</v>
      </c>
      <c r="AG2218" t="s">
        <v>146</v>
      </c>
      <c r="AH2218" t="s">
        <v>146</v>
      </c>
      <c r="AI2218" t="s">
        <v>146</v>
      </c>
      <c r="AJ2218" t="s">
        <v>146</v>
      </c>
      <c r="AK2218" t="s">
        <v>146</v>
      </c>
      <c r="AO2218" t="s">
        <v>136</v>
      </c>
      <c r="AP2218">
        <v>4</v>
      </c>
      <c r="AQ2218" t="s">
        <v>294</v>
      </c>
      <c r="AT2218">
        <v>13</v>
      </c>
      <c r="AU2218">
        <v>38</v>
      </c>
      <c r="AW2218" t="s">
        <v>137</v>
      </c>
      <c r="AX2218" t="s">
        <v>138</v>
      </c>
      <c r="AZ2218" t="s">
        <v>42</v>
      </c>
      <c r="BF2218">
        <v>-117.580059042014</v>
      </c>
      <c r="BG2218">
        <v>34.1215877628062</v>
      </c>
    </row>
    <row r="2219" spans="1:59" x14ac:dyDescent="0.3">
      <c r="A2219">
        <v>2219</v>
      </c>
      <c r="B2219">
        <v>7220</v>
      </c>
      <c r="C2219" t="s">
        <v>5693</v>
      </c>
      <c r="D2219" t="s">
        <v>5694</v>
      </c>
      <c r="E2219" t="s">
        <v>123</v>
      </c>
      <c r="F2219">
        <v>-117.584335</v>
      </c>
      <c r="G2219">
        <v>34.121634999999998</v>
      </c>
      <c r="H2219" t="s">
        <v>5596</v>
      </c>
      <c r="I2219">
        <v>0.5</v>
      </c>
      <c r="J2219">
        <v>0.6</v>
      </c>
      <c r="K2219">
        <v>1.1000000000000001</v>
      </c>
      <c r="L2219" t="s">
        <v>53</v>
      </c>
      <c r="S2219" t="s">
        <v>144</v>
      </c>
      <c r="U2219" t="s">
        <v>42</v>
      </c>
      <c r="V2219" t="s">
        <v>157</v>
      </c>
      <c r="W2219" t="s">
        <v>146</v>
      </c>
      <c r="Y2219" t="s">
        <v>145</v>
      </c>
      <c r="Z2219" t="s">
        <v>66</v>
      </c>
      <c r="AD2219" t="s">
        <v>66</v>
      </c>
      <c r="AG2219" t="s">
        <v>146</v>
      </c>
      <c r="AH2219" t="s">
        <v>146</v>
      </c>
      <c r="AI2219" t="s">
        <v>146</v>
      </c>
      <c r="AJ2219" t="s">
        <v>146</v>
      </c>
      <c r="AK2219" t="s">
        <v>146</v>
      </c>
      <c r="AO2219" t="s">
        <v>136</v>
      </c>
      <c r="AP2219">
        <v>4</v>
      </c>
      <c r="AT2219">
        <v>12</v>
      </c>
      <c r="AU2219">
        <v>25</v>
      </c>
      <c r="AW2219" t="s">
        <v>137</v>
      </c>
      <c r="AX2219" t="s">
        <v>138</v>
      </c>
      <c r="AZ2219" t="s">
        <v>42</v>
      </c>
      <c r="BF2219">
        <v>-117.58459283925301</v>
      </c>
      <c r="BG2219">
        <v>34.121581069780902</v>
      </c>
    </row>
    <row r="2220" spans="1:59" x14ac:dyDescent="0.3">
      <c r="A2220">
        <v>2220</v>
      </c>
      <c r="B2220">
        <v>8439</v>
      </c>
      <c r="C2220" t="s">
        <v>5695</v>
      </c>
      <c r="D2220" t="s">
        <v>5696</v>
      </c>
      <c r="E2220" t="s">
        <v>284</v>
      </c>
      <c r="F2220">
        <v>-117.589724</v>
      </c>
      <c r="G2220">
        <v>34.121647000000003</v>
      </c>
      <c r="H2220" t="s">
        <v>5596</v>
      </c>
      <c r="I2220">
        <v>0.2</v>
      </c>
      <c r="J2220">
        <v>2</v>
      </c>
      <c r="K2220">
        <v>2.2000000000000002</v>
      </c>
      <c r="L2220" t="s">
        <v>53</v>
      </c>
      <c r="S2220" t="s">
        <v>144</v>
      </c>
      <c r="U2220" t="s">
        <v>42</v>
      </c>
      <c r="V2220" t="s">
        <v>145</v>
      </c>
      <c r="W2220" t="s">
        <v>146</v>
      </c>
      <c r="Y2220" t="s">
        <v>145</v>
      </c>
      <c r="Z2220" t="s">
        <v>66</v>
      </c>
      <c r="AD2220" t="s">
        <v>66</v>
      </c>
      <c r="AG2220" t="s">
        <v>146</v>
      </c>
      <c r="AH2220" t="s">
        <v>146</v>
      </c>
      <c r="AI2220" t="s">
        <v>146</v>
      </c>
      <c r="AJ2220" t="s">
        <v>146</v>
      </c>
      <c r="AK2220" t="s">
        <v>146</v>
      </c>
      <c r="AO2220" t="s">
        <v>136</v>
      </c>
      <c r="AP2220">
        <v>4</v>
      </c>
      <c r="AT2220">
        <v>12</v>
      </c>
      <c r="AU2220">
        <v>21</v>
      </c>
      <c r="AW2220" t="s">
        <v>137</v>
      </c>
      <c r="AX2220" t="s">
        <v>138</v>
      </c>
      <c r="AZ2220" t="s">
        <v>42</v>
      </c>
      <c r="BF2220">
        <v>-117.589307197864</v>
      </c>
      <c r="BG2220">
        <v>34.121572889416001</v>
      </c>
    </row>
    <row r="2221" spans="1:59" x14ac:dyDescent="0.3">
      <c r="A2221">
        <v>2221</v>
      </c>
      <c r="B2221">
        <v>8408</v>
      </c>
      <c r="C2221" t="s">
        <v>5697</v>
      </c>
      <c r="D2221" t="s">
        <v>5698</v>
      </c>
      <c r="E2221" t="s">
        <v>123</v>
      </c>
      <c r="F2221">
        <v>-117.593422</v>
      </c>
      <c r="G2221">
        <v>34.121747999999997</v>
      </c>
      <c r="H2221" t="s">
        <v>5596</v>
      </c>
      <c r="I2221">
        <v>2.9</v>
      </c>
      <c r="J2221">
        <v>7.3</v>
      </c>
      <c r="K2221">
        <v>10.199999999999999</v>
      </c>
      <c r="L2221" t="s">
        <v>53</v>
      </c>
      <c r="S2221" t="s">
        <v>144</v>
      </c>
      <c r="U2221" t="s">
        <v>42</v>
      </c>
      <c r="V2221" t="s">
        <v>145</v>
      </c>
      <c r="W2221" t="s">
        <v>146</v>
      </c>
      <c r="Y2221" t="s">
        <v>145</v>
      </c>
      <c r="Z2221" t="s">
        <v>66</v>
      </c>
      <c r="AD2221" t="s">
        <v>66</v>
      </c>
      <c r="AG2221" t="s">
        <v>146</v>
      </c>
      <c r="AH2221" t="s">
        <v>146</v>
      </c>
      <c r="AI2221" t="s">
        <v>146</v>
      </c>
      <c r="AJ2221" t="s">
        <v>146</v>
      </c>
      <c r="AK2221" t="s">
        <v>146</v>
      </c>
      <c r="AO2221" t="s">
        <v>136</v>
      </c>
      <c r="AP2221">
        <v>4</v>
      </c>
      <c r="AT2221">
        <v>8</v>
      </c>
      <c r="AU2221">
        <v>8</v>
      </c>
      <c r="AW2221" t="s">
        <v>137</v>
      </c>
      <c r="AX2221" t="s">
        <v>138</v>
      </c>
      <c r="AZ2221" t="s">
        <v>42</v>
      </c>
      <c r="BF2221">
        <v>-117.59342238018</v>
      </c>
      <c r="BG2221">
        <v>34.1217476515857</v>
      </c>
    </row>
    <row r="2222" spans="1:59" x14ac:dyDescent="0.3">
      <c r="A2222">
        <v>2222</v>
      </c>
      <c r="B2222">
        <v>8466</v>
      </c>
      <c r="C2222" t="s">
        <v>5699</v>
      </c>
      <c r="D2222" t="s">
        <v>5604</v>
      </c>
      <c r="E2222" t="s">
        <v>123</v>
      </c>
      <c r="F2222">
        <v>-117.59350499999999</v>
      </c>
      <c r="G2222">
        <v>34.125335999999997</v>
      </c>
      <c r="H2222" t="s">
        <v>5596</v>
      </c>
      <c r="I2222">
        <v>1.1000000000000001</v>
      </c>
      <c r="J2222">
        <v>1</v>
      </c>
      <c r="K2222">
        <v>2.1</v>
      </c>
      <c r="L2222" t="s">
        <v>53</v>
      </c>
      <c r="S2222" t="s">
        <v>144</v>
      </c>
      <c r="U2222" t="s">
        <v>42</v>
      </c>
      <c r="V2222" t="s">
        <v>145</v>
      </c>
      <c r="W2222" t="s">
        <v>146</v>
      </c>
      <c r="Y2222" t="s">
        <v>145</v>
      </c>
      <c r="Z2222" t="s">
        <v>66</v>
      </c>
      <c r="AD2222" t="s">
        <v>66</v>
      </c>
      <c r="AG2222" t="s">
        <v>146</v>
      </c>
      <c r="AH2222" t="s">
        <v>146</v>
      </c>
      <c r="AI2222" t="s">
        <v>146</v>
      </c>
      <c r="AJ2222" t="s">
        <v>146</v>
      </c>
      <c r="AK2222" t="s">
        <v>146</v>
      </c>
      <c r="AO2222" t="s">
        <v>136</v>
      </c>
      <c r="AP2222">
        <v>4</v>
      </c>
      <c r="AT2222">
        <v>12</v>
      </c>
      <c r="AU2222">
        <v>25</v>
      </c>
      <c r="AW2222" t="s">
        <v>137</v>
      </c>
      <c r="AX2222" t="s">
        <v>138</v>
      </c>
      <c r="AZ2222" t="s">
        <v>42</v>
      </c>
      <c r="BF2222">
        <v>-117.593532215393</v>
      </c>
      <c r="BG2222">
        <v>34.125662987286603</v>
      </c>
    </row>
    <row r="2223" spans="1:59" x14ac:dyDescent="0.3">
      <c r="A2223">
        <v>2223</v>
      </c>
      <c r="B2223">
        <v>8467</v>
      </c>
      <c r="C2223" t="s">
        <v>5700</v>
      </c>
      <c r="D2223" t="s">
        <v>5701</v>
      </c>
      <c r="E2223" t="s">
        <v>123</v>
      </c>
      <c r="F2223">
        <v>-117.593566</v>
      </c>
      <c r="G2223">
        <v>34.132770999999998</v>
      </c>
      <c r="H2223" t="s">
        <v>5596</v>
      </c>
      <c r="I2223">
        <v>0.6</v>
      </c>
      <c r="J2223">
        <v>3.9</v>
      </c>
      <c r="K2223">
        <v>4.5</v>
      </c>
      <c r="L2223" t="s">
        <v>53</v>
      </c>
      <c r="S2223" t="s">
        <v>144</v>
      </c>
      <c r="U2223" t="s">
        <v>42</v>
      </c>
      <c r="V2223" t="s">
        <v>156</v>
      </c>
      <c r="W2223" t="s">
        <v>146</v>
      </c>
      <c r="Y2223" t="s">
        <v>145</v>
      </c>
      <c r="Z2223" t="s">
        <v>66</v>
      </c>
      <c r="AD2223" t="s">
        <v>66</v>
      </c>
      <c r="AG2223" t="s">
        <v>146</v>
      </c>
      <c r="AH2223" t="s">
        <v>146</v>
      </c>
      <c r="AI2223" t="s">
        <v>146</v>
      </c>
      <c r="AJ2223" t="s">
        <v>146</v>
      </c>
      <c r="AK2223" t="s">
        <v>146</v>
      </c>
      <c r="AO2223" t="s">
        <v>136</v>
      </c>
      <c r="AP2223">
        <v>9</v>
      </c>
      <c r="AT2223">
        <v>9</v>
      </c>
      <c r="AU2223">
        <v>25</v>
      </c>
      <c r="AW2223" t="s">
        <v>137</v>
      </c>
      <c r="AX2223" t="s">
        <v>138</v>
      </c>
      <c r="AZ2223" t="s">
        <v>42</v>
      </c>
      <c r="BF2223">
        <v>-117.593566110626</v>
      </c>
      <c r="BG2223">
        <v>34.132771067917801</v>
      </c>
    </row>
    <row r="2224" spans="1:59" x14ac:dyDescent="0.3">
      <c r="A2224">
        <v>2224</v>
      </c>
      <c r="B2224">
        <v>8468</v>
      </c>
      <c r="C2224" t="s">
        <v>5702</v>
      </c>
      <c r="D2224" t="s">
        <v>5703</v>
      </c>
      <c r="E2224" t="s">
        <v>123</v>
      </c>
      <c r="F2224">
        <v>-117.593333</v>
      </c>
      <c r="G2224">
        <v>34.136471999999998</v>
      </c>
      <c r="H2224" t="s">
        <v>5596</v>
      </c>
      <c r="I2224">
        <v>0</v>
      </c>
      <c r="J2224">
        <v>0.2</v>
      </c>
      <c r="K2224">
        <v>0.2</v>
      </c>
      <c r="L2224" t="s">
        <v>53</v>
      </c>
      <c r="S2224" t="s">
        <v>144</v>
      </c>
      <c r="U2224" t="s">
        <v>42</v>
      </c>
      <c r="V2224" t="s">
        <v>145</v>
      </c>
      <c r="W2224" t="s">
        <v>146</v>
      </c>
      <c r="Y2224" t="s">
        <v>145</v>
      </c>
      <c r="Z2224" t="s">
        <v>66</v>
      </c>
      <c r="AD2224" t="s">
        <v>66</v>
      </c>
      <c r="AG2224" t="s">
        <v>146</v>
      </c>
      <c r="AH2224" t="s">
        <v>146</v>
      </c>
      <c r="AI2224" t="s">
        <v>146</v>
      </c>
      <c r="AJ2224" t="s">
        <v>146</v>
      </c>
      <c r="AK2224" t="s">
        <v>146</v>
      </c>
      <c r="AO2224" t="s">
        <v>136</v>
      </c>
      <c r="AP2224">
        <v>5</v>
      </c>
      <c r="AT2224">
        <v>8</v>
      </c>
      <c r="AU2224">
        <v>40</v>
      </c>
      <c r="AW2224" t="s">
        <v>137</v>
      </c>
      <c r="AX2224" t="s">
        <v>138</v>
      </c>
      <c r="AZ2224" t="s">
        <v>42</v>
      </c>
      <c r="BF2224">
        <v>-117.59336039642599</v>
      </c>
      <c r="BG2224">
        <v>34.1361207892297</v>
      </c>
    </row>
    <row r="2225" spans="1:59" x14ac:dyDescent="0.3">
      <c r="A2225">
        <v>2225</v>
      </c>
      <c r="B2225">
        <v>8472</v>
      </c>
      <c r="C2225" t="s">
        <v>5704</v>
      </c>
      <c r="D2225" t="s">
        <v>5705</v>
      </c>
      <c r="E2225" t="s">
        <v>123</v>
      </c>
      <c r="F2225">
        <v>-117.59228899999999</v>
      </c>
      <c r="G2225">
        <v>34.139605000000003</v>
      </c>
      <c r="H2225" t="s">
        <v>5596</v>
      </c>
      <c r="I2225">
        <v>0.6</v>
      </c>
      <c r="J2225">
        <v>0.3</v>
      </c>
      <c r="K2225">
        <v>0.9</v>
      </c>
      <c r="L2225" t="s">
        <v>53</v>
      </c>
      <c r="S2225" t="s">
        <v>144</v>
      </c>
      <c r="U2225" t="s">
        <v>42</v>
      </c>
      <c r="V2225" t="s">
        <v>156</v>
      </c>
      <c r="W2225" t="s">
        <v>146</v>
      </c>
      <c r="Y2225" t="s">
        <v>157</v>
      </c>
      <c r="Z2225" t="s">
        <v>66</v>
      </c>
      <c r="AD2225" t="s">
        <v>66</v>
      </c>
      <c r="AG2225" t="s">
        <v>129</v>
      </c>
      <c r="AH2225" t="s">
        <v>129</v>
      </c>
      <c r="AI2225" t="s">
        <v>146</v>
      </c>
      <c r="AJ2225" t="s">
        <v>146</v>
      </c>
      <c r="AK2225" t="s">
        <v>146</v>
      </c>
      <c r="AO2225" t="s">
        <v>136</v>
      </c>
      <c r="AP2225">
        <v>6</v>
      </c>
      <c r="AT2225">
        <v>6</v>
      </c>
      <c r="AU2225">
        <v>2</v>
      </c>
      <c r="AW2225" t="s">
        <v>137</v>
      </c>
      <c r="AX2225" t="s">
        <v>138</v>
      </c>
      <c r="AZ2225" t="s">
        <v>42</v>
      </c>
      <c r="BF2225">
        <v>-117.593276853104</v>
      </c>
      <c r="BG2225">
        <v>34.139619823581697</v>
      </c>
    </row>
    <row r="2226" spans="1:59" x14ac:dyDescent="0.3">
      <c r="A2226">
        <v>2226</v>
      </c>
      <c r="B2226">
        <v>8474</v>
      </c>
      <c r="C2226" t="s">
        <v>5706</v>
      </c>
      <c r="D2226" t="s">
        <v>5707</v>
      </c>
      <c r="E2226" t="s">
        <v>123</v>
      </c>
      <c r="F2226">
        <v>-117.584853</v>
      </c>
      <c r="G2226">
        <v>34.139625000000002</v>
      </c>
      <c r="H2226" t="s">
        <v>5596</v>
      </c>
      <c r="I2226">
        <v>1.2</v>
      </c>
      <c r="J2226">
        <v>0.3</v>
      </c>
      <c r="K2226">
        <v>1.5</v>
      </c>
      <c r="L2226" t="s">
        <v>53</v>
      </c>
      <c r="M2226" t="s">
        <v>129</v>
      </c>
      <c r="S2226" t="s">
        <v>144</v>
      </c>
      <c r="U2226" t="s">
        <v>42</v>
      </c>
      <c r="V2226" t="s">
        <v>156</v>
      </c>
      <c r="W2226" t="s">
        <v>146</v>
      </c>
      <c r="Y2226" t="s">
        <v>145</v>
      </c>
      <c r="Z2226" t="s">
        <v>66</v>
      </c>
      <c r="AB2226" t="s">
        <v>148</v>
      </c>
      <c r="AD2226" t="s">
        <v>66</v>
      </c>
      <c r="AG2226" t="s">
        <v>146</v>
      </c>
      <c r="AH2226" t="s">
        <v>146</v>
      </c>
      <c r="AI2226" t="s">
        <v>146</v>
      </c>
      <c r="AJ2226" t="s">
        <v>146</v>
      </c>
      <c r="AK2226" t="s">
        <v>146</v>
      </c>
      <c r="AL2226" t="s">
        <v>129</v>
      </c>
      <c r="AO2226" t="s">
        <v>136</v>
      </c>
      <c r="AP2226">
        <v>4</v>
      </c>
      <c r="AT2226">
        <v>11</v>
      </c>
      <c r="AU2226">
        <v>10</v>
      </c>
      <c r="AW2226" t="s">
        <v>137</v>
      </c>
      <c r="AX2226" t="s">
        <v>138</v>
      </c>
      <c r="AZ2226" t="s">
        <v>42</v>
      </c>
      <c r="BF2226">
        <v>-117.58486508534899</v>
      </c>
      <c r="BG2226">
        <v>34.1396264156513</v>
      </c>
    </row>
    <row r="2227" spans="1:59" x14ac:dyDescent="0.3">
      <c r="A2227">
        <v>2227</v>
      </c>
      <c r="B2227">
        <v>8476</v>
      </c>
      <c r="C2227" t="s">
        <v>5708</v>
      </c>
      <c r="D2227" t="s">
        <v>5709</v>
      </c>
      <c r="E2227" t="s">
        <v>123</v>
      </c>
      <c r="F2227">
        <v>-117.57701</v>
      </c>
      <c r="G2227">
        <v>34.139626999999997</v>
      </c>
      <c r="H2227" t="s">
        <v>5596</v>
      </c>
      <c r="I2227">
        <v>0.6</v>
      </c>
      <c r="J2227">
        <v>3.8</v>
      </c>
      <c r="K2227">
        <v>4.4000000000000004</v>
      </c>
      <c r="L2227" t="s">
        <v>53</v>
      </c>
      <c r="S2227" t="s">
        <v>144</v>
      </c>
      <c r="U2227" t="s">
        <v>42</v>
      </c>
      <c r="V2227" t="s">
        <v>156</v>
      </c>
      <c r="W2227" t="s">
        <v>146</v>
      </c>
      <c r="Y2227" t="s">
        <v>157</v>
      </c>
      <c r="Z2227" t="s">
        <v>66</v>
      </c>
      <c r="AD2227" t="s">
        <v>66</v>
      </c>
      <c r="AG2227" t="s">
        <v>129</v>
      </c>
      <c r="AH2227" t="s">
        <v>129</v>
      </c>
      <c r="AI2227" t="s">
        <v>146</v>
      </c>
      <c r="AJ2227" t="s">
        <v>146</v>
      </c>
      <c r="AK2227" t="s">
        <v>146</v>
      </c>
      <c r="AO2227" t="s">
        <v>136</v>
      </c>
      <c r="AP2227">
        <v>6</v>
      </c>
      <c r="AT2227">
        <v>6</v>
      </c>
      <c r="AU2227">
        <v>25</v>
      </c>
      <c r="AW2227" t="s">
        <v>137</v>
      </c>
      <c r="AX2227" t="s">
        <v>138</v>
      </c>
      <c r="AZ2227" t="s">
        <v>42</v>
      </c>
      <c r="BF2227">
        <v>-117.57612932996101</v>
      </c>
      <c r="BG2227">
        <v>34.139658538844998</v>
      </c>
    </row>
    <row r="2228" spans="1:59" x14ac:dyDescent="0.3">
      <c r="A2228">
        <v>2228</v>
      </c>
      <c r="B2228">
        <v>8790</v>
      </c>
      <c r="C2228" t="s">
        <v>5710</v>
      </c>
      <c r="D2228" t="s">
        <v>712</v>
      </c>
      <c r="E2228" t="s">
        <v>123</v>
      </c>
      <c r="F2228">
        <v>-117.5689591</v>
      </c>
      <c r="G2228">
        <v>34.148314900000003</v>
      </c>
      <c r="H2228" t="s">
        <v>5590</v>
      </c>
      <c r="I2228">
        <v>76</v>
      </c>
      <c r="J2228">
        <v>72</v>
      </c>
      <c r="K2228">
        <v>148</v>
      </c>
      <c r="L2228" t="s">
        <v>45</v>
      </c>
      <c r="S2228" t="s">
        <v>144</v>
      </c>
      <c r="U2228" t="s">
        <v>40</v>
      </c>
      <c r="V2228" t="s">
        <v>145</v>
      </c>
      <c r="W2228" t="s">
        <v>146</v>
      </c>
      <c r="Y2228" t="s">
        <v>145</v>
      </c>
      <c r="Z2228" t="s">
        <v>66</v>
      </c>
      <c r="AD2228" t="s">
        <v>40</v>
      </c>
      <c r="AG2228" t="s">
        <v>146</v>
      </c>
      <c r="AH2228" t="s">
        <v>146</v>
      </c>
      <c r="AI2228" t="s">
        <v>146</v>
      </c>
      <c r="AJ2228" t="s">
        <v>146</v>
      </c>
      <c r="AK2228" t="s">
        <v>146</v>
      </c>
      <c r="AO2228" t="s">
        <v>136</v>
      </c>
      <c r="AP2228">
        <v>12</v>
      </c>
      <c r="AQ2228" t="s">
        <v>294</v>
      </c>
      <c r="AR2228" t="s">
        <v>294</v>
      </c>
      <c r="AT2228">
        <v>12</v>
      </c>
      <c r="AU2228">
        <v>25</v>
      </c>
      <c r="AW2228" t="s">
        <v>137</v>
      </c>
      <c r="AX2228" t="s">
        <v>138</v>
      </c>
      <c r="AZ2228" t="s">
        <v>42</v>
      </c>
      <c r="BF2228">
        <v>-117.568972933092</v>
      </c>
      <c r="BG2228">
        <v>34.148312268778703</v>
      </c>
    </row>
    <row r="2229" spans="1:59" x14ac:dyDescent="0.3">
      <c r="A2229">
        <v>2229</v>
      </c>
      <c r="B2229">
        <v>8929</v>
      </c>
      <c r="C2229" t="s">
        <v>5711</v>
      </c>
      <c r="D2229" t="s">
        <v>5712</v>
      </c>
      <c r="E2229" t="s">
        <v>259</v>
      </c>
      <c r="F2229">
        <v>-117.57666</v>
      </c>
      <c r="G2229">
        <v>34.042617</v>
      </c>
      <c r="H2229" t="s">
        <v>716</v>
      </c>
      <c r="I2229">
        <v>0.8</v>
      </c>
      <c r="J2229">
        <v>3.2</v>
      </c>
      <c r="K2229">
        <v>4</v>
      </c>
      <c r="L2229" t="s">
        <v>53</v>
      </c>
      <c r="N2229" t="s">
        <v>5713</v>
      </c>
      <c r="S2229" t="s">
        <v>144</v>
      </c>
      <c r="U2229" t="s">
        <v>42</v>
      </c>
      <c r="V2229" t="s">
        <v>145</v>
      </c>
      <c r="W2229" t="s">
        <v>146</v>
      </c>
      <c r="Y2229" t="s">
        <v>157</v>
      </c>
      <c r="Z2229" t="s">
        <v>66</v>
      </c>
      <c r="AD2229" t="s">
        <v>66</v>
      </c>
      <c r="AF2229" t="s">
        <v>1962</v>
      </c>
      <c r="AG2229" t="s">
        <v>129</v>
      </c>
      <c r="AH2229" t="s">
        <v>129</v>
      </c>
      <c r="AI2229" t="s">
        <v>146</v>
      </c>
      <c r="AJ2229" t="s">
        <v>146</v>
      </c>
      <c r="AK2229" t="s">
        <v>146</v>
      </c>
      <c r="AN2229" t="s">
        <v>217</v>
      </c>
      <c r="AO2229" t="s">
        <v>136</v>
      </c>
      <c r="AP2229">
        <v>6</v>
      </c>
      <c r="AT2229">
        <v>6</v>
      </c>
      <c r="AU2229">
        <v>25</v>
      </c>
      <c r="AW2229" t="s">
        <v>137</v>
      </c>
      <c r="AX2229" t="s">
        <v>138</v>
      </c>
      <c r="AZ2229" t="s">
        <v>42</v>
      </c>
      <c r="BF2229">
        <v>-117.57646776846499</v>
      </c>
      <c r="BG2229">
        <v>34.042560105974502</v>
      </c>
    </row>
    <row r="2230" spans="1:59" x14ac:dyDescent="0.3">
      <c r="A2230">
        <v>2230</v>
      </c>
      <c r="B2230">
        <v>6309</v>
      </c>
      <c r="C2230" t="s">
        <v>5714</v>
      </c>
      <c r="D2230" t="s">
        <v>5715</v>
      </c>
      <c r="E2230" t="s">
        <v>296</v>
      </c>
      <c r="F2230">
        <v>-117.44067800000001</v>
      </c>
      <c r="G2230">
        <v>34.128714000000002</v>
      </c>
      <c r="H2230" t="s">
        <v>3288</v>
      </c>
      <c r="I2230">
        <v>2.6</v>
      </c>
      <c r="J2230">
        <v>1.4</v>
      </c>
      <c r="K2230">
        <v>4</v>
      </c>
      <c r="L2230" t="s">
        <v>53</v>
      </c>
      <c r="M2230" t="s">
        <v>129</v>
      </c>
      <c r="S2230" t="s">
        <v>144</v>
      </c>
      <c r="U2230" t="s">
        <v>42</v>
      </c>
      <c r="V2230" t="s">
        <v>145</v>
      </c>
      <c r="W2230" t="s">
        <v>146</v>
      </c>
      <c r="Y2230" t="s">
        <v>145</v>
      </c>
      <c r="Z2230" t="s">
        <v>170</v>
      </c>
      <c r="AB2230" t="s">
        <v>148</v>
      </c>
      <c r="AD2230" t="s">
        <v>66</v>
      </c>
      <c r="AG2230" t="s">
        <v>146</v>
      </c>
      <c r="AH2230" t="s">
        <v>146</v>
      </c>
      <c r="AI2230" t="s">
        <v>146</v>
      </c>
      <c r="AJ2230" t="s">
        <v>146</v>
      </c>
      <c r="AK2230" t="s">
        <v>146</v>
      </c>
      <c r="AO2230" t="s">
        <v>136</v>
      </c>
      <c r="AP2230">
        <v>10</v>
      </c>
      <c r="AT2230">
        <v>14</v>
      </c>
      <c r="AU2230">
        <v>20</v>
      </c>
      <c r="AW2230" t="s">
        <v>137</v>
      </c>
      <c r="AX2230" t="s">
        <v>138</v>
      </c>
      <c r="AZ2230" t="s">
        <v>42</v>
      </c>
      <c r="BD2230" t="s">
        <v>1341</v>
      </c>
      <c r="BF2230">
        <v>-117.440363858296</v>
      </c>
      <c r="BG2230">
        <v>34.128695311277497</v>
      </c>
    </row>
    <row r="2231" spans="1:59" x14ac:dyDescent="0.3">
      <c r="A2231">
        <v>2231</v>
      </c>
      <c r="B2231">
        <v>8928</v>
      </c>
      <c r="C2231" t="s">
        <v>5716</v>
      </c>
      <c r="D2231" t="s">
        <v>5717</v>
      </c>
      <c r="E2231" t="s">
        <v>5718</v>
      </c>
      <c r="F2231">
        <v>-117.440652</v>
      </c>
      <c r="G2231">
        <v>34.128557999999998</v>
      </c>
      <c r="H2231" t="s">
        <v>3288</v>
      </c>
      <c r="I2231">
        <v>5.8</v>
      </c>
      <c r="J2231">
        <v>2.4</v>
      </c>
      <c r="K2231">
        <v>8.1999999999999993</v>
      </c>
      <c r="L2231" t="s">
        <v>53</v>
      </c>
      <c r="M2231" t="s">
        <v>129</v>
      </c>
      <c r="N2231" t="s">
        <v>5713</v>
      </c>
      <c r="O2231">
        <v>0</v>
      </c>
      <c r="S2231" t="s">
        <v>144</v>
      </c>
      <c r="U2231" t="s">
        <v>42</v>
      </c>
      <c r="V2231" t="s">
        <v>156</v>
      </c>
      <c r="W2231" t="s">
        <v>146</v>
      </c>
      <c r="Y2231" t="s">
        <v>145</v>
      </c>
      <c r="Z2231" t="s">
        <v>66</v>
      </c>
      <c r="AB2231" t="s">
        <v>148</v>
      </c>
      <c r="AD2231" t="s">
        <v>66</v>
      </c>
      <c r="AG2231" t="s">
        <v>146</v>
      </c>
      <c r="AH2231" t="s">
        <v>146</v>
      </c>
      <c r="AI2231" t="s">
        <v>146</v>
      </c>
      <c r="AJ2231" t="s">
        <v>146</v>
      </c>
      <c r="AK2231" t="s">
        <v>146</v>
      </c>
      <c r="AO2231" t="s">
        <v>136</v>
      </c>
      <c r="AP2231">
        <v>6</v>
      </c>
      <c r="AT2231">
        <v>13</v>
      </c>
      <c r="AU2231">
        <v>25</v>
      </c>
      <c r="AW2231" t="s">
        <v>137</v>
      </c>
      <c r="AX2231" t="s">
        <v>138</v>
      </c>
      <c r="AZ2231" t="s">
        <v>42</v>
      </c>
      <c r="BD2231" t="s">
        <v>1341</v>
      </c>
      <c r="BF2231">
        <v>-117.440353501266</v>
      </c>
      <c r="BG2231">
        <v>34.128574777262003</v>
      </c>
    </row>
    <row r="2232" spans="1:59" x14ac:dyDescent="0.3">
      <c r="A2232">
        <v>2232</v>
      </c>
      <c r="B2232">
        <v>5120</v>
      </c>
      <c r="C2232" t="s">
        <v>5719</v>
      </c>
      <c r="D2232" t="s">
        <v>5720</v>
      </c>
      <c r="E2232" t="s">
        <v>227</v>
      </c>
      <c r="F2232">
        <v>-117.322292</v>
      </c>
      <c r="G2232">
        <v>34.059452</v>
      </c>
      <c r="H2232" t="s">
        <v>207</v>
      </c>
      <c r="I2232">
        <v>4.3</v>
      </c>
      <c r="J2232">
        <v>1.9</v>
      </c>
      <c r="K2232">
        <v>6.2</v>
      </c>
      <c r="L2232" t="s">
        <v>31</v>
      </c>
      <c r="M2232" t="s">
        <v>129</v>
      </c>
      <c r="N2232" t="s">
        <v>5713</v>
      </c>
      <c r="S2232" t="s">
        <v>144</v>
      </c>
      <c r="T2232" t="s">
        <v>202</v>
      </c>
      <c r="U2232" t="s">
        <v>30</v>
      </c>
      <c r="V2232" t="s">
        <v>156</v>
      </c>
      <c r="W2232" t="s">
        <v>146</v>
      </c>
      <c r="Y2232" t="s">
        <v>145</v>
      </c>
      <c r="Z2232" t="s">
        <v>203</v>
      </c>
      <c r="AB2232" t="s">
        <v>204</v>
      </c>
      <c r="AD2232" t="s">
        <v>59</v>
      </c>
      <c r="AG2232" t="s">
        <v>146</v>
      </c>
      <c r="AH2232" t="s">
        <v>146</v>
      </c>
      <c r="AI2232" t="s">
        <v>146</v>
      </c>
      <c r="AJ2232" t="s">
        <v>146</v>
      </c>
      <c r="AK2232" t="s">
        <v>146</v>
      </c>
      <c r="AL2232" t="s">
        <v>129</v>
      </c>
      <c r="AM2232" t="s">
        <v>897</v>
      </c>
      <c r="AN2232" t="s">
        <v>735</v>
      </c>
      <c r="AO2232" t="s">
        <v>136</v>
      </c>
      <c r="AP2232">
        <v>4</v>
      </c>
      <c r="AQ2232" t="s">
        <v>164</v>
      </c>
      <c r="AR2232" t="s">
        <v>164</v>
      </c>
      <c r="AS2232" t="s">
        <v>53</v>
      </c>
      <c r="AT2232">
        <v>10</v>
      </c>
      <c r="AU2232">
        <v>40</v>
      </c>
      <c r="AW2232" t="s">
        <v>137</v>
      </c>
      <c r="AX2232" t="s">
        <v>138</v>
      </c>
      <c r="AY2232" t="s">
        <v>53</v>
      </c>
      <c r="AZ2232" t="s">
        <v>42</v>
      </c>
      <c r="BA2232" t="s">
        <v>42</v>
      </c>
      <c r="BD2232" t="s">
        <v>224</v>
      </c>
      <c r="BF2232">
        <v>-117.32255500442599</v>
      </c>
      <c r="BG2232">
        <v>34.059452013579502</v>
      </c>
    </row>
    <row r="2233" spans="1:59" x14ac:dyDescent="0.3">
      <c r="A2233">
        <v>2233</v>
      </c>
      <c r="B2233">
        <v>7109</v>
      </c>
      <c r="C2233" t="s">
        <v>5721</v>
      </c>
      <c r="D2233" t="s">
        <v>5722</v>
      </c>
      <c r="E2233" t="s">
        <v>296</v>
      </c>
      <c r="F2233">
        <v>-117.51369699999999</v>
      </c>
      <c r="G2233">
        <v>34.106506000000003</v>
      </c>
      <c r="H2233" t="s">
        <v>124</v>
      </c>
      <c r="I2233">
        <v>8.3000000000000007</v>
      </c>
      <c r="J2233">
        <v>5.7</v>
      </c>
      <c r="K2233">
        <v>14</v>
      </c>
      <c r="L2233" t="s">
        <v>53</v>
      </c>
      <c r="M2233" t="s">
        <v>129</v>
      </c>
      <c r="S2233" t="s">
        <v>465</v>
      </c>
      <c r="U2233" t="s">
        <v>42</v>
      </c>
      <c r="V2233" t="s">
        <v>156</v>
      </c>
      <c r="W2233" t="s">
        <v>146</v>
      </c>
      <c r="Y2233" t="s">
        <v>130</v>
      </c>
      <c r="Z2233" t="s">
        <v>170</v>
      </c>
      <c r="AB2233" t="s">
        <v>148</v>
      </c>
      <c r="AD2233" t="s">
        <v>66</v>
      </c>
      <c r="AG2233" t="s">
        <v>129</v>
      </c>
      <c r="AH2233" t="s">
        <v>129</v>
      </c>
      <c r="AI2233" t="s">
        <v>129</v>
      </c>
      <c r="AJ2233" t="s">
        <v>129</v>
      </c>
      <c r="AK2233" t="s">
        <v>129</v>
      </c>
      <c r="AM2233" t="s">
        <v>468</v>
      </c>
      <c r="AO2233" t="s">
        <v>136</v>
      </c>
      <c r="AP2233">
        <v>5</v>
      </c>
      <c r="AT2233">
        <v>0</v>
      </c>
      <c r="AU2233">
        <v>0</v>
      </c>
      <c r="AW2233" t="s">
        <v>137</v>
      </c>
      <c r="AX2233" t="s">
        <v>138</v>
      </c>
      <c r="AZ2233" t="s">
        <v>42</v>
      </c>
      <c r="BD2233" t="s">
        <v>173</v>
      </c>
      <c r="BF2233">
        <v>-117.513749786383</v>
      </c>
      <c r="BG2233">
        <v>34.1065077403643</v>
      </c>
    </row>
    <row r="2234" spans="1:59" x14ac:dyDescent="0.3">
      <c r="A2234">
        <v>2234</v>
      </c>
      <c r="B2234">
        <v>8796</v>
      </c>
      <c r="C2234" t="s">
        <v>5723</v>
      </c>
      <c r="D2234" t="s">
        <v>1270</v>
      </c>
      <c r="E2234" t="s">
        <v>180</v>
      </c>
      <c r="F2234">
        <v>-117.294787</v>
      </c>
      <c r="G2234">
        <v>34.099930000000001</v>
      </c>
      <c r="H2234" t="s">
        <v>449</v>
      </c>
      <c r="I2234">
        <v>5.3</v>
      </c>
      <c r="J2234">
        <v>4</v>
      </c>
      <c r="K2234">
        <v>9.3000000000000007</v>
      </c>
      <c r="L2234" t="s">
        <v>33</v>
      </c>
      <c r="M2234" t="s">
        <v>146</v>
      </c>
      <c r="O2234">
        <v>0</v>
      </c>
      <c r="S2234" t="s">
        <v>144</v>
      </c>
      <c r="T2234" t="s">
        <v>169</v>
      </c>
      <c r="U2234" t="s">
        <v>1271</v>
      </c>
      <c r="V2234" t="s">
        <v>145</v>
      </c>
      <c r="W2234" t="s">
        <v>146</v>
      </c>
      <c r="Y2234" t="s">
        <v>145</v>
      </c>
      <c r="Z2234" t="s">
        <v>203</v>
      </c>
      <c r="AB2234" t="s">
        <v>204</v>
      </c>
      <c r="AD2234" t="s">
        <v>63</v>
      </c>
      <c r="AE2234">
        <v>0</v>
      </c>
      <c r="AG2234" t="s">
        <v>146</v>
      </c>
      <c r="AH2234" t="s">
        <v>146</v>
      </c>
      <c r="AI2234" t="s">
        <v>146</v>
      </c>
      <c r="AJ2234" t="s">
        <v>146</v>
      </c>
      <c r="AK2234" t="s">
        <v>146</v>
      </c>
      <c r="AL2234" t="s">
        <v>709</v>
      </c>
      <c r="AO2234" t="s">
        <v>136</v>
      </c>
      <c r="AP2234">
        <v>8</v>
      </c>
      <c r="AQ2234" t="s">
        <v>400</v>
      </c>
      <c r="AR2234" t="s">
        <v>400</v>
      </c>
      <c r="AT2234">
        <v>15</v>
      </c>
      <c r="AU2234">
        <v>50</v>
      </c>
      <c r="AW2234" t="s">
        <v>137</v>
      </c>
      <c r="AX2234" t="s">
        <v>138</v>
      </c>
      <c r="AZ2234" t="s">
        <v>42</v>
      </c>
      <c r="BC2234" t="s">
        <v>1272</v>
      </c>
      <c r="BD2234" t="s">
        <v>173</v>
      </c>
      <c r="BF2234">
        <v>-117.294766883432</v>
      </c>
      <c r="BG2234">
        <v>34.099960539194498</v>
      </c>
    </row>
    <row r="2235" spans="1:59" x14ac:dyDescent="0.3">
      <c r="A2235">
        <v>2235</v>
      </c>
      <c r="B2235">
        <v>8806</v>
      </c>
      <c r="C2235" t="s">
        <v>5724</v>
      </c>
      <c r="D2235" t="s">
        <v>5725</v>
      </c>
      <c r="E2235" t="s">
        <v>296</v>
      </c>
      <c r="F2235">
        <v>-117.435396</v>
      </c>
      <c r="G2235">
        <v>34.092044000000001</v>
      </c>
      <c r="H2235" t="s">
        <v>142</v>
      </c>
      <c r="I2235">
        <v>14</v>
      </c>
      <c r="J2235">
        <v>0.9</v>
      </c>
      <c r="K2235">
        <v>14.9</v>
      </c>
      <c r="L2235" t="s">
        <v>53</v>
      </c>
      <c r="M2235" t="s">
        <v>129</v>
      </c>
      <c r="O2235">
        <v>0</v>
      </c>
      <c r="S2235" t="s">
        <v>144</v>
      </c>
      <c r="U2235" t="s">
        <v>42</v>
      </c>
      <c r="V2235" t="s">
        <v>156</v>
      </c>
      <c r="W2235" t="s">
        <v>146</v>
      </c>
      <c r="Y2235" t="s">
        <v>145</v>
      </c>
      <c r="Z2235" t="s">
        <v>203</v>
      </c>
      <c r="AB2235" t="s">
        <v>148</v>
      </c>
      <c r="AD2235" t="s">
        <v>66</v>
      </c>
      <c r="AE2235">
        <v>0</v>
      </c>
      <c r="AG2235" t="s">
        <v>146</v>
      </c>
      <c r="AH2235" t="s">
        <v>146</v>
      </c>
      <c r="AI2235" t="s">
        <v>146</v>
      </c>
      <c r="AJ2235" t="s">
        <v>146</v>
      </c>
      <c r="AK2235" t="s">
        <v>146</v>
      </c>
      <c r="AO2235" t="s">
        <v>136</v>
      </c>
      <c r="AP2235">
        <v>7</v>
      </c>
      <c r="AT2235">
        <v>18</v>
      </c>
      <c r="AU2235">
        <v>30</v>
      </c>
      <c r="AW2235" t="s">
        <v>137</v>
      </c>
      <c r="AX2235" t="s">
        <v>138</v>
      </c>
      <c r="AZ2235" t="s">
        <v>42</v>
      </c>
      <c r="BD2235" t="s">
        <v>173</v>
      </c>
      <c r="BF2235">
        <v>-117.434973283925</v>
      </c>
      <c r="BG2235">
        <v>34.092012014088297</v>
      </c>
    </row>
    <row r="2236" spans="1:59" x14ac:dyDescent="0.3">
      <c r="A2236">
        <v>2236</v>
      </c>
      <c r="B2236">
        <v>5161</v>
      </c>
      <c r="C2236" t="s">
        <v>5726</v>
      </c>
      <c r="D2236" t="s">
        <v>5727</v>
      </c>
      <c r="E2236" t="s">
        <v>932</v>
      </c>
      <c r="F2236">
        <v>-117.182491</v>
      </c>
      <c r="G2236">
        <v>34.059863999999997</v>
      </c>
      <c r="H2236" t="s">
        <v>1130</v>
      </c>
      <c r="I2236">
        <v>19</v>
      </c>
      <c r="J2236">
        <v>5.5</v>
      </c>
      <c r="K2236">
        <v>24.5</v>
      </c>
      <c r="L2236" t="s">
        <v>37</v>
      </c>
      <c r="M2236" t="s">
        <v>129</v>
      </c>
      <c r="N2236" t="s">
        <v>125</v>
      </c>
      <c r="O2236">
        <v>0</v>
      </c>
      <c r="P2236" t="s">
        <v>143</v>
      </c>
      <c r="R2236" t="s">
        <v>66</v>
      </c>
      <c r="S2236" t="s">
        <v>144</v>
      </c>
      <c r="T2236" t="s">
        <v>169</v>
      </c>
      <c r="U2236" t="s">
        <v>40</v>
      </c>
      <c r="V2236" t="s">
        <v>156</v>
      </c>
      <c r="W2236" t="s">
        <v>146</v>
      </c>
      <c r="X2236" s="1">
        <v>37227</v>
      </c>
      <c r="Y2236" t="s">
        <v>145</v>
      </c>
      <c r="Z2236" t="s">
        <v>203</v>
      </c>
      <c r="AA2236" t="s">
        <v>1141</v>
      </c>
      <c r="AB2236" t="s">
        <v>148</v>
      </c>
      <c r="AC2236" t="s">
        <v>133</v>
      </c>
      <c r="AD2236" t="s">
        <v>40</v>
      </c>
      <c r="AE2236">
        <v>0</v>
      </c>
      <c r="AG2236" t="s">
        <v>146</v>
      </c>
      <c r="AH2236" t="s">
        <v>146</v>
      </c>
      <c r="AI2236" t="s">
        <v>146</v>
      </c>
      <c r="AJ2236" t="s">
        <v>146</v>
      </c>
      <c r="AK2236" t="s">
        <v>146</v>
      </c>
      <c r="AL2236" t="s">
        <v>66</v>
      </c>
      <c r="AO2236" t="s">
        <v>136</v>
      </c>
      <c r="AP2236">
        <v>9</v>
      </c>
      <c r="AQ2236" t="s">
        <v>294</v>
      </c>
      <c r="AR2236" t="s">
        <v>950</v>
      </c>
      <c r="AS2236" t="s">
        <v>294</v>
      </c>
      <c r="AT2236">
        <v>9</v>
      </c>
      <c r="AU2236">
        <v>25</v>
      </c>
      <c r="AW2236" t="s">
        <v>45</v>
      </c>
      <c r="AX2236" t="s">
        <v>138</v>
      </c>
      <c r="AY2236" t="s">
        <v>53</v>
      </c>
      <c r="AZ2236" t="s">
        <v>42</v>
      </c>
      <c r="BA2236" t="s">
        <v>42</v>
      </c>
      <c r="BF2236">
        <v>-117.182444061342</v>
      </c>
      <c r="BG2236">
        <v>34.060022323318201</v>
      </c>
    </row>
    <row r="2237" spans="1:59" x14ac:dyDescent="0.3">
      <c r="A2237">
        <v>2237</v>
      </c>
      <c r="B2237">
        <v>5338</v>
      </c>
      <c r="C2237" t="s">
        <v>5728</v>
      </c>
      <c r="D2237" t="s">
        <v>5729</v>
      </c>
      <c r="E2237" t="s">
        <v>932</v>
      </c>
      <c r="F2237">
        <v>-117.182439</v>
      </c>
      <c r="G2237">
        <v>34.063049999999997</v>
      </c>
      <c r="H2237" t="s">
        <v>1130</v>
      </c>
      <c r="I2237">
        <v>18.399999999999999</v>
      </c>
      <c r="J2237">
        <v>9.8000000000000007</v>
      </c>
      <c r="K2237">
        <v>28.2</v>
      </c>
      <c r="L2237" t="s">
        <v>31</v>
      </c>
      <c r="M2237" t="s">
        <v>129</v>
      </c>
      <c r="N2237" t="s">
        <v>125</v>
      </c>
      <c r="O2237">
        <v>0</v>
      </c>
      <c r="P2237" t="s">
        <v>143</v>
      </c>
      <c r="R2237" t="s">
        <v>155</v>
      </c>
      <c r="S2237" t="s">
        <v>144</v>
      </c>
      <c r="T2237" t="s">
        <v>66</v>
      </c>
      <c r="U2237" t="s">
        <v>42</v>
      </c>
      <c r="V2237" t="s">
        <v>156</v>
      </c>
      <c r="W2237" t="s">
        <v>146</v>
      </c>
      <c r="X2237" s="1">
        <v>37227</v>
      </c>
      <c r="Y2237" t="s">
        <v>145</v>
      </c>
      <c r="Z2237" t="s">
        <v>131</v>
      </c>
      <c r="AA2237" t="s">
        <v>1141</v>
      </c>
      <c r="AB2237" t="s">
        <v>148</v>
      </c>
      <c r="AC2237" t="s">
        <v>133</v>
      </c>
      <c r="AD2237" t="s">
        <v>66</v>
      </c>
      <c r="AE2237">
        <v>0</v>
      </c>
      <c r="AG2237" t="s">
        <v>146</v>
      </c>
      <c r="AH2237" t="s">
        <v>146</v>
      </c>
      <c r="AI2237" t="s">
        <v>146</v>
      </c>
      <c r="AJ2237" t="s">
        <v>146</v>
      </c>
      <c r="AK2237" t="s">
        <v>146</v>
      </c>
      <c r="AL2237" t="s">
        <v>150</v>
      </c>
      <c r="AM2237" t="s">
        <v>5730</v>
      </c>
      <c r="AO2237" t="s">
        <v>136</v>
      </c>
      <c r="AP2237">
        <v>10</v>
      </c>
      <c r="AQ2237" t="s">
        <v>151</v>
      </c>
      <c r="AR2237" t="s">
        <v>164</v>
      </c>
      <c r="AS2237" t="s">
        <v>53</v>
      </c>
      <c r="AT2237">
        <v>10</v>
      </c>
      <c r="AU2237">
        <v>29</v>
      </c>
      <c r="AV2237" t="s">
        <v>150</v>
      </c>
      <c r="AW2237" t="s">
        <v>137</v>
      </c>
      <c r="AX2237" t="s">
        <v>138</v>
      </c>
      <c r="AY2237" t="s">
        <v>53</v>
      </c>
      <c r="AZ2237" t="s">
        <v>42</v>
      </c>
      <c r="BA2237" t="s">
        <v>42</v>
      </c>
      <c r="BF2237">
        <v>-117.18246850494801</v>
      </c>
      <c r="BG2237">
        <v>34.062988673331503</v>
      </c>
    </row>
    <row r="2238" spans="1:59" x14ac:dyDescent="0.3">
      <c r="A2238">
        <v>2238</v>
      </c>
      <c r="B2238">
        <v>8932</v>
      </c>
      <c r="C2238" t="s">
        <v>5636</v>
      </c>
      <c r="D2238" t="s">
        <v>5731</v>
      </c>
      <c r="E2238" t="s">
        <v>296</v>
      </c>
      <c r="F2238">
        <v>-117.487228</v>
      </c>
      <c r="G2238">
        <v>34.121281000000003</v>
      </c>
      <c r="H2238" t="s">
        <v>5596</v>
      </c>
      <c r="I2238">
        <v>1.7</v>
      </c>
      <c r="J2238">
        <v>0.8</v>
      </c>
      <c r="K2238">
        <v>2.5</v>
      </c>
      <c r="L2238" t="s">
        <v>53</v>
      </c>
      <c r="M2238" t="s">
        <v>129</v>
      </c>
      <c r="S2238" t="s">
        <v>144</v>
      </c>
      <c r="U2238" t="s">
        <v>42</v>
      </c>
      <c r="V2238" t="s">
        <v>156</v>
      </c>
      <c r="W2238" t="s">
        <v>146</v>
      </c>
      <c r="Y2238" t="s">
        <v>145</v>
      </c>
      <c r="Z2238" t="s">
        <v>170</v>
      </c>
      <c r="AB2238" t="s">
        <v>466</v>
      </c>
      <c r="AD2238" t="s">
        <v>66</v>
      </c>
      <c r="AG2238" t="s">
        <v>146</v>
      </c>
      <c r="AH2238" t="s">
        <v>146</v>
      </c>
      <c r="AI2238" t="s">
        <v>146</v>
      </c>
      <c r="AJ2238" t="s">
        <v>146</v>
      </c>
      <c r="AK2238" t="s">
        <v>146</v>
      </c>
      <c r="AL2238" t="s">
        <v>129</v>
      </c>
      <c r="AO2238" t="s">
        <v>136</v>
      </c>
      <c r="AP2238">
        <v>5</v>
      </c>
      <c r="AT2238">
        <v>9</v>
      </c>
      <c r="AU2238">
        <v>21</v>
      </c>
      <c r="AW2238" t="s">
        <v>137</v>
      </c>
      <c r="AX2238" t="s">
        <v>138</v>
      </c>
      <c r="AZ2238" t="s">
        <v>42</v>
      </c>
      <c r="BF2238">
        <v>-117.48720176966501</v>
      </c>
      <c r="BG2238">
        <v>34.121287129701003</v>
      </c>
    </row>
    <row r="2239" spans="1:59" x14ac:dyDescent="0.3">
      <c r="A2239">
        <v>2239</v>
      </c>
      <c r="B2239">
        <v>8934</v>
      </c>
      <c r="C2239" t="s">
        <v>5732</v>
      </c>
      <c r="D2239" t="s">
        <v>5733</v>
      </c>
      <c r="E2239" t="s">
        <v>180</v>
      </c>
      <c r="F2239">
        <v>0</v>
      </c>
      <c r="G2239">
        <v>0</v>
      </c>
      <c r="H2239" t="s">
        <v>5734</v>
      </c>
      <c r="I2239">
        <v>0</v>
      </c>
      <c r="J2239">
        <v>0</v>
      </c>
      <c r="K2239">
        <v>0</v>
      </c>
      <c r="L2239" t="s">
        <v>53</v>
      </c>
      <c r="S2239" t="s">
        <v>144</v>
      </c>
      <c r="U2239" t="s">
        <v>42</v>
      </c>
      <c r="V2239" t="s">
        <v>156</v>
      </c>
      <c r="W2239" t="s">
        <v>146</v>
      </c>
      <c r="Y2239" t="s">
        <v>145</v>
      </c>
      <c r="Z2239" t="s">
        <v>66</v>
      </c>
      <c r="AD2239" t="s">
        <v>66</v>
      </c>
      <c r="AG2239" t="s">
        <v>146</v>
      </c>
      <c r="AH2239" t="s">
        <v>146</v>
      </c>
      <c r="AI2239" t="s">
        <v>146</v>
      </c>
      <c r="AJ2239" t="s">
        <v>146</v>
      </c>
      <c r="AK2239" t="s">
        <v>146</v>
      </c>
      <c r="AO2239" t="s">
        <v>136</v>
      </c>
      <c r="AP2239">
        <v>8</v>
      </c>
      <c r="AW2239" t="s">
        <v>137</v>
      </c>
      <c r="AX2239" t="s">
        <v>138</v>
      </c>
      <c r="AZ2239" t="s">
        <v>42</v>
      </c>
      <c r="BF2239">
        <v>-117.289606183583</v>
      </c>
      <c r="BG2239">
        <v>34.106810866640501</v>
      </c>
    </row>
    <row r="2240" spans="1:59" x14ac:dyDescent="0.3">
      <c r="A2240">
        <v>2240</v>
      </c>
      <c r="B2240">
        <v>8931</v>
      </c>
      <c r="C2240" t="s">
        <v>5735</v>
      </c>
      <c r="D2240" t="s">
        <v>5736</v>
      </c>
      <c r="E2240" t="s">
        <v>180</v>
      </c>
      <c r="F2240">
        <v>0</v>
      </c>
      <c r="G2240">
        <v>0</v>
      </c>
      <c r="H2240" t="s">
        <v>5734</v>
      </c>
      <c r="I2240">
        <v>0</v>
      </c>
      <c r="J2240">
        <v>0</v>
      </c>
      <c r="K2240">
        <v>0</v>
      </c>
      <c r="L2240" t="s">
        <v>35</v>
      </c>
      <c r="M2240" t="s">
        <v>129</v>
      </c>
      <c r="S2240" t="s">
        <v>144</v>
      </c>
      <c r="U2240" t="s">
        <v>42</v>
      </c>
      <c r="V2240" t="s">
        <v>145</v>
      </c>
      <c r="W2240" t="s">
        <v>146</v>
      </c>
      <c r="Y2240" t="s">
        <v>145</v>
      </c>
      <c r="Z2240" t="s">
        <v>131</v>
      </c>
      <c r="AB2240" t="s">
        <v>466</v>
      </c>
      <c r="AD2240" t="s">
        <v>66</v>
      </c>
      <c r="AG2240" t="s">
        <v>146</v>
      </c>
      <c r="AH2240" t="s">
        <v>146</v>
      </c>
      <c r="AI2240" t="s">
        <v>146</v>
      </c>
      <c r="AJ2240" t="s">
        <v>146</v>
      </c>
      <c r="AK2240" t="s">
        <v>146</v>
      </c>
      <c r="AL2240" t="s">
        <v>150</v>
      </c>
      <c r="AO2240" t="s">
        <v>136</v>
      </c>
      <c r="AP2240">
        <v>5</v>
      </c>
      <c r="AR2240" t="s">
        <v>164</v>
      </c>
      <c r="AT2240">
        <v>10</v>
      </c>
      <c r="AU2240">
        <v>31</v>
      </c>
      <c r="AV2240" t="s">
        <v>150</v>
      </c>
      <c r="AW2240" t="s">
        <v>137</v>
      </c>
      <c r="AX2240" t="s">
        <v>138</v>
      </c>
      <c r="AZ2240" t="s">
        <v>42</v>
      </c>
      <c r="BF2240">
        <v>-117.287503123683</v>
      </c>
      <c r="BG2240">
        <v>34.107220638116097</v>
      </c>
    </row>
    <row r="2241" spans="1:59" x14ac:dyDescent="0.3">
      <c r="A2241">
        <v>2241</v>
      </c>
      <c r="B2241">
        <v>8933</v>
      </c>
      <c r="C2241" t="s">
        <v>5737</v>
      </c>
      <c r="D2241" t="s">
        <v>5738</v>
      </c>
      <c r="E2241" t="s">
        <v>932</v>
      </c>
      <c r="F2241">
        <v>-117.1840148</v>
      </c>
      <c r="G2241">
        <v>34.0597213</v>
      </c>
      <c r="H2241" t="s">
        <v>1130</v>
      </c>
      <c r="I2241">
        <v>72.099999999999994</v>
      </c>
      <c r="J2241">
        <v>44.4</v>
      </c>
      <c r="K2241">
        <v>116.5</v>
      </c>
      <c r="L2241" t="s">
        <v>53</v>
      </c>
      <c r="M2241" t="s">
        <v>129</v>
      </c>
      <c r="Q2241" t="s">
        <v>5739</v>
      </c>
      <c r="S2241" t="s">
        <v>144</v>
      </c>
      <c r="U2241" t="s">
        <v>42</v>
      </c>
      <c r="W2241" t="s">
        <v>146</v>
      </c>
      <c r="Y2241" t="s">
        <v>145</v>
      </c>
      <c r="Z2241" t="s">
        <v>170</v>
      </c>
      <c r="AD2241" t="s">
        <v>66</v>
      </c>
      <c r="AF2241" t="s">
        <v>1962</v>
      </c>
      <c r="AG2241" t="s">
        <v>146</v>
      </c>
      <c r="AH2241" t="s">
        <v>146</v>
      </c>
      <c r="AI2241" t="s">
        <v>146</v>
      </c>
      <c r="AJ2241" t="s">
        <v>146</v>
      </c>
      <c r="AK2241" t="s">
        <v>146</v>
      </c>
      <c r="AN2241" t="s">
        <v>217</v>
      </c>
      <c r="AO2241" t="s">
        <v>136</v>
      </c>
      <c r="AW2241" t="s">
        <v>137</v>
      </c>
      <c r="AX2241" t="s">
        <v>138</v>
      </c>
      <c r="AZ2241" t="s">
        <v>42</v>
      </c>
      <c r="BF2241">
        <v>-117.184482483172</v>
      </c>
      <c r="BG2241">
        <v>34.059618200023898</v>
      </c>
    </row>
    <row r="2242" spans="1:59" x14ac:dyDescent="0.3">
      <c r="A2242">
        <v>2243</v>
      </c>
      <c r="B2242">
        <v>5280</v>
      </c>
      <c r="C2242" t="s">
        <v>5740</v>
      </c>
      <c r="D2242" t="s">
        <v>5741</v>
      </c>
      <c r="E2242" t="s">
        <v>180</v>
      </c>
      <c r="F2242">
        <v>-117.258055</v>
      </c>
      <c r="G2242">
        <v>34.146655000000003</v>
      </c>
      <c r="H2242" t="s">
        <v>318</v>
      </c>
      <c r="I2242">
        <v>4.2</v>
      </c>
      <c r="J2242">
        <v>6.6</v>
      </c>
      <c r="K2242">
        <v>10.8</v>
      </c>
      <c r="L2242" t="s">
        <v>53</v>
      </c>
      <c r="M2242" t="s">
        <v>129</v>
      </c>
      <c r="S2242" t="s">
        <v>144</v>
      </c>
      <c r="U2242" t="s">
        <v>42</v>
      </c>
      <c r="V2242" t="s">
        <v>130</v>
      </c>
      <c r="W2242" t="s">
        <v>146</v>
      </c>
      <c r="Y2242" t="s">
        <v>157</v>
      </c>
      <c r="Z2242" t="s">
        <v>66</v>
      </c>
      <c r="AB2242" t="s">
        <v>148</v>
      </c>
      <c r="AD2242" t="s">
        <v>66</v>
      </c>
      <c r="AG2242" t="s">
        <v>129</v>
      </c>
      <c r="AH2242" t="s">
        <v>129</v>
      </c>
      <c r="AI2242" t="s">
        <v>146</v>
      </c>
      <c r="AJ2242" t="s">
        <v>146</v>
      </c>
      <c r="AK2242" t="s">
        <v>129</v>
      </c>
      <c r="AL2242" t="s">
        <v>129</v>
      </c>
      <c r="AO2242" t="s">
        <v>136</v>
      </c>
      <c r="AP2242">
        <v>6</v>
      </c>
      <c r="AT2242">
        <v>6</v>
      </c>
      <c r="AU2242">
        <v>30</v>
      </c>
      <c r="AW2242" t="s">
        <v>137</v>
      </c>
      <c r="AX2242" t="s">
        <v>138</v>
      </c>
      <c r="AZ2242" t="s">
        <v>42</v>
      </c>
      <c r="BD2242" t="s">
        <v>173</v>
      </c>
      <c r="BF2242">
        <v>-117.258119471858</v>
      </c>
      <c r="BG2242">
        <v>34.146640568769598</v>
      </c>
    </row>
    <row r="2243" spans="1:59" x14ac:dyDescent="0.3">
      <c r="A2243">
        <v>2244</v>
      </c>
      <c r="B2243">
        <v>5940</v>
      </c>
      <c r="C2243" t="s">
        <v>5742</v>
      </c>
      <c r="D2243" t="s">
        <v>5743</v>
      </c>
      <c r="E2243" t="s">
        <v>2360</v>
      </c>
      <c r="F2243">
        <v>-117.688211</v>
      </c>
      <c r="G2243">
        <v>34.019061000000001</v>
      </c>
      <c r="H2243" t="s">
        <v>2390</v>
      </c>
      <c r="I2243">
        <v>2.6</v>
      </c>
      <c r="J2243">
        <v>0.4</v>
      </c>
      <c r="K2243">
        <v>3</v>
      </c>
      <c r="L2243" t="s">
        <v>53</v>
      </c>
      <c r="M2243" t="s">
        <v>129</v>
      </c>
      <c r="S2243" t="s">
        <v>144</v>
      </c>
      <c r="U2243" t="s">
        <v>42</v>
      </c>
      <c r="V2243" t="s">
        <v>156</v>
      </c>
      <c r="W2243" t="s">
        <v>146</v>
      </c>
      <c r="Y2243" t="s">
        <v>145</v>
      </c>
      <c r="Z2243" t="s">
        <v>181</v>
      </c>
      <c r="AB2243" t="s">
        <v>148</v>
      </c>
      <c r="AD2243" t="s">
        <v>66</v>
      </c>
      <c r="AG2243" t="s">
        <v>146</v>
      </c>
      <c r="AH2243" t="s">
        <v>146</v>
      </c>
      <c r="AI2243" t="s">
        <v>146</v>
      </c>
      <c r="AJ2243" t="s">
        <v>146</v>
      </c>
      <c r="AK2243" t="s">
        <v>146</v>
      </c>
      <c r="AL2243" t="s">
        <v>129</v>
      </c>
      <c r="AO2243" t="s">
        <v>136</v>
      </c>
      <c r="AP2243">
        <v>12</v>
      </c>
      <c r="AT2243">
        <v>12</v>
      </c>
      <c r="AU2243">
        <v>30</v>
      </c>
      <c r="AW2243" t="s">
        <v>137</v>
      </c>
      <c r="AX2243" t="s">
        <v>138</v>
      </c>
      <c r="AZ2243" t="s">
        <v>42</v>
      </c>
      <c r="BD2243" t="s">
        <v>173</v>
      </c>
      <c r="BF2243">
        <v>-117.688447655033</v>
      </c>
      <c r="BG2243">
        <v>34.018993293675898</v>
      </c>
    </row>
    <row r="2244" spans="1:59" x14ac:dyDescent="0.3">
      <c r="A2244">
        <v>2245</v>
      </c>
      <c r="B2244">
        <v>5941</v>
      </c>
      <c r="C2244" t="s">
        <v>5744</v>
      </c>
      <c r="D2244" t="s">
        <v>5745</v>
      </c>
      <c r="E2244" t="s">
        <v>2360</v>
      </c>
      <c r="F2244">
        <v>-117.680346</v>
      </c>
      <c r="G2244">
        <v>34.019092000000001</v>
      </c>
      <c r="H2244" t="s">
        <v>2390</v>
      </c>
      <c r="I2244">
        <v>4.8</v>
      </c>
      <c r="J2244">
        <v>1.5</v>
      </c>
      <c r="K2244">
        <v>6.3</v>
      </c>
      <c r="L2244" t="s">
        <v>46</v>
      </c>
      <c r="M2244" t="s">
        <v>129</v>
      </c>
      <c r="S2244" t="s">
        <v>144</v>
      </c>
      <c r="U2244" t="s">
        <v>42</v>
      </c>
      <c r="V2244" t="s">
        <v>156</v>
      </c>
      <c r="W2244" t="s">
        <v>146</v>
      </c>
      <c r="Y2244" t="s">
        <v>145</v>
      </c>
      <c r="Z2244" t="s">
        <v>170</v>
      </c>
      <c r="AB2244" t="s">
        <v>148</v>
      </c>
      <c r="AD2244" t="s">
        <v>66</v>
      </c>
      <c r="AG2244" t="s">
        <v>146</v>
      </c>
      <c r="AH2244" t="s">
        <v>146</v>
      </c>
      <c r="AI2244" t="s">
        <v>146</v>
      </c>
      <c r="AJ2244" t="s">
        <v>146</v>
      </c>
      <c r="AK2244" t="s">
        <v>146</v>
      </c>
      <c r="AL2244" t="s">
        <v>129</v>
      </c>
      <c r="AO2244" t="s">
        <v>136</v>
      </c>
      <c r="AP2244">
        <v>8</v>
      </c>
      <c r="AR2244" t="s">
        <v>604</v>
      </c>
      <c r="AT2244">
        <v>8</v>
      </c>
      <c r="AU2244">
        <v>30</v>
      </c>
      <c r="AW2244" t="s">
        <v>137</v>
      </c>
      <c r="AX2244" t="s">
        <v>138</v>
      </c>
      <c r="AZ2244" t="s">
        <v>42</v>
      </c>
      <c r="BD2244" t="s">
        <v>120</v>
      </c>
      <c r="BF2244">
        <v>-117.67979052647701</v>
      </c>
      <c r="BG2244">
        <v>34.0189913008509</v>
      </c>
    </row>
    <row r="2245" spans="1:59" x14ac:dyDescent="0.3">
      <c r="A2245">
        <v>2246</v>
      </c>
      <c r="B2245">
        <v>5942</v>
      </c>
      <c r="C2245" t="s">
        <v>5746</v>
      </c>
      <c r="D2245" t="s">
        <v>5747</v>
      </c>
      <c r="E2245" t="s">
        <v>2360</v>
      </c>
      <c r="F2245">
        <v>-117.67162</v>
      </c>
      <c r="G2245">
        <v>34.019162000000001</v>
      </c>
      <c r="H2245" t="s">
        <v>2390</v>
      </c>
      <c r="I2245">
        <v>0.8</v>
      </c>
      <c r="J2245">
        <v>0.6</v>
      </c>
      <c r="K2245">
        <v>1.4</v>
      </c>
      <c r="L2245" t="s">
        <v>53</v>
      </c>
      <c r="M2245" t="s">
        <v>129</v>
      </c>
      <c r="S2245" t="s">
        <v>144</v>
      </c>
      <c r="U2245" t="s">
        <v>42</v>
      </c>
      <c r="V2245" t="s">
        <v>156</v>
      </c>
      <c r="W2245" t="s">
        <v>146</v>
      </c>
      <c r="Y2245" t="s">
        <v>156</v>
      </c>
      <c r="Z2245" t="s">
        <v>66</v>
      </c>
      <c r="AB2245" t="s">
        <v>148</v>
      </c>
      <c r="AD2245" t="s">
        <v>66</v>
      </c>
      <c r="AG2245" t="s">
        <v>146</v>
      </c>
      <c r="AH2245" t="s">
        <v>146</v>
      </c>
      <c r="AI2245" t="s">
        <v>146</v>
      </c>
      <c r="AJ2245" t="s">
        <v>146</v>
      </c>
      <c r="AK2245" t="s">
        <v>146</v>
      </c>
      <c r="AL2245" t="s">
        <v>129</v>
      </c>
      <c r="AM2245" t="s">
        <v>5748</v>
      </c>
      <c r="AO2245" t="s">
        <v>136</v>
      </c>
      <c r="AP2245">
        <v>8</v>
      </c>
      <c r="AT2245">
        <v>8</v>
      </c>
      <c r="AU2245">
        <v>5</v>
      </c>
      <c r="AW2245" t="s">
        <v>137</v>
      </c>
      <c r="AX2245" t="s">
        <v>138</v>
      </c>
      <c r="AZ2245" t="s">
        <v>42</v>
      </c>
      <c r="BD2245" t="s">
        <v>173</v>
      </c>
      <c r="BF2245">
        <v>-117.671652181623</v>
      </c>
      <c r="BG2245">
        <v>34.019147786948402</v>
      </c>
    </row>
    <row r="2246" spans="1:59" x14ac:dyDescent="0.3">
      <c r="A2246">
        <v>2247</v>
      </c>
      <c r="B2246">
        <v>6264</v>
      </c>
      <c r="C2246" t="s">
        <v>5749</v>
      </c>
      <c r="D2246" t="s">
        <v>5750</v>
      </c>
      <c r="E2246" t="s">
        <v>2360</v>
      </c>
      <c r="F2246">
        <v>-117.685693</v>
      </c>
      <c r="G2246">
        <v>34.019142000000002</v>
      </c>
      <c r="H2246" t="s">
        <v>2390</v>
      </c>
      <c r="I2246">
        <v>0.1</v>
      </c>
      <c r="J2246">
        <v>1.3</v>
      </c>
      <c r="K2246">
        <v>1.4</v>
      </c>
      <c r="L2246" t="s">
        <v>53</v>
      </c>
      <c r="M2246" t="s">
        <v>129</v>
      </c>
      <c r="S2246" t="s">
        <v>144</v>
      </c>
      <c r="U2246" t="s">
        <v>42</v>
      </c>
      <c r="V2246" t="s">
        <v>156</v>
      </c>
      <c r="W2246" t="s">
        <v>146</v>
      </c>
      <c r="Y2246" t="s">
        <v>157</v>
      </c>
      <c r="Z2246" t="s">
        <v>181</v>
      </c>
      <c r="AB2246" t="s">
        <v>148</v>
      </c>
      <c r="AD2246" t="s">
        <v>66</v>
      </c>
      <c r="AG2246" t="s">
        <v>129</v>
      </c>
      <c r="AH2246" t="s">
        <v>129</v>
      </c>
      <c r="AI2246" t="s">
        <v>146</v>
      </c>
      <c r="AJ2246" t="s">
        <v>146</v>
      </c>
      <c r="AK2246" t="s">
        <v>146</v>
      </c>
      <c r="AL2246" t="s">
        <v>129</v>
      </c>
      <c r="AO2246" t="s">
        <v>136</v>
      </c>
      <c r="AP2246">
        <v>6</v>
      </c>
      <c r="AT2246">
        <v>6</v>
      </c>
      <c r="AU2246">
        <v>30</v>
      </c>
      <c r="AW2246" t="s">
        <v>137</v>
      </c>
      <c r="AX2246" t="s">
        <v>138</v>
      </c>
      <c r="AZ2246" t="s">
        <v>42</v>
      </c>
      <c r="BD2246" t="s">
        <v>173</v>
      </c>
      <c r="BF2246">
        <v>-117.685801655839</v>
      </c>
      <c r="BG2246">
        <v>34.019193359837203</v>
      </c>
    </row>
    <row r="2247" spans="1:59" x14ac:dyDescent="0.3">
      <c r="A2247">
        <v>2248</v>
      </c>
      <c r="B2247">
        <v>8816</v>
      </c>
      <c r="C2247" t="s">
        <v>5751</v>
      </c>
      <c r="D2247" t="s">
        <v>5752</v>
      </c>
      <c r="E2247" t="s">
        <v>180</v>
      </c>
      <c r="F2247">
        <v>-117.32245399999999</v>
      </c>
      <c r="G2247">
        <v>34.129098999999997</v>
      </c>
      <c r="H2247" t="s">
        <v>496</v>
      </c>
      <c r="I2247">
        <v>8.4</v>
      </c>
      <c r="J2247">
        <v>22.6</v>
      </c>
      <c r="K2247">
        <v>31</v>
      </c>
      <c r="L2247" t="s">
        <v>53</v>
      </c>
      <c r="M2247" t="s">
        <v>129</v>
      </c>
      <c r="S2247" t="s">
        <v>144</v>
      </c>
      <c r="U2247" t="s">
        <v>42</v>
      </c>
      <c r="V2247" t="s">
        <v>156</v>
      </c>
      <c r="W2247" t="s">
        <v>146</v>
      </c>
      <c r="Y2247" t="s">
        <v>156</v>
      </c>
      <c r="Z2247" t="s">
        <v>170</v>
      </c>
      <c r="AB2247" t="s">
        <v>148</v>
      </c>
      <c r="AD2247" t="s">
        <v>66</v>
      </c>
      <c r="AG2247" t="s">
        <v>129</v>
      </c>
      <c r="AH2247" t="s">
        <v>129</v>
      </c>
      <c r="AI2247" t="s">
        <v>146</v>
      </c>
      <c r="AJ2247" t="s">
        <v>146</v>
      </c>
      <c r="AK2247" t="s">
        <v>146</v>
      </c>
      <c r="AL2247" t="s">
        <v>129</v>
      </c>
      <c r="AO2247" t="s">
        <v>136</v>
      </c>
      <c r="AP2247">
        <v>6</v>
      </c>
      <c r="AT2247">
        <v>7</v>
      </c>
      <c r="AU2247">
        <v>30</v>
      </c>
      <c r="AW2247" t="s">
        <v>137</v>
      </c>
      <c r="AX2247" t="s">
        <v>138</v>
      </c>
      <c r="AZ2247" t="s">
        <v>42</v>
      </c>
      <c r="BD2247" t="s">
        <v>173</v>
      </c>
      <c r="BF2247">
        <v>-117.322451886601</v>
      </c>
      <c r="BG2247">
        <v>34.1290296917227</v>
      </c>
    </row>
    <row r="2248" spans="1:59" x14ac:dyDescent="0.3">
      <c r="A2248">
        <v>2249</v>
      </c>
      <c r="B2248">
        <v>6534</v>
      </c>
      <c r="C2248" t="s">
        <v>5753</v>
      </c>
      <c r="D2248" t="s">
        <v>5754</v>
      </c>
      <c r="E2248" t="s">
        <v>141</v>
      </c>
      <c r="F2248">
        <v>-117.24995</v>
      </c>
      <c r="G2248">
        <v>34.115645999999998</v>
      </c>
      <c r="H2248" t="s">
        <v>142</v>
      </c>
      <c r="I2248">
        <v>1.8</v>
      </c>
      <c r="J2248">
        <v>3.9</v>
      </c>
      <c r="K2248">
        <v>5.7</v>
      </c>
      <c r="L2248" t="s">
        <v>53</v>
      </c>
      <c r="M2248" t="s">
        <v>129</v>
      </c>
      <c r="S2248" t="s">
        <v>144</v>
      </c>
      <c r="U2248" t="s">
        <v>42</v>
      </c>
      <c r="V2248" t="s">
        <v>145</v>
      </c>
      <c r="W2248" t="s">
        <v>146</v>
      </c>
      <c r="Y2248" t="s">
        <v>145</v>
      </c>
      <c r="Z2248" t="s">
        <v>66</v>
      </c>
      <c r="AB2248" t="s">
        <v>148</v>
      </c>
      <c r="AD2248" t="s">
        <v>66</v>
      </c>
      <c r="AG2248" t="s">
        <v>146</v>
      </c>
      <c r="AH2248" t="s">
        <v>146</v>
      </c>
      <c r="AI2248" t="s">
        <v>146</v>
      </c>
      <c r="AJ2248" t="s">
        <v>146</v>
      </c>
      <c r="AK2248" t="s">
        <v>146</v>
      </c>
      <c r="AL2248" t="s">
        <v>129</v>
      </c>
      <c r="AO2248" t="s">
        <v>136</v>
      </c>
      <c r="AP2248">
        <v>6</v>
      </c>
      <c r="AT2248">
        <v>10</v>
      </c>
      <c r="AU2248">
        <v>12</v>
      </c>
      <c r="AW2248" t="s">
        <v>137</v>
      </c>
      <c r="AX2248" t="s">
        <v>138</v>
      </c>
      <c r="AZ2248" t="s">
        <v>42</v>
      </c>
      <c r="BF2248">
        <v>-117.249409886528</v>
      </c>
      <c r="BG2248">
        <v>34.115655823132997</v>
      </c>
    </row>
    <row r="2249" spans="1:59" x14ac:dyDescent="0.3">
      <c r="A2249">
        <v>2250</v>
      </c>
      <c r="B2249">
        <v>6599</v>
      </c>
      <c r="C2249" t="s">
        <v>5755</v>
      </c>
      <c r="D2249" t="s">
        <v>5756</v>
      </c>
      <c r="E2249" t="s">
        <v>141</v>
      </c>
      <c r="F2249">
        <v>-117.25053699999999</v>
      </c>
      <c r="G2249">
        <v>34.115827000000003</v>
      </c>
      <c r="H2249" t="s">
        <v>142</v>
      </c>
      <c r="I2249">
        <v>2.5</v>
      </c>
      <c r="J2249">
        <v>1.3</v>
      </c>
      <c r="K2249">
        <v>3.8</v>
      </c>
      <c r="L2249" t="s">
        <v>53</v>
      </c>
      <c r="M2249" t="s">
        <v>129</v>
      </c>
      <c r="S2249" t="s">
        <v>144</v>
      </c>
      <c r="U2249" t="s">
        <v>42</v>
      </c>
      <c r="V2249" t="s">
        <v>156</v>
      </c>
      <c r="W2249" t="s">
        <v>146</v>
      </c>
      <c r="Y2249" t="s">
        <v>156</v>
      </c>
      <c r="Z2249" t="s">
        <v>181</v>
      </c>
      <c r="AB2249" t="s">
        <v>148</v>
      </c>
      <c r="AD2249" t="s">
        <v>66</v>
      </c>
      <c r="AG2249" t="s">
        <v>129</v>
      </c>
      <c r="AH2249" t="s">
        <v>129</v>
      </c>
      <c r="AI2249" t="s">
        <v>146</v>
      </c>
      <c r="AJ2249" t="s">
        <v>146</v>
      </c>
      <c r="AK2249" t="s">
        <v>146</v>
      </c>
      <c r="AL2249" t="s">
        <v>129</v>
      </c>
      <c r="AO2249" t="s">
        <v>136</v>
      </c>
      <c r="AP2249">
        <v>7</v>
      </c>
      <c r="AT2249">
        <v>7</v>
      </c>
      <c r="AU2249">
        <v>30</v>
      </c>
      <c r="AW2249" t="s">
        <v>137</v>
      </c>
      <c r="AX2249" t="s">
        <v>138</v>
      </c>
      <c r="AZ2249" t="s">
        <v>42</v>
      </c>
      <c r="BF2249">
        <v>-117.25070968560701</v>
      </c>
      <c r="BG2249">
        <v>34.115840578399897</v>
      </c>
    </row>
    <row r="2250" spans="1:59" x14ac:dyDescent="0.3">
      <c r="A2250">
        <v>2251</v>
      </c>
      <c r="B2250">
        <v>7200</v>
      </c>
      <c r="C2250" t="s">
        <v>5757</v>
      </c>
      <c r="D2250" t="s">
        <v>5758</v>
      </c>
      <c r="E2250" t="s">
        <v>296</v>
      </c>
      <c r="F2250">
        <v>-117.453788</v>
      </c>
      <c r="G2250">
        <v>34.121495000000003</v>
      </c>
      <c r="H2250" t="s">
        <v>5596</v>
      </c>
      <c r="I2250">
        <v>4.7</v>
      </c>
      <c r="J2250">
        <v>1.7</v>
      </c>
      <c r="K2250">
        <v>6.4</v>
      </c>
      <c r="L2250" t="s">
        <v>53</v>
      </c>
      <c r="M2250" t="s">
        <v>129</v>
      </c>
      <c r="S2250" t="s">
        <v>144</v>
      </c>
      <c r="U2250" t="s">
        <v>42</v>
      </c>
      <c r="V2250" t="s">
        <v>156</v>
      </c>
      <c r="W2250" t="s">
        <v>146</v>
      </c>
      <c r="Y2250" t="s">
        <v>145</v>
      </c>
      <c r="Z2250" t="s">
        <v>181</v>
      </c>
      <c r="AB2250" t="s">
        <v>148</v>
      </c>
      <c r="AD2250" t="s">
        <v>66</v>
      </c>
      <c r="AG2250" t="s">
        <v>146</v>
      </c>
      <c r="AH2250" t="s">
        <v>146</v>
      </c>
      <c r="AI2250" t="s">
        <v>146</v>
      </c>
      <c r="AJ2250" t="s">
        <v>146</v>
      </c>
      <c r="AK2250" t="s">
        <v>146</v>
      </c>
      <c r="AL2250" t="s">
        <v>129</v>
      </c>
      <c r="AO2250" t="s">
        <v>136</v>
      </c>
      <c r="AP2250">
        <v>4</v>
      </c>
      <c r="AT2250">
        <v>8</v>
      </c>
      <c r="AU2250">
        <v>40</v>
      </c>
      <c r="AW2250" t="s">
        <v>137</v>
      </c>
      <c r="AX2250" t="s">
        <v>138</v>
      </c>
      <c r="AZ2250" t="s">
        <v>42</v>
      </c>
      <c r="BF2250">
        <v>-117.454375582689</v>
      </c>
      <c r="BG2250">
        <v>34.121584381097499</v>
      </c>
    </row>
    <row r="2251" spans="1:59" x14ac:dyDescent="0.3">
      <c r="A2251">
        <v>2252</v>
      </c>
      <c r="B2251">
        <v>7498</v>
      </c>
      <c r="C2251" t="s">
        <v>5759</v>
      </c>
      <c r="D2251" t="s">
        <v>5760</v>
      </c>
      <c r="E2251" t="s">
        <v>259</v>
      </c>
      <c r="F2251">
        <v>-117.566836</v>
      </c>
      <c r="G2251">
        <v>34.018881</v>
      </c>
      <c r="H2251" t="s">
        <v>713</v>
      </c>
      <c r="I2251">
        <v>3.3</v>
      </c>
      <c r="J2251">
        <v>22.7</v>
      </c>
      <c r="K2251">
        <v>26</v>
      </c>
      <c r="L2251" t="s">
        <v>33</v>
      </c>
      <c r="M2251" t="s">
        <v>129</v>
      </c>
      <c r="S2251" t="s">
        <v>144</v>
      </c>
      <c r="T2251" t="s">
        <v>169</v>
      </c>
      <c r="U2251" t="s">
        <v>22</v>
      </c>
      <c r="V2251" t="s">
        <v>156</v>
      </c>
      <c r="W2251" t="s">
        <v>146</v>
      </c>
      <c r="Y2251" t="s">
        <v>145</v>
      </c>
      <c r="Z2251" t="s">
        <v>203</v>
      </c>
      <c r="AB2251" t="s">
        <v>204</v>
      </c>
      <c r="AD2251" t="s">
        <v>66</v>
      </c>
      <c r="AG2251" t="s">
        <v>146</v>
      </c>
      <c r="AH2251" t="s">
        <v>146</v>
      </c>
      <c r="AI2251" t="s">
        <v>146</v>
      </c>
      <c r="AJ2251" t="s">
        <v>146</v>
      </c>
      <c r="AK2251" t="s">
        <v>146</v>
      </c>
      <c r="AL2251" t="s">
        <v>129</v>
      </c>
      <c r="AO2251" t="s">
        <v>136</v>
      </c>
      <c r="AP2251">
        <v>8</v>
      </c>
      <c r="AQ2251" t="s">
        <v>354</v>
      </c>
      <c r="AR2251" t="s">
        <v>354</v>
      </c>
      <c r="AT2251">
        <v>8</v>
      </c>
      <c r="AU2251">
        <v>30</v>
      </c>
      <c r="AW2251" t="s">
        <v>137</v>
      </c>
      <c r="AX2251" t="s">
        <v>138</v>
      </c>
      <c r="AZ2251" t="s">
        <v>42</v>
      </c>
      <c r="BF2251">
        <v>-117.566390700554</v>
      </c>
      <c r="BG2251">
        <v>34.018826590804501</v>
      </c>
    </row>
    <row r="2252" spans="1:59" x14ac:dyDescent="0.3">
      <c r="A2252">
        <v>2253</v>
      </c>
      <c r="B2252">
        <v>7510</v>
      </c>
      <c r="C2252" t="s">
        <v>5761</v>
      </c>
      <c r="D2252" t="s">
        <v>5762</v>
      </c>
      <c r="E2252" t="s">
        <v>259</v>
      </c>
      <c r="F2252">
        <v>-117.56684</v>
      </c>
      <c r="G2252">
        <v>34.019060000000003</v>
      </c>
      <c r="H2252" t="s">
        <v>3738</v>
      </c>
      <c r="I2252">
        <v>21.7</v>
      </c>
      <c r="J2252">
        <v>0.2</v>
      </c>
      <c r="K2252">
        <v>21.9</v>
      </c>
      <c r="L2252" t="s">
        <v>53</v>
      </c>
      <c r="M2252" t="s">
        <v>129</v>
      </c>
      <c r="S2252" t="s">
        <v>144</v>
      </c>
      <c r="U2252" t="s">
        <v>42</v>
      </c>
      <c r="V2252" t="s">
        <v>156</v>
      </c>
      <c r="W2252" t="s">
        <v>146</v>
      </c>
      <c r="Y2252" t="s">
        <v>130</v>
      </c>
      <c r="Z2252" t="s">
        <v>170</v>
      </c>
      <c r="AB2252" t="s">
        <v>466</v>
      </c>
      <c r="AD2252" t="s">
        <v>66</v>
      </c>
      <c r="AF2252" t="s">
        <v>3986</v>
      </c>
      <c r="AG2252" t="s">
        <v>129</v>
      </c>
      <c r="AH2252" t="s">
        <v>129</v>
      </c>
      <c r="AI2252" t="s">
        <v>146</v>
      </c>
      <c r="AJ2252" t="s">
        <v>146</v>
      </c>
      <c r="AK2252" t="s">
        <v>146</v>
      </c>
      <c r="AL2252" t="s">
        <v>129</v>
      </c>
      <c r="AN2252" t="s">
        <v>217</v>
      </c>
      <c r="AO2252" t="s">
        <v>136</v>
      </c>
      <c r="AP2252">
        <v>4</v>
      </c>
      <c r="AT2252">
        <v>4</v>
      </c>
      <c r="AU2252">
        <v>30</v>
      </c>
      <c r="AW2252" t="s">
        <v>137</v>
      </c>
      <c r="AX2252" t="s">
        <v>138</v>
      </c>
      <c r="AZ2252" t="s">
        <v>42</v>
      </c>
      <c r="BF2252">
        <v>-117.566669650291</v>
      </c>
      <c r="BG2252">
        <v>34.019111154691501</v>
      </c>
    </row>
    <row r="2253" spans="1:59" x14ac:dyDescent="0.3">
      <c r="A2253">
        <v>2254</v>
      </c>
      <c r="B2253">
        <v>7731</v>
      </c>
      <c r="C2253" t="s">
        <v>5763</v>
      </c>
      <c r="D2253" t="s">
        <v>5764</v>
      </c>
      <c r="E2253" t="s">
        <v>2360</v>
      </c>
      <c r="F2253">
        <v>-117.67599300000001</v>
      </c>
      <c r="G2253">
        <v>34.019100000000002</v>
      </c>
      <c r="H2253" t="s">
        <v>2390</v>
      </c>
      <c r="I2253">
        <v>3.2</v>
      </c>
      <c r="J2253">
        <v>2</v>
      </c>
      <c r="K2253">
        <v>5.2</v>
      </c>
      <c r="L2253" t="s">
        <v>53</v>
      </c>
      <c r="M2253" t="s">
        <v>129</v>
      </c>
      <c r="S2253" t="s">
        <v>144</v>
      </c>
      <c r="U2253" t="s">
        <v>42</v>
      </c>
      <c r="V2253" t="s">
        <v>156</v>
      </c>
      <c r="W2253" t="s">
        <v>146</v>
      </c>
      <c r="Y2253" t="s">
        <v>156</v>
      </c>
      <c r="Z2253" t="s">
        <v>181</v>
      </c>
      <c r="AB2253" t="s">
        <v>148</v>
      </c>
      <c r="AD2253" t="s">
        <v>66</v>
      </c>
      <c r="AG2253" t="s">
        <v>146</v>
      </c>
      <c r="AH2253" t="s">
        <v>146</v>
      </c>
      <c r="AI2253" t="s">
        <v>146</v>
      </c>
      <c r="AJ2253" t="s">
        <v>146</v>
      </c>
      <c r="AK2253" t="s">
        <v>146</v>
      </c>
      <c r="AL2253" t="s">
        <v>129</v>
      </c>
      <c r="AM2253" t="s">
        <v>5765</v>
      </c>
      <c r="AO2253" t="s">
        <v>136</v>
      </c>
      <c r="AP2253">
        <v>8</v>
      </c>
      <c r="AT2253">
        <v>8</v>
      </c>
      <c r="AU2253">
        <v>30</v>
      </c>
      <c r="AW2253" t="s">
        <v>137</v>
      </c>
      <c r="AX2253" t="s">
        <v>138</v>
      </c>
      <c r="AZ2253" t="s">
        <v>42</v>
      </c>
      <c r="BF2253">
        <v>-117.674894067341</v>
      </c>
      <c r="BG2253">
        <v>34.019043731396302</v>
      </c>
    </row>
    <row r="2254" spans="1:59" x14ac:dyDescent="0.3">
      <c r="A2254">
        <v>2255</v>
      </c>
      <c r="B2254">
        <v>7831</v>
      </c>
      <c r="C2254" t="s">
        <v>5766</v>
      </c>
      <c r="D2254" t="s">
        <v>5767</v>
      </c>
      <c r="E2254" t="s">
        <v>123</v>
      </c>
      <c r="F2254">
        <v>-117.57424</v>
      </c>
      <c r="G2254">
        <v>34.121653000000002</v>
      </c>
      <c r="H2254" t="s">
        <v>5596</v>
      </c>
      <c r="I2254">
        <v>1.2</v>
      </c>
      <c r="J2254">
        <v>2.8</v>
      </c>
      <c r="K2254">
        <v>4</v>
      </c>
      <c r="L2254" t="s">
        <v>53</v>
      </c>
      <c r="M2254" t="s">
        <v>129</v>
      </c>
      <c r="S2254" t="s">
        <v>144</v>
      </c>
      <c r="U2254" t="s">
        <v>42</v>
      </c>
      <c r="V2254" t="s">
        <v>156</v>
      </c>
      <c r="W2254" t="s">
        <v>146</v>
      </c>
      <c r="Y2254" t="s">
        <v>145</v>
      </c>
      <c r="Z2254" t="s">
        <v>170</v>
      </c>
      <c r="AB2254" t="s">
        <v>148</v>
      </c>
      <c r="AD2254" t="s">
        <v>66</v>
      </c>
      <c r="AG2254" t="s">
        <v>146</v>
      </c>
      <c r="AH2254" t="s">
        <v>146</v>
      </c>
      <c r="AI2254" t="s">
        <v>146</v>
      </c>
      <c r="AJ2254" t="s">
        <v>146</v>
      </c>
      <c r="AK2254" t="s">
        <v>146</v>
      </c>
      <c r="AL2254" t="s">
        <v>129</v>
      </c>
      <c r="AO2254" t="s">
        <v>136</v>
      </c>
      <c r="AP2254">
        <v>5</v>
      </c>
      <c r="AT2254">
        <v>8</v>
      </c>
      <c r="AU2254">
        <v>40</v>
      </c>
      <c r="AW2254" t="s">
        <v>137</v>
      </c>
      <c r="AX2254" t="s">
        <v>138</v>
      </c>
      <c r="AZ2254" t="s">
        <v>42</v>
      </c>
      <c r="BF2254">
        <v>-117.57415100064399</v>
      </c>
      <c r="BG2254">
        <v>34.121666551448698</v>
      </c>
    </row>
    <row r="2255" spans="1:59" x14ac:dyDescent="0.3">
      <c r="A2255">
        <v>2256</v>
      </c>
      <c r="B2255">
        <v>8811</v>
      </c>
      <c r="C2255" t="s">
        <v>5768</v>
      </c>
      <c r="D2255" t="s">
        <v>5769</v>
      </c>
      <c r="E2255" t="s">
        <v>5239</v>
      </c>
      <c r="F2255">
        <v>0</v>
      </c>
      <c r="G2255">
        <v>0</v>
      </c>
      <c r="H2255" t="s">
        <v>529</v>
      </c>
      <c r="I2255">
        <v>1</v>
      </c>
      <c r="J2255">
        <v>8</v>
      </c>
      <c r="K2255">
        <v>9</v>
      </c>
      <c r="L2255" t="s">
        <v>33</v>
      </c>
      <c r="M2255" t="s">
        <v>129</v>
      </c>
      <c r="S2255" t="s">
        <v>144</v>
      </c>
      <c r="T2255" t="s">
        <v>42</v>
      </c>
      <c r="U2255" t="s">
        <v>42</v>
      </c>
      <c r="V2255" t="s">
        <v>156</v>
      </c>
      <c r="W2255" t="s">
        <v>146</v>
      </c>
      <c r="Y2255" t="s">
        <v>145</v>
      </c>
      <c r="Z2255" t="s">
        <v>66</v>
      </c>
      <c r="AB2255" t="s">
        <v>148</v>
      </c>
      <c r="AD2255" t="s">
        <v>66</v>
      </c>
      <c r="AG2255" t="s">
        <v>146</v>
      </c>
      <c r="AH2255" t="s">
        <v>146</v>
      </c>
      <c r="AI2255" t="s">
        <v>146</v>
      </c>
      <c r="AJ2255" t="s">
        <v>146</v>
      </c>
      <c r="AK2255" t="s">
        <v>146</v>
      </c>
      <c r="AO2255" t="s">
        <v>136</v>
      </c>
      <c r="AP2255">
        <v>5</v>
      </c>
      <c r="AQ2255" t="s">
        <v>151</v>
      </c>
      <c r="AR2255" t="s">
        <v>538</v>
      </c>
      <c r="AT2255">
        <v>11</v>
      </c>
      <c r="AU2255">
        <v>23</v>
      </c>
      <c r="AW2255" t="s">
        <v>137</v>
      </c>
      <c r="AX2255" t="s">
        <v>138</v>
      </c>
      <c r="AZ2255" t="s">
        <v>42</v>
      </c>
      <c r="BF2255">
        <v>-117.319478926229</v>
      </c>
      <c r="BG2255">
        <v>34.034035158291303</v>
      </c>
    </row>
    <row r="2256" spans="1:59" x14ac:dyDescent="0.3">
      <c r="A2256">
        <v>2257</v>
      </c>
      <c r="B2256">
        <v>8867</v>
      </c>
      <c r="C2256" t="s">
        <v>5770</v>
      </c>
      <c r="D2256" t="s">
        <v>5771</v>
      </c>
      <c r="E2256" t="s">
        <v>259</v>
      </c>
      <c r="F2256">
        <v>-117.574758</v>
      </c>
      <c r="G2256">
        <v>34.000619</v>
      </c>
      <c r="H2256" t="s">
        <v>3738</v>
      </c>
      <c r="I2256">
        <v>0.2</v>
      </c>
      <c r="J2256">
        <v>0.3</v>
      </c>
      <c r="K2256">
        <v>0.5</v>
      </c>
      <c r="L2256" t="s">
        <v>53</v>
      </c>
      <c r="S2256" t="s">
        <v>127</v>
      </c>
      <c r="U2256" t="s">
        <v>42</v>
      </c>
      <c r="V2256" t="s">
        <v>128</v>
      </c>
      <c r="W2256" t="s">
        <v>129</v>
      </c>
      <c r="Y2256" t="s">
        <v>130</v>
      </c>
      <c r="Z2256" t="s">
        <v>66</v>
      </c>
      <c r="AD2256" t="s">
        <v>66</v>
      </c>
      <c r="AG2256" t="s">
        <v>129</v>
      </c>
      <c r="AH2256" t="s">
        <v>129</v>
      </c>
      <c r="AI2256" t="s">
        <v>129</v>
      </c>
      <c r="AJ2256" t="s">
        <v>129</v>
      </c>
      <c r="AK2256" t="s">
        <v>129</v>
      </c>
      <c r="AM2256" t="s">
        <v>5772</v>
      </c>
      <c r="AO2256" t="s">
        <v>136</v>
      </c>
      <c r="AP2256">
        <v>0</v>
      </c>
      <c r="AW2256" t="s">
        <v>137</v>
      </c>
      <c r="AX2256" t="s">
        <v>138</v>
      </c>
      <c r="AZ2256" t="s">
        <v>42</v>
      </c>
      <c r="BF2256">
        <v>-117.574847207277</v>
      </c>
      <c r="BG2256">
        <v>34.000641664559602</v>
      </c>
    </row>
    <row r="2257" spans="1:59" x14ac:dyDescent="0.3">
      <c r="A2257">
        <v>2258</v>
      </c>
      <c r="B2257">
        <v>8924</v>
      </c>
      <c r="C2257" t="s">
        <v>5773</v>
      </c>
      <c r="D2257" t="s">
        <v>5774</v>
      </c>
      <c r="E2257" t="s">
        <v>259</v>
      </c>
      <c r="F2257">
        <v>-117.575712</v>
      </c>
      <c r="G2257">
        <v>34.001556000000001</v>
      </c>
      <c r="H2257" t="s">
        <v>3738</v>
      </c>
      <c r="I2257">
        <v>0.3</v>
      </c>
      <c r="J2257">
        <v>0.1</v>
      </c>
      <c r="K2257">
        <v>0.4</v>
      </c>
      <c r="L2257" t="s">
        <v>53</v>
      </c>
      <c r="M2257" t="s">
        <v>129</v>
      </c>
      <c r="S2257" t="s">
        <v>144</v>
      </c>
      <c r="U2257" t="s">
        <v>42</v>
      </c>
      <c r="V2257" t="s">
        <v>156</v>
      </c>
      <c r="W2257" t="s">
        <v>146</v>
      </c>
      <c r="Y2257" t="s">
        <v>145</v>
      </c>
      <c r="Z2257" t="s">
        <v>170</v>
      </c>
      <c r="AB2257" t="s">
        <v>148</v>
      </c>
      <c r="AD2257" t="s">
        <v>66</v>
      </c>
      <c r="AG2257" t="s">
        <v>146</v>
      </c>
      <c r="AH2257" t="s">
        <v>146</v>
      </c>
      <c r="AI2257" t="s">
        <v>146</v>
      </c>
      <c r="AJ2257" t="s">
        <v>146</v>
      </c>
      <c r="AK2257" t="s">
        <v>146</v>
      </c>
      <c r="AL2257" t="s">
        <v>129</v>
      </c>
      <c r="AO2257" t="s">
        <v>136</v>
      </c>
      <c r="AP2257">
        <v>5</v>
      </c>
      <c r="AT2257">
        <v>8</v>
      </c>
      <c r="AU2257">
        <v>30</v>
      </c>
      <c r="AW2257" t="s">
        <v>137</v>
      </c>
      <c r="AX2257" t="s">
        <v>138</v>
      </c>
      <c r="AZ2257" t="s">
        <v>42</v>
      </c>
      <c r="BF2257">
        <v>-117.575710034797</v>
      </c>
      <c r="BG2257">
        <v>34.001525551706102</v>
      </c>
    </row>
    <row r="2258" spans="1:59" x14ac:dyDescent="0.3">
      <c r="A2258">
        <v>2259</v>
      </c>
      <c r="B2258">
        <v>8925</v>
      </c>
      <c r="C2258" t="s">
        <v>5775</v>
      </c>
      <c r="D2258" t="s">
        <v>5776</v>
      </c>
      <c r="E2258" t="s">
        <v>259</v>
      </c>
      <c r="F2258">
        <v>-117.57570200000001</v>
      </c>
      <c r="G2258">
        <v>34.007739000000001</v>
      </c>
      <c r="H2258" t="s">
        <v>3738</v>
      </c>
      <c r="I2258">
        <v>0.3</v>
      </c>
      <c r="J2258">
        <v>0</v>
      </c>
      <c r="K2258">
        <v>0.3</v>
      </c>
      <c r="L2258" t="s">
        <v>53</v>
      </c>
      <c r="M2258" t="s">
        <v>129</v>
      </c>
      <c r="S2258" t="s">
        <v>144</v>
      </c>
      <c r="U2258" t="s">
        <v>42</v>
      </c>
      <c r="V2258" t="s">
        <v>145</v>
      </c>
      <c r="W2258" t="s">
        <v>146</v>
      </c>
      <c r="Y2258" t="s">
        <v>145</v>
      </c>
      <c r="Z2258" t="s">
        <v>170</v>
      </c>
      <c r="AB2258" t="s">
        <v>466</v>
      </c>
      <c r="AD2258" t="s">
        <v>66</v>
      </c>
      <c r="AG2258" t="s">
        <v>146</v>
      </c>
      <c r="AH2258" t="s">
        <v>146</v>
      </c>
      <c r="AI2258" t="s">
        <v>146</v>
      </c>
      <c r="AJ2258" t="s">
        <v>146</v>
      </c>
      <c r="AK2258" t="s">
        <v>146</v>
      </c>
      <c r="AL2258" t="s">
        <v>129</v>
      </c>
      <c r="AO2258" t="s">
        <v>136</v>
      </c>
      <c r="AP2258">
        <v>5</v>
      </c>
      <c r="AT2258">
        <v>8</v>
      </c>
      <c r="AU2258">
        <v>30</v>
      </c>
      <c r="AW2258" t="s">
        <v>137</v>
      </c>
      <c r="AX2258" t="s">
        <v>138</v>
      </c>
      <c r="AZ2258" t="s">
        <v>42</v>
      </c>
      <c r="BF2258">
        <v>-117.57658811614699</v>
      </c>
      <c r="BG2258">
        <v>34.007758109724101</v>
      </c>
    </row>
    <row r="2259" spans="1:59" x14ac:dyDescent="0.3">
      <c r="A2259">
        <v>2260</v>
      </c>
      <c r="B2259">
        <v>8926</v>
      </c>
      <c r="C2259" t="s">
        <v>5777</v>
      </c>
      <c r="D2259" t="s">
        <v>5778</v>
      </c>
      <c r="E2259" t="s">
        <v>259</v>
      </c>
      <c r="F2259">
        <v>-117.575993</v>
      </c>
      <c r="G2259">
        <v>34.006526999999998</v>
      </c>
      <c r="H2259" t="s">
        <v>3738</v>
      </c>
      <c r="I2259">
        <v>0</v>
      </c>
      <c r="J2259">
        <v>0.2</v>
      </c>
      <c r="K2259">
        <v>0.2</v>
      </c>
      <c r="L2259" t="s">
        <v>53</v>
      </c>
      <c r="M2259" t="s">
        <v>129</v>
      </c>
      <c r="S2259" t="s">
        <v>144</v>
      </c>
      <c r="U2259" t="s">
        <v>42</v>
      </c>
      <c r="V2259" t="s">
        <v>156</v>
      </c>
      <c r="W2259" t="s">
        <v>146</v>
      </c>
      <c r="Y2259" t="s">
        <v>157</v>
      </c>
      <c r="Z2259" t="s">
        <v>170</v>
      </c>
      <c r="AB2259" t="s">
        <v>148</v>
      </c>
      <c r="AD2259" t="s">
        <v>66</v>
      </c>
      <c r="AG2259" t="s">
        <v>129</v>
      </c>
      <c r="AH2259" t="s">
        <v>129</v>
      </c>
      <c r="AI2259" t="s">
        <v>146</v>
      </c>
      <c r="AJ2259" t="s">
        <v>146</v>
      </c>
      <c r="AK2259" t="s">
        <v>146</v>
      </c>
      <c r="AL2259" t="s">
        <v>129</v>
      </c>
      <c r="AO2259" t="s">
        <v>136</v>
      </c>
      <c r="AP2259">
        <v>5</v>
      </c>
      <c r="AT2259">
        <v>5</v>
      </c>
      <c r="AU2259">
        <v>30</v>
      </c>
      <c r="AW2259" t="s">
        <v>137</v>
      </c>
      <c r="AX2259" t="s">
        <v>138</v>
      </c>
      <c r="AZ2259" t="s">
        <v>42</v>
      </c>
      <c r="BF2259">
        <v>-117.576048634833</v>
      </c>
      <c r="BG2259">
        <v>34.006531658071303</v>
      </c>
    </row>
    <row r="2260" spans="1:59" x14ac:dyDescent="0.3">
      <c r="A2260">
        <v>2261</v>
      </c>
      <c r="B2260">
        <v>8927</v>
      </c>
      <c r="C2260" t="s">
        <v>5779</v>
      </c>
      <c r="D2260" t="s">
        <v>5780</v>
      </c>
      <c r="E2260" t="s">
        <v>259</v>
      </c>
      <c r="F2260">
        <v>-117.576013</v>
      </c>
      <c r="G2260">
        <v>34.003543000000001</v>
      </c>
      <c r="H2260" t="s">
        <v>3738</v>
      </c>
      <c r="I2260">
        <v>0</v>
      </c>
      <c r="J2260">
        <v>0.8</v>
      </c>
      <c r="K2260">
        <v>0.8</v>
      </c>
      <c r="L2260" t="s">
        <v>53</v>
      </c>
      <c r="M2260" t="s">
        <v>129</v>
      </c>
      <c r="S2260" t="s">
        <v>144</v>
      </c>
      <c r="U2260" t="s">
        <v>42</v>
      </c>
      <c r="V2260" t="s">
        <v>156</v>
      </c>
      <c r="W2260" t="s">
        <v>146</v>
      </c>
      <c r="Y2260" t="s">
        <v>145</v>
      </c>
      <c r="Z2260" t="s">
        <v>170</v>
      </c>
      <c r="AB2260" t="s">
        <v>466</v>
      </c>
      <c r="AD2260" t="s">
        <v>66</v>
      </c>
      <c r="AG2260" t="s">
        <v>146</v>
      </c>
      <c r="AH2260" t="s">
        <v>146</v>
      </c>
      <c r="AI2260" t="s">
        <v>146</v>
      </c>
      <c r="AJ2260" t="s">
        <v>146</v>
      </c>
      <c r="AK2260" t="s">
        <v>146</v>
      </c>
      <c r="AL2260" t="s">
        <v>129</v>
      </c>
      <c r="AO2260" t="s">
        <v>136</v>
      </c>
      <c r="AP2260">
        <v>8</v>
      </c>
      <c r="AT2260">
        <v>8</v>
      </c>
      <c r="AU2260">
        <v>30</v>
      </c>
      <c r="AW2260" t="s">
        <v>137</v>
      </c>
      <c r="AX2260" t="s">
        <v>138</v>
      </c>
      <c r="AZ2260" t="s">
        <v>42</v>
      </c>
      <c r="BF2260">
        <v>-117.576036191348</v>
      </c>
      <c r="BG2260">
        <v>34.003580063866799</v>
      </c>
    </row>
    <row r="2261" spans="1:59" x14ac:dyDescent="0.3">
      <c r="A2261">
        <v>2262</v>
      </c>
      <c r="B2261">
        <v>8930</v>
      </c>
      <c r="C2261" t="s">
        <v>5768</v>
      </c>
      <c r="D2261" t="s">
        <v>5781</v>
      </c>
      <c r="E2261" t="s">
        <v>227</v>
      </c>
      <c r="F2261">
        <v>0</v>
      </c>
      <c r="G2261">
        <v>0</v>
      </c>
      <c r="H2261" t="s">
        <v>529</v>
      </c>
      <c r="I2261">
        <v>1</v>
      </c>
      <c r="J2261">
        <v>2</v>
      </c>
      <c r="K2261">
        <v>3</v>
      </c>
      <c r="L2261" t="s">
        <v>53</v>
      </c>
      <c r="M2261" t="s">
        <v>129</v>
      </c>
      <c r="S2261" t="s">
        <v>144</v>
      </c>
      <c r="U2261" t="s">
        <v>42</v>
      </c>
      <c r="V2261" t="s">
        <v>145</v>
      </c>
      <c r="W2261" t="s">
        <v>146</v>
      </c>
      <c r="Y2261" t="s">
        <v>157</v>
      </c>
      <c r="Z2261" t="s">
        <v>170</v>
      </c>
      <c r="AB2261" t="s">
        <v>148</v>
      </c>
      <c r="AD2261" t="s">
        <v>66</v>
      </c>
      <c r="AG2261" t="s">
        <v>129</v>
      </c>
      <c r="AH2261" t="s">
        <v>129</v>
      </c>
      <c r="AI2261" t="s">
        <v>146</v>
      </c>
      <c r="AJ2261" t="s">
        <v>146</v>
      </c>
      <c r="AK2261" t="s">
        <v>146</v>
      </c>
      <c r="AL2261" t="s">
        <v>129</v>
      </c>
      <c r="AO2261" t="s">
        <v>136</v>
      </c>
      <c r="AP2261">
        <v>6</v>
      </c>
      <c r="AT2261">
        <v>6</v>
      </c>
      <c r="AU2261">
        <v>32</v>
      </c>
      <c r="AW2261" t="s">
        <v>137</v>
      </c>
      <c r="AX2261" t="s">
        <v>138</v>
      </c>
      <c r="AZ2261" t="s">
        <v>42</v>
      </c>
      <c r="BF2261">
        <v>-117.29062352012301</v>
      </c>
      <c r="BG2261">
        <v>34.049421496511897</v>
      </c>
    </row>
    <row r="2262" spans="1:59" x14ac:dyDescent="0.3">
      <c r="A2262">
        <v>2263</v>
      </c>
      <c r="B2262">
        <v>6262</v>
      </c>
      <c r="C2262" t="s">
        <v>5782</v>
      </c>
      <c r="D2262" t="s">
        <v>5783</v>
      </c>
      <c r="E2262" t="s">
        <v>2360</v>
      </c>
      <c r="F2262">
        <v>-117.67147900000001</v>
      </c>
      <c r="G2262">
        <v>34.019235999999999</v>
      </c>
      <c r="H2262" t="s">
        <v>2390</v>
      </c>
      <c r="I2262">
        <v>0.7</v>
      </c>
      <c r="J2262">
        <v>1.3</v>
      </c>
      <c r="K2262">
        <v>2</v>
      </c>
      <c r="L2262" t="s">
        <v>53</v>
      </c>
      <c r="M2262" t="s">
        <v>129</v>
      </c>
      <c r="S2262" t="s">
        <v>144</v>
      </c>
      <c r="U2262" t="s">
        <v>42</v>
      </c>
      <c r="V2262" t="s">
        <v>156</v>
      </c>
      <c r="W2262" t="s">
        <v>146</v>
      </c>
      <c r="Y2262" t="s">
        <v>145</v>
      </c>
      <c r="Z2262" t="s">
        <v>66</v>
      </c>
      <c r="AB2262" t="s">
        <v>148</v>
      </c>
      <c r="AD2262" t="s">
        <v>66</v>
      </c>
      <c r="AG2262" t="s">
        <v>146</v>
      </c>
      <c r="AH2262" t="s">
        <v>146</v>
      </c>
      <c r="AI2262" t="s">
        <v>146</v>
      </c>
      <c r="AJ2262" t="s">
        <v>146</v>
      </c>
      <c r="AK2262" t="s">
        <v>146</v>
      </c>
      <c r="AL2262" t="s">
        <v>129</v>
      </c>
      <c r="AO2262" t="s">
        <v>136</v>
      </c>
      <c r="AP2262">
        <v>6</v>
      </c>
      <c r="AT2262">
        <v>8</v>
      </c>
      <c r="AU2262">
        <v>20</v>
      </c>
      <c r="AW2262" t="s">
        <v>137</v>
      </c>
      <c r="AX2262" t="s">
        <v>138</v>
      </c>
      <c r="AZ2262" t="s">
        <v>42</v>
      </c>
      <c r="BF2262">
        <v>-117.671739889891</v>
      </c>
      <c r="BG2262">
        <v>34.0192427153209</v>
      </c>
    </row>
    <row r="2263" spans="1:59" x14ac:dyDescent="0.3">
      <c r="A2263">
        <v>2264</v>
      </c>
      <c r="B2263">
        <v>6263</v>
      </c>
      <c r="C2263" t="s">
        <v>5784</v>
      </c>
      <c r="D2263" t="s">
        <v>5785</v>
      </c>
      <c r="E2263" t="s">
        <v>2360</v>
      </c>
      <c r="F2263">
        <v>-117.68028200000001</v>
      </c>
      <c r="G2263">
        <v>34.019165000000001</v>
      </c>
      <c r="H2263" t="s">
        <v>2390</v>
      </c>
      <c r="I2263">
        <v>2</v>
      </c>
      <c r="J2263">
        <v>5</v>
      </c>
      <c r="K2263">
        <v>7</v>
      </c>
      <c r="L2263" t="s">
        <v>53</v>
      </c>
      <c r="M2263" t="s">
        <v>129</v>
      </c>
      <c r="S2263" t="s">
        <v>144</v>
      </c>
      <c r="U2263" t="s">
        <v>42</v>
      </c>
      <c r="V2263" t="s">
        <v>156</v>
      </c>
      <c r="W2263" t="s">
        <v>146</v>
      </c>
      <c r="Y2263" t="s">
        <v>145</v>
      </c>
      <c r="Z2263" t="s">
        <v>181</v>
      </c>
      <c r="AB2263" t="s">
        <v>148</v>
      </c>
      <c r="AD2263" t="s">
        <v>66</v>
      </c>
      <c r="AG2263" t="s">
        <v>146</v>
      </c>
      <c r="AH2263" t="s">
        <v>146</v>
      </c>
      <c r="AI2263" t="s">
        <v>146</v>
      </c>
      <c r="AJ2263" t="s">
        <v>146</v>
      </c>
      <c r="AK2263" t="s">
        <v>146</v>
      </c>
      <c r="AL2263" t="s">
        <v>129</v>
      </c>
      <c r="AO2263" t="s">
        <v>136</v>
      </c>
      <c r="AP2263">
        <v>14</v>
      </c>
      <c r="AT2263">
        <v>14</v>
      </c>
      <c r="AU2263">
        <v>25</v>
      </c>
      <c r="AW2263" t="s">
        <v>137</v>
      </c>
      <c r="AX2263" t="s">
        <v>138</v>
      </c>
      <c r="AZ2263" t="s">
        <v>42</v>
      </c>
      <c r="BF2263">
        <v>-117.680350702924</v>
      </c>
      <c r="BG2263">
        <v>34.019262635202999</v>
      </c>
    </row>
    <row r="2264" spans="1:59" x14ac:dyDescent="0.3">
      <c r="A2264">
        <v>2265</v>
      </c>
      <c r="B2264">
        <v>7732</v>
      </c>
      <c r="C2264" t="s">
        <v>5786</v>
      </c>
      <c r="D2264" t="s">
        <v>5787</v>
      </c>
      <c r="E2264" t="s">
        <v>2360</v>
      </c>
      <c r="F2264">
        <v>-117.675973</v>
      </c>
      <c r="G2264">
        <v>34.019171999999998</v>
      </c>
      <c r="H2264" t="s">
        <v>2390</v>
      </c>
      <c r="I2264">
        <v>1.2</v>
      </c>
      <c r="J2264">
        <v>3.1</v>
      </c>
      <c r="K2264">
        <v>4.3</v>
      </c>
      <c r="L2264" t="s">
        <v>53</v>
      </c>
      <c r="M2264" t="s">
        <v>129</v>
      </c>
      <c r="S2264" t="s">
        <v>144</v>
      </c>
      <c r="U2264" t="s">
        <v>42</v>
      </c>
      <c r="V2264" t="s">
        <v>156</v>
      </c>
      <c r="W2264" t="s">
        <v>146</v>
      </c>
      <c r="Y2264" t="s">
        <v>145</v>
      </c>
      <c r="Z2264" t="s">
        <v>66</v>
      </c>
      <c r="AB2264" t="s">
        <v>148</v>
      </c>
      <c r="AD2264" t="s">
        <v>66</v>
      </c>
      <c r="AG2264" t="s">
        <v>146</v>
      </c>
      <c r="AH2264" t="s">
        <v>146</v>
      </c>
      <c r="AI2264" t="s">
        <v>146</v>
      </c>
      <c r="AJ2264" t="s">
        <v>146</v>
      </c>
      <c r="AK2264" t="s">
        <v>146</v>
      </c>
      <c r="AL2264" t="s">
        <v>129</v>
      </c>
      <c r="AO2264" t="s">
        <v>136</v>
      </c>
      <c r="AP2264">
        <v>8</v>
      </c>
      <c r="AT2264">
        <v>8</v>
      </c>
      <c r="AU2264">
        <v>20</v>
      </c>
      <c r="AW2264" t="s">
        <v>137</v>
      </c>
      <c r="AX2264" t="s">
        <v>138</v>
      </c>
      <c r="AZ2264" t="s">
        <v>42</v>
      </c>
      <c r="BF2264">
        <v>-117.67599672332</v>
      </c>
      <c r="BG2264">
        <v>34.019269158669097</v>
      </c>
    </row>
    <row r="2265" spans="1:59" x14ac:dyDescent="0.3">
      <c r="A2265">
        <v>2266</v>
      </c>
      <c r="B2265">
        <v>8629</v>
      </c>
      <c r="C2265" t="s">
        <v>5788</v>
      </c>
      <c r="D2265" t="s">
        <v>1270</v>
      </c>
      <c r="E2265" t="s">
        <v>180</v>
      </c>
      <c r="F2265">
        <v>0</v>
      </c>
      <c r="G2265">
        <v>0</v>
      </c>
      <c r="H2265" t="s">
        <v>5734</v>
      </c>
      <c r="I2265">
        <v>0</v>
      </c>
      <c r="J2265">
        <v>2</v>
      </c>
      <c r="K2265">
        <v>2</v>
      </c>
      <c r="L2265" t="s">
        <v>31</v>
      </c>
      <c r="M2265" t="s">
        <v>146</v>
      </c>
      <c r="S2265" t="s">
        <v>144</v>
      </c>
      <c r="T2265" t="s">
        <v>169</v>
      </c>
      <c r="U2265" t="s">
        <v>1271</v>
      </c>
      <c r="V2265" t="s">
        <v>156</v>
      </c>
      <c r="W2265" t="s">
        <v>146</v>
      </c>
      <c r="Y2265" t="s">
        <v>145</v>
      </c>
      <c r="Z2265" t="s">
        <v>203</v>
      </c>
      <c r="AB2265" t="s">
        <v>204</v>
      </c>
      <c r="AD2265" t="s">
        <v>63</v>
      </c>
      <c r="AG2265" t="s">
        <v>146</v>
      </c>
      <c r="AH2265" t="s">
        <v>146</v>
      </c>
      <c r="AI2265" t="s">
        <v>146</v>
      </c>
      <c r="AJ2265" t="s">
        <v>146</v>
      </c>
      <c r="AK2265" t="s">
        <v>146</v>
      </c>
      <c r="AL2265" t="s">
        <v>129</v>
      </c>
      <c r="AO2265" t="s">
        <v>136</v>
      </c>
      <c r="AP2265">
        <v>8</v>
      </c>
      <c r="AQ2265" t="s">
        <v>400</v>
      </c>
      <c r="AR2265" t="s">
        <v>400</v>
      </c>
      <c r="AT2265">
        <v>20</v>
      </c>
      <c r="AU2265">
        <v>20</v>
      </c>
      <c r="AW2265" t="s">
        <v>137</v>
      </c>
      <c r="AX2265" t="s">
        <v>138</v>
      </c>
      <c r="AZ2265" t="s">
        <v>42</v>
      </c>
      <c r="BC2265" t="s">
        <v>1272</v>
      </c>
      <c r="BD2265" t="s">
        <v>173</v>
      </c>
      <c r="BF2265">
        <v>-117.296538631709</v>
      </c>
      <c r="BG2265">
        <v>34.100179782844997</v>
      </c>
    </row>
    <row r="2266" spans="1:59" x14ac:dyDescent="0.3">
      <c r="A2266">
        <v>2267</v>
      </c>
      <c r="B2266">
        <v>8319</v>
      </c>
      <c r="C2266" t="s">
        <v>5789</v>
      </c>
      <c r="D2266" t="s">
        <v>5790</v>
      </c>
      <c r="E2266" t="s">
        <v>339</v>
      </c>
      <c r="F2266">
        <v>-117.261207</v>
      </c>
      <c r="G2266">
        <v>34.061844000000001</v>
      </c>
      <c r="H2266" t="s">
        <v>4491</v>
      </c>
      <c r="I2266">
        <v>10.8</v>
      </c>
      <c r="J2266">
        <v>32.200000000000003</v>
      </c>
      <c r="K2266">
        <v>43</v>
      </c>
      <c r="L2266" t="s">
        <v>56</v>
      </c>
      <c r="M2266" t="s">
        <v>146</v>
      </c>
      <c r="S2266" t="s">
        <v>144</v>
      </c>
      <c r="T2266" t="s">
        <v>169</v>
      </c>
      <c r="U2266" t="s">
        <v>4492</v>
      </c>
      <c r="V2266" t="s">
        <v>145</v>
      </c>
      <c r="W2266" t="s">
        <v>146</v>
      </c>
      <c r="Y2266" t="s">
        <v>145</v>
      </c>
      <c r="Z2266" t="s">
        <v>203</v>
      </c>
      <c r="AB2266" t="s">
        <v>204</v>
      </c>
      <c r="AD2266" t="s">
        <v>63</v>
      </c>
      <c r="AG2266" t="s">
        <v>146</v>
      </c>
      <c r="AH2266" t="s">
        <v>146</v>
      </c>
      <c r="AI2266" t="s">
        <v>146</v>
      </c>
      <c r="AJ2266" t="s">
        <v>146</v>
      </c>
      <c r="AK2266" t="s">
        <v>146</v>
      </c>
      <c r="AL2266" t="s">
        <v>709</v>
      </c>
      <c r="AO2266" t="s">
        <v>136</v>
      </c>
      <c r="AP2266">
        <v>8</v>
      </c>
      <c r="AQ2266" t="s">
        <v>400</v>
      </c>
      <c r="AR2266" t="s">
        <v>400</v>
      </c>
      <c r="AT2266">
        <v>10</v>
      </c>
      <c r="AU2266">
        <v>25</v>
      </c>
      <c r="AW2266" t="s">
        <v>137</v>
      </c>
      <c r="AX2266" t="s">
        <v>138</v>
      </c>
      <c r="AZ2266" t="s">
        <v>42</v>
      </c>
      <c r="BC2266" t="s">
        <v>1272</v>
      </c>
      <c r="BD2266" t="s">
        <v>173</v>
      </c>
      <c r="BF2266">
        <v>-117.261354450854</v>
      </c>
      <c r="BG2266">
        <v>34.061918771152399</v>
      </c>
    </row>
    <row r="2267" spans="1:59" x14ac:dyDescent="0.3">
      <c r="A2267">
        <v>2274</v>
      </c>
      <c r="B2267">
        <v>6558</v>
      </c>
      <c r="C2267" t="s">
        <v>5791</v>
      </c>
      <c r="D2267" t="s">
        <v>5792</v>
      </c>
      <c r="E2267" t="s">
        <v>168</v>
      </c>
      <c r="H2267" t="s">
        <v>142</v>
      </c>
      <c r="L2267" t="s">
        <v>53</v>
      </c>
      <c r="M2267" t="s">
        <v>129</v>
      </c>
      <c r="N2267" t="s">
        <v>214</v>
      </c>
      <c r="O2267">
        <v>0</v>
      </c>
      <c r="P2267" t="s">
        <v>143</v>
      </c>
      <c r="R2267" t="s">
        <v>66</v>
      </c>
      <c r="S2267" t="s">
        <v>127</v>
      </c>
      <c r="T2267" t="s">
        <v>66</v>
      </c>
      <c r="U2267" t="s">
        <v>42</v>
      </c>
      <c r="V2267" t="s">
        <v>156</v>
      </c>
      <c r="W2267" t="s">
        <v>146</v>
      </c>
      <c r="X2267" s="1">
        <v>37227</v>
      </c>
      <c r="Y2267" t="s">
        <v>130</v>
      </c>
      <c r="Z2267" t="s">
        <v>131</v>
      </c>
      <c r="AA2267" t="s">
        <v>409</v>
      </c>
      <c r="AB2267" t="s">
        <v>148</v>
      </c>
      <c r="AC2267" t="s">
        <v>133</v>
      </c>
      <c r="AD2267" t="s">
        <v>66</v>
      </c>
      <c r="AE2267">
        <v>0</v>
      </c>
      <c r="AF2267" t="s">
        <v>5793</v>
      </c>
      <c r="AG2267" t="s">
        <v>129</v>
      </c>
      <c r="AH2267" t="s">
        <v>129</v>
      </c>
      <c r="AI2267" t="s">
        <v>129</v>
      </c>
      <c r="AJ2267" t="s">
        <v>129</v>
      </c>
      <c r="AK2267" t="s">
        <v>129</v>
      </c>
      <c r="AL2267" t="s">
        <v>159</v>
      </c>
      <c r="AM2267" t="s">
        <v>5794</v>
      </c>
      <c r="AO2267" t="s">
        <v>136</v>
      </c>
      <c r="AP2267">
        <v>6</v>
      </c>
      <c r="AT2267">
        <v>0</v>
      </c>
      <c r="AU2267">
        <v>0</v>
      </c>
      <c r="AW2267" t="s">
        <v>137</v>
      </c>
      <c r="AX2267" t="s">
        <v>138</v>
      </c>
      <c r="AZ2267" t="s">
        <v>42</v>
      </c>
      <c r="BD2267" t="s">
        <v>173</v>
      </c>
      <c r="BF2267">
        <v>-117.20897329607401</v>
      </c>
      <c r="BG2267">
        <v>34.076560876548399</v>
      </c>
    </row>
    <row r="2268" spans="1:59" x14ac:dyDescent="0.3">
      <c r="A2268">
        <v>2275</v>
      </c>
      <c r="B2268">
        <v>8620</v>
      </c>
      <c r="C2268" t="s">
        <v>5795</v>
      </c>
      <c r="D2268" t="s">
        <v>5796</v>
      </c>
      <c r="E2268" t="s">
        <v>168</v>
      </c>
      <c r="H2268" t="s">
        <v>142</v>
      </c>
      <c r="L2268" t="s">
        <v>53</v>
      </c>
      <c r="M2268" t="s">
        <v>129</v>
      </c>
      <c r="O2268">
        <v>0</v>
      </c>
      <c r="P2268" t="s">
        <v>195</v>
      </c>
      <c r="T2268" t="s">
        <v>66</v>
      </c>
      <c r="U2268" t="s">
        <v>42</v>
      </c>
      <c r="V2268" t="s">
        <v>145</v>
      </c>
      <c r="W2268" t="s">
        <v>146</v>
      </c>
      <c r="X2268" s="1">
        <v>37227</v>
      </c>
      <c r="Y2268" t="s">
        <v>156</v>
      </c>
      <c r="Z2268" t="s">
        <v>170</v>
      </c>
      <c r="AA2268" t="s">
        <v>1108</v>
      </c>
      <c r="AB2268" t="s">
        <v>148</v>
      </c>
      <c r="AC2268" t="s">
        <v>133</v>
      </c>
      <c r="AD2268" t="s">
        <v>66</v>
      </c>
      <c r="AE2268">
        <v>0</v>
      </c>
      <c r="AF2268" t="s">
        <v>1112</v>
      </c>
      <c r="AG2268" t="s">
        <v>146</v>
      </c>
      <c r="AH2268" t="s">
        <v>146</v>
      </c>
      <c r="AI2268" t="s">
        <v>146</v>
      </c>
      <c r="AJ2268" t="s">
        <v>146</v>
      </c>
      <c r="AK2268" t="s">
        <v>146</v>
      </c>
      <c r="AL2268" t="s">
        <v>66</v>
      </c>
      <c r="AO2268" t="s">
        <v>136</v>
      </c>
      <c r="AT2268">
        <v>13</v>
      </c>
      <c r="AU2268">
        <v>22</v>
      </c>
      <c r="AW2268" t="s">
        <v>137</v>
      </c>
      <c r="AX2268" t="s">
        <v>138</v>
      </c>
      <c r="AZ2268" t="s">
        <v>42</v>
      </c>
      <c r="BD2268" t="s">
        <v>173</v>
      </c>
      <c r="BF2268">
        <v>-117.208621979653</v>
      </c>
      <c r="BG2268">
        <v>34.074362824176099</v>
      </c>
    </row>
    <row r="2269" spans="1:59" x14ac:dyDescent="0.3">
      <c r="A2269">
        <v>2276</v>
      </c>
      <c r="B2269">
        <v>8118</v>
      </c>
      <c r="C2269" t="s">
        <v>5797</v>
      </c>
      <c r="D2269" t="s">
        <v>5798</v>
      </c>
      <c r="E2269" t="s">
        <v>296</v>
      </c>
      <c r="H2269" t="s">
        <v>695</v>
      </c>
      <c r="L2269" t="s">
        <v>53</v>
      </c>
      <c r="M2269" t="s">
        <v>129</v>
      </c>
      <c r="N2269" t="s">
        <v>125</v>
      </c>
      <c r="O2269">
        <v>0</v>
      </c>
      <c r="P2269" t="s">
        <v>662</v>
      </c>
      <c r="Q2269" t="s">
        <v>432</v>
      </c>
      <c r="R2269" t="s">
        <v>66</v>
      </c>
      <c r="S2269" t="s">
        <v>127</v>
      </c>
      <c r="U2269" t="s">
        <v>42</v>
      </c>
      <c r="V2269" t="s">
        <v>156</v>
      </c>
      <c r="W2269" t="s">
        <v>146</v>
      </c>
      <c r="X2269" s="1">
        <v>37227</v>
      </c>
      <c r="Y2269" t="s">
        <v>130</v>
      </c>
      <c r="Z2269" t="s">
        <v>66</v>
      </c>
      <c r="AA2269" t="s">
        <v>2225</v>
      </c>
      <c r="AB2269" t="s">
        <v>148</v>
      </c>
      <c r="AC2269" t="s">
        <v>133</v>
      </c>
      <c r="AD2269" t="s">
        <v>66</v>
      </c>
      <c r="AE2269">
        <v>0</v>
      </c>
      <c r="AG2269" t="s">
        <v>129</v>
      </c>
      <c r="AH2269" t="s">
        <v>129</v>
      </c>
      <c r="AI2269" t="s">
        <v>129</v>
      </c>
      <c r="AJ2269" t="s">
        <v>146</v>
      </c>
      <c r="AK2269" t="s">
        <v>146</v>
      </c>
      <c r="AL2269" t="s">
        <v>187</v>
      </c>
      <c r="AM2269" t="s">
        <v>5799</v>
      </c>
      <c r="AO2269" t="s">
        <v>136</v>
      </c>
      <c r="AP2269">
        <v>4</v>
      </c>
      <c r="AT2269">
        <v>0</v>
      </c>
      <c r="AU2269">
        <v>0</v>
      </c>
      <c r="AW2269" t="s">
        <v>137</v>
      </c>
      <c r="AX2269" t="s">
        <v>138</v>
      </c>
      <c r="AZ2269" t="s">
        <v>42</v>
      </c>
      <c r="BD2269" t="s">
        <v>173</v>
      </c>
      <c r="BF2269">
        <v>-117.50618267102899</v>
      </c>
      <c r="BG2269">
        <v>34.040719877292702</v>
      </c>
    </row>
    <row r="2270" spans="1:59" x14ac:dyDescent="0.3">
      <c r="A2270">
        <v>2277</v>
      </c>
      <c r="B2270">
        <v>334</v>
      </c>
      <c r="C2270" t="s">
        <v>5800</v>
      </c>
      <c r="D2270" t="s">
        <v>5801</v>
      </c>
      <c r="E2270" t="s">
        <v>259</v>
      </c>
      <c r="H2270" t="s">
        <v>5802</v>
      </c>
      <c r="L2270" t="s">
        <v>37</v>
      </c>
      <c r="N2270" t="s">
        <v>293</v>
      </c>
      <c r="O2270">
        <v>0</v>
      </c>
      <c r="P2270" t="s">
        <v>662</v>
      </c>
      <c r="Q2270" t="s">
        <v>1193</v>
      </c>
      <c r="R2270" t="s">
        <v>155</v>
      </c>
      <c r="S2270" t="s">
        <v>144</v>
      </c>
      <c r="U2270" t="s">
        <v>42</v>
      </c>
      <c r="V2270" t="s">
        <v>156</v>
      </c>
      <c r="W2270" t="s">
        <v>146</v>
      </c>
      <c r="X2270" s="1">
        <v>25569</v>
      </c>
      <c r="Y2270" t="s">
        <v>156</v>
      </c>
      <c r="Z2270" t="s">
        <v>170</v>
      </c>
      <c r="AA2270" t="s">
        <v>717</v>
      </c>
      <c r="AB2270" t="s">
        <v>663</v>
      </c>
      <c r="AD2270" t="s">
        <v>40</v>
      </c>
      <c r="AE2270">
        <v>0</v>
      </c>
      <c r="AF2270" t="s">
        <v>5803</v>
      </c>
      <c r="AG2270" t="s">
        <v>129</v>
      </c>
      <c r="AH2270" t="s">
        <v>129</v>
      </c>
      <c r="AI2270" t="s">
        <v>146</v>
      </c>
      <c r="AJ2270" t="s">
        <v>146</v>
      </c>
      <c r="AK2270" t="s">
        <v>146</v>
      </c>
      <c r="AL2270" t="s">
        <v>187</v>
      </c>
      <c r="AN2270" t="s">
        <v>666</v>
      </c>
      <c r="AO2270" t="s">
        <v>136</v>
      </c>
      <c r="AP2270">
        <v>5</v>
      </c>
      <c r="AT2270">
        <v>5</v>
      </c>
      <c r="AU2270">
        <v>25</v>
      </c>
      <c r="AW2270" t="s">
        <v>137</v>
      </c>
      <c r="AX2270" t="s">
        <v>138</v>
      </c>
      <c r="AZ2270" t="s">
        <v>42</v>
      </c>
      <c r="BB2270" t="s">
        <v>278</v>
      </c>
      <c r="BF2270">
        <v>-117.556337588955</v>
      </c>
      <c r="BG2270">
        <v>34.073929211454796</v>
      </c>
    </row>
    <row r="2271" spans="1:59" x14ac:dyDescent="0.3">
      <c r="A2271">
        <v>2278</v>
      </c>
      <c r="B2271">
        <v>6754</v>
      </c>
      <c r="C2271" t="s">
        <v>5804</v>
      </c>
      <c r="D2271" t="s">
        <v>5805</v>
      </c>
      <c r="E2271" t="s">
        <v>296</v>
      </c>
      <c r="H2271" t="s">
        <v>695</v>
      </c>
      <c r="L2271" t="s">
        <v>53</v>
      </c>
      <c r="M2271" t="s">
        <v>129</v>
      </c>
      <c r="N2271" t="s">
        <v>125</v>
      </c>
      <c r="O2271">
        <v>0</v>
      </c>
      <c r="P2271" t="s">
        <v>662</v>
      </c>
      <c r="R2271" t="s">
        <v>66</v>
      </c>
      <c r="S2271" t="s">
        <v>144</v>
      </c>
      <c r="U2271" t="s">
        <v>42</v>
      </c>
      <c r="V2271" t="s">
        <v>156</v>
      </c>
      <c r="W2271" t="s">
        <v>146</v>
      </c>
      <c r="X2271" s="1">
        <v>37227</v>
      </c>
      <c r="Y2271" t="s">
        <v>157</v>
      </c>
      <c r="Z2271" t="s">
        <v>181</v>
      </c>
      <c r="AA2271" t="s">
        <v>2225</v>
      </c>
      <c r="AB2271" t="s">
        <v>148</v>
      </c>
      <c r="AC2271" t="s">
        <v>183</v>
      </c>
      <c r="AD2271" t="s">
        <v>66</v>
      </c>
      <c r="AE2271">
        <v>0</v>
      </c>
      <c r="AG2271" t="s">
        <v>129</v>
      </c>
      <c r="AH2271" t="s">
        <v>129</v>
      </c>
      <c r="AI2271" t="s">
        <v>146</v>
      </c>
      <c r="AJ2271" t="s">
        <v>146</v>
      </c>
      <c r="AK2271" t="s">
        <v>146</v>
      </c>
      <c r="AL2271" t="s">
        <v>187</v>
      </c>
      <c r="AM2271" t="s">
        <v>5806</v>
      </c>
      <c r="AO2271" t="s">
        <v>136</v>
      </c>
      <c r="AP2271">
        <v>5</v>
      </c>
      <c r="AT2271">
        <v>5</v>
      </c>
      <c r="AU2271">
        <v>30</v>
      </c>
      <c r="AW2271" t="s">
        <v>137</v>
      </c>
      <c r="AX2271" t="s">
        <v>138</v>
      </c>
      <c r="AZ2271" t="s">
        <v>42</v>
      </c>
      <c r="BD2271" t="s">
        <v>173</v>
      </c>
      <c r="BF2271">
        <v>-117.497687189567</v>
      </c>
      <c r="BG2271">
        <v>34.038898026090202</v>
      </c>
    </row>
    <row r="2272" spans="1:59" x14ac:dyDescent="0.3">
      <c r="A2272">
        <v>2279</v>
      </c>
      <c r="B2272">
        <v>8632</v>
      </c>
      <c r="C2272" t="s">
        <v>5807</v>
      </c>
      <c r="D2272" t="s">
        <v>1270</v>
      </c>
      <c r="E2272" t="s">
        <v>180</v>
      </c>
      <c r="H2272" t="s">
        <v>5808</v>
      </c>
      <c r="L2272" t="s">
        <v>33</v>
      </c>
      <c r="M2272" t="s">
        <v>146</v>
      </c>
      <c r="O2272">
        <v>0</v>
      </c>
      <c r="P2272" t="s">
        <v>607</v>
      </c>
      <c r="S2272" t="s">
        <v>144</v>
      </c>
      <c r="T2272" t="s">
        <v>169</v>
      </c>
      <c r="U2272" t="s">
        <v>1271</v>
      </c>
      <c r="V2272" t="s">
        <v>145</v>
      </c>
      <c r="W2272" t="s">
        <v>146</v>
      </c>
      <c r="X2272" s="1">
        <v>25569</v>
      </c>
      <c r="Y2272" t="s">
        <v>145</v>
      </c>
      <c r="Z2272" t="s">
        <v>203</v>
      </c>
      <c r="AB2272" t="s">
        <v>204</v>
      </c>
      <c r="AD2272" t="s">
        <v>63</v>
      </c>
      <c r="AE2272">
        <v>0</v>
      </c>
      <c r="AG2272" t="s">
        <v>146</v>
      </c>
      <c r="AH2272" t="s">
        <v>146</v>
      </c>
      <c r="AI2272" t="s">
        <v>146</v>
      </c>
      <c r="AJ2272" t="s">
        <v>146</v>
      </c>
      <c r="AK2272" t="s">
        <v>146</v>
      </c>
      <c r="AL2272" t="s">
        <v>187</v>
      </c>
      <c r="AO2272" t="s">
        <v>136</v>
      </c>
      <c r="AP2272">
        <v>8</v>
      </c>
      <c r="AQ2272" t="s">
        <v>400</v>
      </c>
      <c r="AR2272" t="s">
        <v>400</v>
      </c>
      <c r="AT2272">
        <v>15</v>
      </c>
      <c r="AU2272">
        <v>50</v>
      </c>
      <c r="AW2272" t="s">
        <v>137</v>
      </c>
      <c r="AX2272" t="s">
        <v>138</v>
      </c>
      <c r="AZ2272" t="s">
        <v>42</v>
      </c>
      <c r="BC2272" t="s">
        <v>1272</v>
      </c>
      <c r="BD2272" t="s">
        <v>173</v>
      </c>
      <c r="BF2272">
        <v>-117.295528527613</v>
      </c>
      <c r="BG2272">
        <v>34.099929881455701</v>
      </c>
    </row>
    <row r="2273" spans="1:59" x14ac:dyDescent="0.3">
      <c r="A2273">
        <v>2280</v>
      </c>
      <c r="B2273">
        <v>8777</v>
      </c>
      <c r="C2273" t="s">
        <v>5809</v>
      </c>
      <c r="D2273" t="s">
        <v>597</v>
      </c>
      <c r="E2273" t="s">
        <v>251</v>
      </c>
      <c r="H2273" t="s">
        <v>5802</v>
      </c>
      <c r="L2273" t="s">
        <v>51</v>
      </c>
      <c r="M2273" t="s">
        <v>146</v>
      </c>
      <c r="O2273">
        <v>0</v>
      </c>
      <c r="S2273" t="s">
        <v>144</v>
      </c>
      <c r="T2273" t="s">
        <v>169</v>
      </c>
      <c r="U2273" t="s">
        <v>38</v>
      </c>
      <c r="V2273" t="s">
        <v>145</v>
      </c>
      <c r="W2273" t="s">
        <v>146</v>
      </c>
      <c r="Y2273" t="s">
        <v>145</v>
      </c>
      <c r="Z2273" t="s">
        <v>203</v>
      </c>
      <c r="AD2273" t="s">
        <v>38</v>
      </c>
      <c r="AE2273">
        <v>0</v>
      </c>
      <c r="AG2273" t="s">
        <v>146</v>
      </c>
      <c r="AH2273" t="s">
        <v>146</v>
      </c>
      <c r="AI2273" t="s">
        <v>146</v>
      </c>
      <c r="AJ2273" t="s">
        <v>146</v>
      </c>
      <c r="AK2273" t="s">
        <v>146</v>
      </c>
      <c r="AO2273" t="s">
        <v>136</v>
      </c>
      <c r="AP2273">
        <v>40</v>
      </c>
      <c r="AQ2273" t="s">
        <v>294</v>
      </c>
      <c r="AR2273" t="s">
        <v>294</v>
      </c>
      <c r="AT2273">
        <v>40</v>
      </c>
      <c r="AU2273">
        <v>42</v>
      </c>
      <c r="AW2273" t="s">
        <v>137</v>
      </c>
      <c r="AX2273" t="s">
        <v>138</v>
      </c>
      <c r="AZ2273" t="s">
        <v>42</v>
      </c>
      <c r="BF2273">
        <v>-117.695108</v>
      </c>
      <c r="BG2273">
        <v>34.094163894080403</v>
      </c>
    </row>
    <row r="2274" spans="1:59" x14ac:dyDescent="0.3">
      <c r="A2274">
        <v>2281</v>
      </c>
      <c r="B2274">
        <v>2</v>
      </c>
      <c r="C2274" t="s">
        <v>4014</v>
      </c>
      <c r="D2274" t="s">
        <v>4015</v>
      </c>
      <c r="E2274" t="s">
        <v>180</v>
      </c>
      <c r="H2274" t="s">
        <v>318</v>
      </c>
      <c r="L2274" t="s">
        <v>53</v>
      </c>
      <c r="M2274" t="s">
        <v>129</v>
      </c>
      <c r="S2274" t="s">
        <v>465</v>
      </c>
      <c r="U2274" t="s">
        <v>42</v>
      </c>
      <c r="V2274" t="s">
        <v>156</v>
      </c>
      <c r="W2274" t="s">
        <v>146</v>
      </c>
      <c r="Y2274" t="s">
        <v>130</v>
      </c>
      <c r="Z2274" t="s">
        <v>66</v>
      </c>
      <c r="AB2274" t="s">
        <v>148</v>
      </c>
      <c r="AD2274" t="s">
        <v>66</v>
      </c>
      <c r="AG2274" t="s">
        <v>129</v>
      </c>
      <c r="AH2274" t="s">
        <v>129</v>
      </c>
      <c r="AI2274" t="s">
        <v>129</v>
      </c>
      <c r="AJ2274" t="s">
        <v>146</v>
      </c>
      <c r="AK2274" t="s">
        <v>146</v>
      </c>
      <c r="AO2274" t="s">
        <v>136</v>
      </c>
      <c r="AP2274">
        <v>5</v>
      </c>
      <c r="AT2274">
        <v>0</v>
      </c>
      <c r="AU2274">
        <v>0</v>
      </c>
      <c r="AW2274" t="s">
        <v>137</v>
      </c>
      <c r="AX2274" t="s">
        <v>138</v>
      </c>
      <c r="AZ2274" t="s">
        <v>42</v>
      </c>
      <c r="BF2274">
        <v>-117.285166532465</v>
      </c>
      <c r="BG2274">
        <v>34.110268828855197</v>
      </c>
    </row>
    <row r="2275" spans="1:59" x14ac:dyDescent="0.3">
      <c r="A2275">
        <v>2282</v>
      </c>
      <c r="B2275">
        <v>8943</v>
      </c>
      <c r="C2275" t="s">
        <v>5810</v>
      </c>
      <c r="D2275" t="s">
        <v>5811</v>
      </c>
      <c r="E2275" t="s">
        <v>259</v>
      </c>
      <c r="H2275" t="s">
        <v>716</v>
      </c>
      <c r="L2275" t="s">
        <v>53</v>
      </c>
      <c r="M2275" t="s">
        <v>129</v>
      </c>
      <c r="N2275" t="s">
        <v>293</v>
      </c>
      <c r="S2275" t="s">
        <v>144</v>
      </c>
      <c r="U2275" t="s">
        <v>42</v>
      </c>
      <c r="V2275" t="s">
        <v>156</v>
      </c>
      <c r="W2275" t="s">
        <v>146</v>
      </c>
      <c r="Y2275" t="s">
        <v>145</v>
      </c>
      <c r="Z2275" t="s">
        <v>66</v>
      </c>
      <c r="AD2275" t="s">
        <v>66</v>
      </c>
      <c r="AG2275" t="s">
        <v>146</v>
      </c>
      <c r="AH2275" t="s">
        <v>146</v>
      </c>
      <c r="AI2275" t="s">
        <v>146</v>
      </c>
      <c r="AJ2275" t="s">
        <v>146</v>
      </c>
      <c r="AK2275" t="s">
        <v>146</v>
      </c>
      <c r="AM2275" t="s">
        <v>5812</v>
      </c>
      <c r="AO2275" t="s">
        <v>136</v>
      </c>
      <c r="AP2275">
        <v>8</v>
      </c>
      <c r="AT2275">
        <v>8</v>
      </c>
      <c r="AU2275">
        <v>45</v>
      </c>
      <c r="AW2275" t="s">
        <v>137</v>
      </c>
      <c r="AX2275" t="s">
        <v>138</v>
      </c>
      <c r="AZ2275" t="s">
        <v>42</v>
      </c>
      <c r="BF2275">
        <v>-117.566558280685</v>
      </c>
      <c r="BG2275">
        <v>34.0713675580214</v>
      </c>
    </row>
    <row r="2276" spans="1:59" x14ac:dyDescent="0.3">
      <c r="B2276">
        <v>8957</v>
      </c>
      <c r="C2276" t="s">
        <v>5813</v>
      </c>
      <c r="D2276" t="s">
        <v>5814</v>
      </c>
      <c r="E2276" t="s">
        <v>180</v>
      </c>
      <c r="F2276">
        <v>-117.25689</v>
      </c>
      <c r="G2276">
        <v>34.152025999999999</v>
      </c>
      <c r="H2276" t="s">
        <v>318</v>
      </c>
      <c r="L2276" t="s">
        <v>53</v>
      </c>
      <c r="S2276" t="s">
        <v>465</v>
      </c>
      <c r="U2276" t="s">
        <v>42</v>
      </c>
      <c r="V2276" t="s">
        <v>156</v>
      </c>
      <c r="W2276" t="s">
        <v>146</v>
      </c>
      <c r="Y2276" t="s">
        <v>130</v>
      </c>
      <c r="Z2276" t="s">
        <v>66</v>
      </c>
      <c r="AD2276" t="s">
        <v>66</v>
      </c>
      <c r="AG2276" t="s">
        <v>129</v>
      </c>
      <c r="AH2276" t="s">
        <v>129</v>
      </c>
      <c r="AI2276" t="s">
        <v>129</v>
      </c>
      <c r="AJ2276" t="s">
        <v>146</v>
      </c>
      <c r="AK2276" t="s">
        <v>146</v>
      </c>
      <c r="AM2276" t="s">
        <v>5815</v>
      </c>
      <c r="AO2276" t="s">
        <v>136</v>
      </c>
      <c r="AP2276">
        <v>4</v>
      </c>
      <c r="AQ2276" t="s">
        <v>615</v>
      </c>
      <c r="AR2276" t="s">
        <v>615</v>
      </c>
      <c r="AS2276" t="s">
        <v>615</v>
      </c>
      <c r="AW2276" t="s">
        <v>137</v>
      </c>
      <c r="AX2276" t="s">
        <v>138</v>
      </c>
      <c r="AY2276" t="s">
        <v>615</v>
      </c>
      <c r="AZ2276" t="s">
        <v>42</v>
      </c>
      <c r="BA2276" t="s">
        <v>615</v>
      </c>
      <c r="BF2276">
        <v>-117.25689</v>
      </c>
      <c r="BG2276">
        <v>34.152025999999999</v>
      </c>
    </row>
    <row r="2277" spans="1:59" x14ac:dyDescent="0.3">
      <c r="B2277">
        <v>8958</v>
      </c>
      <c r="C2277" t="s">
        <v>5816</v>
      </c>
      <c r="D2277" t="s">
        <v>5817</v>
      </c>
      <c r="E2277" t="s">
        <v>123</v>
      </c>
      <c r="F2277">
        <v>-117.538923</v>
      </c>
      <c r="G2277">
        <v>34.121343000000003</v>
      </c>
      <c r="H2277" t="s">
        <v>5596</v>
      </c>
      <c r="L2277" t="s">
        <v>53</v>
      </c>
      <c r="S2277" t="s">
        <v>144</v>
      </c>
      <c r="U2277" t="s">
        <v>42</v>
      </c>
      <c r="V2277" t="s">
        <v>145</v>
      </c>
      <c r="W2277" t="s">
        <v>146</v>
      </c>
      <c r="Y2277" t="s">
        <v>156</v>
      </c>
      <c r="Z2277" t="s">
        <v>66</v>
      </c>
      <c r="AD2277" t="s">
        <v>66</v>
      </c>
      <c r="AI2277" t="s">
        <v>146</v>
      </c>
      <c r="AJ2277" t="s">
        <v>146</v>
      </c>
      <c r="AK2277" t="s">
        <v>146</v>
      </c>
      <c r="AO2277" t="s">
        <v>136</v>
      </c>
      <c r="AQ2277" t="s">
        <v>615</v>
      </c>
      <c r="AR2277" t="s">
        <v>615</v>
      </c>
      <c r="AS2277" t="s">
        <v>615</v>
      </c>
      <c r="AW2277" t="s">
        <v>137</v>
      </c>
      <c r="AX2277" t="s">
        <v>138</v>
      </c>
      <c r="AZ2277" t="s">
        <v>42</v>
      </c>
      <c r="BF2277">
        <v>-117.538923</v>
      </c>
      <c r="BG2277">
        <v>34.121343000000003</v>
      </c>
    </row>
    <row r="2278" spans="1:59" x14ac:dyDescent="0.3">
      <c r="B2278">
        <v>6693</v>
      </c>
      <c r="C2278" t="s">
        <v>5818</v>
      </c>
      <c r="D2278" t="s">
        <v>5819</v>
      </c>
      <c r="E2278" t="s">
        <v>201</v>
      </c>
      <c r="F2278">
        <v>-117.42594800000001</v>
      </c>
      <c r="G2278">
        <v>34.169654999999999</v>
      </c>
      <c r="H2278" t="s">
        <v>234</v>
      </c>
      <c r="L2278" t="s">
        <v>53</v>
      </c>
      <c r="M2278" t="s">
        <v>129</v>
      </c>
      <c r="S2278" t="s">
        <v>144</v>
      </c>
      <c r="U2278" t="s">
        <v>42</v>
      </c>
      <c r="V2278" t="s">
        <v>156</v>
      </c>
      <c r="W2278" t="s">
        <v>146</v>
      </c>
      <c r="Y2278" t="s">
        <v>157</v>
      </c>
      <c r="Z2278" t="s">
        <v>66</v>
      </c>
      <c r="AD2278" t="s">
        <v>66</v>
      </c>
      <c r="AG2278" t="s">
        <v>129</v>
      </c>
      <c r="AH2278" t="s">
        <v>129</v>
      </c>
      <c r="AI2278" t="s">
        <v>146</v>
      </c>
      <c r="AJ2278" t="s">
        <v>146</v>
      </c>
      <c r="AK2278" t="s">
        <v>146</v>
      </c>
      <c r="AO2278" t="s">
        <v>136</v>
      </c>
      <c r="AP2278">
        <v>4</v>
      </c>
      <c r="AQ2278" t="s">
        <v>615</v>
      </c>
      <c r="AR2278" t="s">
        <v>615</v>
      </c>
      <c r="AS2278" t="s">
        <v>615</v>
      </c>
      <c r="AW2278" t="s">
        <v>137</v>
      </c>
      <c r="AX2278" t="s">
        <v>138</v>
      </c>
      <c r="AY2278" t="s">
        <v>615</v>
      </c>
      <c r="AZ2278" t="s">
        <v>42</v>
      </c>
      <c r="BA2278" t="s">
        <v>615</v>
      </c>
      <c r="BF2278">
        <v>-117.42594800000001</v>
      </c>
      <c r="BG2278">
        <v>34.169654999999999</v>
      </c>
    </row>
    <row r="2279" spans="1:59" x14ac:dyDescent="0.3">
      <c r="B2279">
        <v>8728</v>
      </c>
      <c r="C2279" t="s">
        <v>5820</v>
      </c>
      <c r="D2279" t="s">
        <v>5821</v>
      </c>
      <c r="E2279" t="s">
        <v>201</v>
      </c>
      <c r="F2279">
        <v>-117.392216</v>
      </c>
      <c r="G2279">
        <v>34.142612999999997</v>
      </c>
      <c r="H2279" t="s">
        <v>234</v>
      </c>
      <c r="L2279" t="s">
        <v>53</v>
      </c>
      <c r="M2279" t="s">
        <v>129</v>
      </c>
      <c r="S2279" t="s">
        <v>144</v>
      </c>
      <c r="T2279" t="s">
        <v>42</v>
      </c>
      <c r="U2279" t="s">
        <v>42</v>
      </c>
      <c r="V2279" t="s">
        <v>156</v>
      </c>
      <c r="W2279" t="s">
        <v>146</v>
      </c>
      <c r="Y2279" t="s">
        <v>157</v>
      </c>
      <c r="Z2279" t="s">
        <v>66</v>
      </c>
      <c r="AD2279" t="s">
        <v>66</v>
      </c>
      <c r="AG2279" t="s">
        <v>129</v>
      </c>
      <c r="AH2279" t="s">
        <v>129</v>
      </c>
      <c r="AI2279" t="s">
        <v>146</v>
      </c>
      <c r="AJ2279" t="s">
        <v>146</v>
      </c>
      <c r="AK2279" t="s">
        <v>146</v>
      </c>
      <c r="AO2279" t="s">
        <v>136</v>
      </c>
      <c r="AP2279">
        <v>6</v>
      </c>
      <c r="AQ2279" t="s">
        <v>615</v>
      </c>
      <c r="AR2279" t="s">
        <v>615</v>
      </c>
      <c r="AS2279" t="s">
        <v>615</v>
      </c>
      <c r="AT2279">
        <v>6</v>
      </c>
      <c r="AU2279">
        <v>50</v>
      </c>
      <c r="AW2279" t="s">
        <v>137</v>
      </c>
      <c r="AX2279" t="s">
        <v>138</v>
      </c>
      <c r="AZ2279" t="s">
        <v>42</v>
      </c>
      <c r="BF2279">
        <v>-117.392216</v>
      </c>
      <c r="BG2279">
        <v>34.142612999999997</v>
      </c>
    </row>
    <row r="2280" spans="1:59" x14ac:dyDescent="0.3">
      <c r="B2280">
        <v>6302</v>
      </c>
      <c r="C2280" t="s">
        <v>5822</v>
      </c>
      <c r="D2280" t="s">
        <v>5823</v>
      </c>
      <c r="E2280" t="s">
        <v>296</v>
      </c>
      <c r="F2280">
        <v>-117.41489799999999</v>
      </c>
      <c r="G2280">
        <v>34.121498000000003</v>
      </c>
      <c r="H2280" t="s">
        <v>349</v>
      </c>
      <c r="L2280" t="s">
        <v>53</v>
      </c>
      <c r="M2280" t="s">
        <v>129</v>
      </c>
      <c r="Q2280" t="s">
        <v>5824</v>
      </c>
      <c r="S2280" t="s">
        <v>144</v>
      </c>
      <c r="T2280" t="s">
        <v>42</v>
      </c>
      <c r="U2280" t="s">
        <v>42</v>
      </c>
      <c r="V2280" t="s">
        <v>145</v>
      </c>
      <c r="W2280" t="s">
        <v>146</v>
      </c>
      <c r="Y2280" t="s">
        <v>157</v>
      </c>
      <c r="Z2280" t="s">
        <v>170</v>
      </c>
      <c r="AD2280" t="s">
        <v>66</v>
      </c>
      <c r="AE2280">
        <v>0</v>
      </c>
      <c r="AG2280" t="s">
        <v>146</v>
      </c>
      <c r="AH2280" t="s">
        <v>146</v>
      </c>
      <c r="AI2280" t="s">
        <v>146</v>
      </c>
      <c r="AJ2280" t="s">
        <v>146</v>
      </c>
      <c r="AK2280" t="s">
        <v>146</v>
      </c>
      <c r="AM2280" t="s">
        <v>5825</v>
      </c>
      <c r="AO2280" t="s">
        <v>136</v>
      </c>
      <c r="AP2280">
        <v>6</v>
      </c>
      <c r="AQ2280" t="s">
        <v>615</v>
      </c>
      <c r="AR2280" t="s">
        <v>615</v>
      </c>
      <c r="AS2280" t="s">
        <v>615</v>
      </c>
      <c r="AT2280">
        <v>6</v>
      </c>
      <c r="AU2280">
        <v>50</v>
      </c>
      <c r="AW2280" t="s">
        <v>137</v>
      </c>
      <c r="AX2280" t="s">
        <v>138</v>
      </c>
      <c r="AY2280" t="s">
        <v>615</v>
      </c>
      <c r="AZ2280" t="s">
        <v>42</v>
      </c>
      <c r="BA2280" t="s">
        <v>615</v>
      </c>
      <c r="BF2280">
        <v>-117.415877615323</v>
      </c>
      <c r="BG2280">
        <v>34.121440694390202</v>
      </c>
    </row>
    <row r="2281" spans="1:59" x14ac:dyDescent="0.3">
      <c r="B2281">
        <v>8965</v>
      </c>
      <c r="C2281" t="s">
        <v>5826</v>
      </c>
      <c r="D2281" t="s">
        <v>5827</v>
      </c>
      <c r="E2281" t="s">
        <v>227</v>
      </c>
      <c r="F2281">
        <v>-117.324077</v>
      </c>
      <c r="G2281">
        <v>34.068359000000001</v>
      </c>
      <c r="H2281" t="s">
        <v>207</v>
      </c>
      <c r="L2281" t="s">
        <v>31</v>
      </c>
      <c r="M2281" t="s">
        <v>129</v>
      </c>
      <c r="S2281" t="s">
        <v>144</v>
      </c>
      <c r="T2281" t="s">
        <v>42</v>
      </c>
      <c r="U2281" t="s">
        <v>42</v>
      </c>
      <c r="V2281" t="s">
        <v>156</v>
      </c>
      <c r="W2281" t="s">
        <v>146</v>
      </c>
      <c r="Y2281" t="s">
        <v>156</v>
      </c>
      <c r="Z2281" t="s">
        <v>170</v>
      </c>
      <c r="AD2281" t="s">
        <v>63</v>
      </c>
      <c r="AG2281" t="s">
        <v>146</v>
      </c>
      <c r="AH2281" t="s">
        <v>146</v>
      </c>
      <c r="AI2281" t="s">
        <v>146</v>
      </c>
      <c r="AJ2281" t="s">
        <v>146</v>
      </c>
      <c r="AK2281" t="s">
        <v>146</v>
      </c>
      <c r="AM2281" t="s">
        <v>5828</v>
      </c>
      <c r="AO2281" t="s">
        <v>136</v>
      </c>
      <c r="AP2281">
        <v>11</v>
      </c>
      <c r="AQ2281" t="s">
        <v>615</v>
      </c>
      <c r="AR2281" t="s">
        <v>164</v>
      </c>
      <c r="AS2281" t="s">
        <v>615</v>
      </c>
      <c r="AT2281">
        <v>11</v>
      </c>
      <c r="AU2281">
        <v>25</v>
      </c>
      <c r="AW2281" t="s">
        <v>137</v>
      </c>
      <c r="AX2281" t="s">
        <v>138</v>
      </c>
      <c r="AY2281" t="s">
        <v>615</v>
      </c>
      <c r="AZ2281" t="s">
        <v>42</v>
      </c>
      <c r="BA2281" t="s">
        <v>615</v>
      </c>
      <c r="BF2281">
        <v>-117.324113941288</v>
      </c>
      <c r="BG2281">
        <v>34.068367630401902</v>
      </c>
    </row>
  </sheetData>
  <autoFilter ref="A1:BQ2281" xr:uid="{00000000-0001-0000-0000-000000000000}"/>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07E7D3634F9C468D13C17378ACAC31" ma:contentTypeVersion="16" ma:contentTypeDescription="Create a new document." ma:contentTypeScope="" ma:versionID="35b46ab033e86c5e51a5a077cdde61f1">
  <xsd:schema xmlns:xsd="http://www.w3.org/2001/XMLSchema" xmlns:xs="http://www.w3.org/2001/XMLSchema" xmlns:p="http://schemas.microsoft.com/office/2006/metadata/properties" xmlns:ns1="http://schemas.microsoft.com/sharepoint/v3" xmlns:ns2="a9c90f53-8563-4771-9e20-a642778066ca" xmlns:ns3="0733a028-d5c9-4c61-9269-699098283c49" targetNamespace="http://schemas.microsoft.com/office/2006/metadata/properties" ma:root="true" ma:fieldsID="474684598f17d557e0edf1a9e487b156" ns1:_="" ns2:_="" ns3:_="">
    <xsd:import namespace="http://schemas.microsoft.com/sharepoint/v3"/>
    <xsd:import namespace="a9c90f53-8563-4771-9e20-a642778066ca"/>
    <xsd:import namespace="0733a028-d5c9-4c61-9269-699098283c4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90f53-8563-4771-9e20-a642778066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f56e16d-c432-4cf6-8b33-9e930b53c5f2"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33a028-d5c9-4c61-9269-699098283c4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9bdb486-2331-446a-9ff0-bef8b0226652}" ma:internalName="TaxCatchAll" ma:showField="CatchAllData" ma:web="0733a028-d5c9-4c61-9269-699098283c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a9c90f53-8563-4771-9e20-a642778066ca">
      <Terms xmlns="http://schemas.microsoft.com/office/infopath/2007/PartnerControls"/>
    </lcf76f155ced4ddcb4097134ff3c332f>
    <_ip_UnifiedCompliancePolicyProperties xmlns="http://schemas.microsoft.com/sharepoint/v3" xsi:nil="true"/>
    <TaxCatchAll xmlns="0733a028-d5c9-4c61-9269-699098283c49" xsi:nil="true"/>
  </documentManagement>
</p:properties>
</file>

<file path=customXml/itemProps1.xml><?xml version="1.0" encoding="utf-8"?>
<ds:datastoreItem xmlns:ds="http://schemas.openxmlformats.org/officeDocument/2006/customXml" ds:itemID="{893F4B1E-4B45-4442-A0DA-8BF492EF7C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9c90f53-8563-4771-9e20-a642778066ca"/>
    <ds:schemaRef ds:uri="0733a028-d5c9-4c61-9269-699098283c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0C9429-37CF-4BDB-B291-043790645F1F}">
  <ds:schemaRefs>
    <ds:schemaRef ds:uri="http://schemas.microsoft.com/sharepoint/v3/contenttype/forms"/>
  </ds:schemaRefs>
</ds:datastoreItem>
</file>

<file path=customXml/itemProps3.xml><?xml version="1.0" encoding="utf-8"?>
<ds:datastoreItem xmlns:ds="http://schemas.openxmlformats.org/officeDocument/2006/customXml" ds:itemID="{4167C2A1-13F7-4773-A57A-52C81A2A8679}">
  <ds:schemaRefs>
    <ds:schemaRef ds:uri="http://schemas.microsoft.com/office/2006/metadata/properties"/>
    <ds:schemaRef ds:uri="http://schemas.microsoft.com/office/infopath/2007/PartnerControls"/>
    <ds:schemaRef ds:uri="http://schemas.microsoft.com/sharepoint/v3"/>
    <ds:schemaRef ds:uri="a9c90f53-8563-4771-9e20-a642778066ca"/>
    <ds:schemaRef ds:uri="0733a028-d5c9-4c61-9269-699098283c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Amenities</vt:lpstr>
      <vt:lpstr>UpdatedMasterBusStopFile_0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Lin, Cathy@DOT</cp:lastModifiedBy>
  <cp:revision/>
  <dcterms:created xsi:type="dcterms:W3CDTF">2024-06-12T18:09:42Z</dcterms:created>
  <dcterms:modified xsi:type="dcterms:W3CDTF">2025-02-21T19:24:32Z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0x010100D207E7D3634F9C468D13C17378ACAC31</vt:lpwstr>
  </property>
  <property fmtid="{D5CDD505-2E9C-101B-9397-08002B2CF9AE}" pid="3" name="MediaServiceImageTags">
    <vt:lpwstr/>
  </property>
</Properties>
</file>