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Projekte\ATS_Floway\ATS_Kläranlage\2019_ATS_Kläranlage\"/>
    </mc:Choice>
  </mc:AlternateContent>
  <bookViews>
    <workbookView xWindow="0" yWindow="0" windowWidth="26160" windowHeight="11940"/>
  </bookViews>
  <sheets>
    <sheet name="Biomas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4" i="1"/>
  <c r="O3" i="1"/>
  <c r="N5" i="1"/>
  <c r="N4" i="1"/>
  <c r="N3" i="1"/>
  <c r="M5" i="1"/>
  <c r="M4" i="1"/>
  <c r="M3" i="1"/>
  <c r="B3" i="1"/>
  <c r="A3" i="1"/>
  <c r="I3" i="1"/>
  <c r="L5" i="1"/>
  <c r="K5" i="1"/>
  <c r="J5" i="1"/>
  <c r="L4" i="1"/>
  <c r="K4" i="1"/>
  <c r="J4" i="1"/>
  <c r="F5" i="1"/>
  <c r="F4" i="1"/>
  <c r="I5" i="1"/>
  <c r="I4" i="1"/>
</calcChain>
</file>

<file path=xl/sharedStrings.xml><?xml version="1.0" encoding="utf-8"?>
<sst xmlns="http://schemas.openxmlformats.org/spreadsheetml/2006/main" count="23" uniqueCount="13">
  <si>
    <t>Harvest Date</t>
  </si>
  <si>
    <t>Total</t>
  </si>
  <si>
    <t>2019.09.10</t>
  </si>
  <si>
    <t>2019.09.17</t>
  </si>
  <si>
    <t>Fresh Weight</t>
  </si>
  <si>
    <t>Left</t>
  </si>
  <si>
    <t>Right</t>
  </si>
  <si>
    <t>Dry Weight</t>
  </si>
  <si>
    <t>Solids</t>
  </si>
  <si>
    <t>Mean</t>
  </si>
  <si>
    <t>2019.09.03</t>
  </si>
  <si>
    <t>Area</t>
  </si>
  <si>
    <t>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</si>
</sst>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J1" sqref="J1:L1"/>
    </sheetView>
  </sheetViews>
  <sheetFormatPr defaultRowHeight="15" x14ac:dyDescent="0.25"/>
  <cols>
    <col min="3" max="3" width="12.28515625" bestFit="1" customWidth="1"/>
    <col min="4" max="6" width="7" bestFit="1" customWidth="1"/>
    <col min="7" max="9" width="6" bestFit="1" customWidth="1"/>
    <col min="10" max="11" width="5.5703125" bestFit="1" customWidth="1"/>
    <col min="12" max="12" width="6" bestFit="1" customWidth="1"/>
  </cols>
  <sheetData>
    <row r="1" spans="1:15" x14ac:dyDescent="0.25">
      <c r="A1" t="s">
        <v>11</v>
      </c>
      <c r="D1" s="1" t="s">
        <v>4</v>
      </c>
      <c r="E1" s="1"/>
      <c r="F1" s="1"/>
      <c r="G1" s="1" t="s">
        <v>7</v>
      </c>
      <c r="H1" s="1"/>
      <c r="I1" s="1"/>
      <c r="J1" s="1" t="s">
        <v>8</v>
      </c>
      <c r="K1" s="1"/>
      <c r="L1" s="1"/>
      <c r="M1" s="1" t="s">
        <v>12</v>
      </c>
      <c r="N1" s="1"/>
      <c r="O1" s="1"/>
    </row>
    <row r="2" spans="1:15" x14ac:dyDescent="0.25">
      <c r="A2" t="s">
        <v>5</v>
      </c>
      <c r="B2" t="s">
        <v>6</v>
      </c>
      <c r="C2" t="s">
        <v>0</v>
      </c>
      <c r="D2" t="s">
        <v>5</v>
      </c>
      <c r="E2" t="s">
        <v>6</v>
      </c>
      <c r="F2" t="s">
        <v>1</v>
      </c>
      <c r="G2" t="s">
        <v>5</v>
      </c>
      <c r="H2" t="s">
        <v>6</v>
      </c>
      <c r="I2" t="s">
        <v>1</v>
      </c>
      <c r="J2" t="s">
        <v>5</v>
      </c>
      <c r="K2" t="s">
        <v>6</v>
      </c>
      <c r="L2" t="s">
        <v>9</v>
      </c>
      <c r="M2" t="s">
        <v>5</v>
      </c>
      <c r="N2" t="s">
        <v>6</v>
      </c>
      <c r="O2" t="s">
        <v>9</v>
      </c>
    </row>
    <row r="3" spans="1:15" x14ac:dyDescent="0.25">
      <c r="A3">
        <f>500*29.5/10000</f>
        <v>1.4750000000000001</v>
      </c>
      <c r="B3">
        <f>500*29.5/10000</f>
        <v>1.4750000000000001</v>
      </c>
      <c r="C3" t="s">
        <v>10</v>
      </c>
      <c r="G3">
        <v>38.869999999999997</v>
      </c>
      <c r="H3">
        <v>48.31</v>
      </c>
      <c r="I3">
        <f>G3+H3</f>
        <v>87.18</v>
      </c>
      <c r="M3">
        <f>G3/$A$3</f>
        <v>26.352542372881352</v>
      </c>
      <c r="N3">
        <f>H3/$B$3</f>
        <v>32.752542372881358</v>
      </c>
      <c r="O3">
        <f>I3/($A$3+$B$3)</f>
        <v>29.552542372881355</v>
      </c>
    </row>
    <row r="4" spans="1:15" x14ac:dyDescent="0.25">
      <c r="C4" t="s">
        <v>2</v>
      </c>
      <c r="D4">
        <v>389.81</v>
      </c>
      <c r="E4">
        <v>349.99</v>
      </c>
      <c r="F4">
        <f>D4+E4</f>
        <v>739.8</v>
      </c>
      <c r="G4">
        <v>45.34</v>
      </c>
      <c r="H4">
        <v>38.299999999999997</v>
      </c>
      <c r="I4">
        <f>G4+H4</f>
        <v>83.64</v>
      </c>
      <c r="J4" s="2">
        <f>G4/D4</f>
        <v>0.11631307560093379</v>
      </c>
      <c r="K4" s="2">
        <f>H4/E4</f>
        <v>0.10943169804851566</v>
      </c>
      <c r="L4" s="2">
        <f>I4/F4</f>
        <v>0.11305758313057584</v>
      </c>
      <c r="M4">
        <f>G4/$A$3</f>
        <v>30.738983050847459</v>
      </c>
      <c r="N4">
        <f>H4/$B$3</f>
        <v>25.966101694915249</v>
      </c>
      <c r="O4">
        <f>I4/($A$3+$B$3)</f>
        <v>28.352542372881356</v>
      </c>
    </row>
    <row r="5" spans="1:15" x14ac:dyDescent="0.25">
      <c r="C5" t="s">
        <v>3</v>
      </c>
      <c r="D5">
        <v>262.14</v>
      </c>
      <c r="E5">
        <v>258.8</v>
      </c>
      <c r="F5">
        <f>D5+E5</f>
        <v>520.94000000000005</v>
      </c>
      <c r="G5">
        <v>47.64</v>
      </c>
      <c r="H5">
        <v>49.32</v>
      </c>
      <c r="I5">
        <f>G5+H5</f>
        <v>96.960000000000008</v>
      </c>
      <c r="J5" s="2">
        <f t="shared" ref="J5:L5" si="0">G5/D5</f>
        <v>0.1817349507896544</v>
      </c>
      <c r="K5" s="2">
        <f t="shared" si="0"/>
        <v>0.19057187017001545</v>
      </c>
      <c r="L5" s="2">
        <f t="shared" si="0"/>
        <v>0.18612508158329175</v>
      </c>
      <c r="M5">
        <f>G5/$A$3</f>
        <v>32.298305084745763</v>
      </c>
      <c r="N5">
        <f>H5/$B$3</f>
        <v>33.437288135593221</v>
      </c>
      <c r="O5">
        <f>I5/($A$3+$B$3)</f>
        <v>32.867796610169492</v>
      </c>
    </row>
  </sheetData>
  <mergeCells count="4">
    <mergeCell ref="D1:F1"/>
    <mergeCell ref="G1:I1"/>
    <mergeCell ref="J1:L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Biomass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Calahan, Steven</dc:creator>
  <cp:lastModifiedBy>Calahan, Steven</cp:lastModifiedBy>
  <dcterms:created xsi:type="dcterms:W3CDTF">2019-09-26T10:51:24Z</dcterms:created>
  <dcterms:modified xsi:type="dcterms:W3CDTF">2019-09-26T11:38:08Z</dcterms:modified>
</cp:coreProperties>
</file>