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/>
  <mc:AlternateContent xmlns:mc="http://schemas.openxmlformats.org/markup-compatibility/2006">
    <mc:Choice Requires="x15">
      <x15ac:absPath xmlns:x15ac="http://schemas.microsoft.com/office/spreadsheetml/2010/11/ac" url="C:\Users\jindra.vlckova\OneDrive - VOŠ a SPŠ SSaD Děčín\stavarna\maturita1\2022\"/>
    </mc:Choice>
  </mc:AlternateContent>
  <xr:revisionPtr revIDLastSave="0" documentId="11_6FE15B6737AA68A5F790890FC82E9DB39574A105" xr6:coauthVersionLast="47" xr6:coauthVersionMax="47" xr10:uidLastSave="{00000000-0000-0000-0000-000000000000}"/>
  <bookViews>
    <workbookView xWindow="0" yWindow="0" windowWidth="21570" windowHeight="8085" tabRatio="990" xr2:uid="{00000000-000D-0000-FFFF-FFFF00000000}"/>
  </bookViews>
  <sheets>
    <sheet name="Literatura" sheetId="1" r:id="rId1"/>
    <sheet name="Výběr" sheetId="2" r:id="rId2"/>
    <sheet name="Pravidla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" i="1" l="1"/>
  <c r="D5" i="1"/>
  <c r="C5" i="1"/>
  <c r="A5" i="1"/>
  <c r="E47" i="1"/>
  <c r="E30" i="1"/>
  <c r="E16" i="1"/>
  <c r="E7" i="1"/>
</calcChain>
</file>

<file path=xl/sharedStrings.xml><?xml version="1.0" encoding="utf-8"?>
<sst xmlns="http://schemas.openxmlformats.org/spreadsheetml/2006/main" count="219" uniqueCount="151">
  <si>
    <t>Seznam literárních děl</t>
  </si>
  <si>
    <t>pro ústní zkoušku z ČJL</t>
  </si>
  <si>
    <t>POČET VYBRANÝCH DĚL:</t>
  </si>
  <si>
    <t>poezie:</t>
  </si>
  <si>
    <t>próza:</t>
  </si>
  <si>
    <t>drama:</t>
  </si>
  <si>
    <t>I. Světová a česká literatura do konce 18. století (minimálně 2 díla)</t>
  </si>
  <si>
    <t>Forma:</t>
  </si>
  <si>
    <t>Počet:</t>
  </si>
  <si>
    <t>1.</t>
  </si>
  <si>
    <t>Homér: Odysseia –2012, Praha</t>
  </si>
  <si>
    <t>poezie</t>
  </si>
  <si>
    <t>2.</t>
  </si>
  <si>
    <t>Ezopovy bajky –2013, Praha</t>
  </si>
  <si>
    <t>próza</t>
  </si>
  <si>
    <t>3.</t>
  </si>
  <si>
    <t>Plautus: Komedie o hrnci –1978, Praha</t>
  </si>
  <si>
    <t>drama</t>
  </si>
  <si>
    <t>4.</t>
  </si>
  <si>
    <t>Podkoní a žák</t>
  </si>
  <si>
    <t>5.</t>
  </si>
  <si>
    <t>W. Shakespeare: Romeo a Julie –2010, Praha</t>
  </si>
  <si>
    <t>6.</t>
  </si>
  <si>
    <t>Moliére: Lakomec –1973 i 2008, Praha</t>
  </si>
  <si>
    <t>7.</t>
  </si>
  <si>
    <t>D. Diderot: Jeptiška –1977, Praha</t>
  </si>
  <si>
    <t>8.</t>
  </si>
  <si>
    <t>C. Goldoni: Sluha dvou pánů –2009, Praha</t>
  </si>
  <si>
    <t>II. Světová a česká literatura 19. století (minimálně 3 díla)</t>
  </si>
  <si>
    <t>9.</t>
  </si>
  <si>
    <t>V. Hugo: Chrám Matky Boží v Paříži –2009, Praha i (Zvoník... 1975)</t>
  </si>
  <si>
    <t>10.</t>
  </si>
  <si>
    <t>E. A. Poe: Jáma a kyvadlo a jiné povídky –2002, 2013, 2015, Praha</t>
  </si>
  <si>
    <t>,</t>
  </si>
  <si>
    <t>11.</t>
  </si>
  <si>
    <t>G. de Maupassant: Kulička –1968, 2015, Praha</t>
  </si>
  <si>
    <t>12.</t>
  </si>
  <si>
    <t>H. de Balzac: Otec Goriot –1970, Praha</t>
  </si>
  <si>
    <t>13.</t>
  </si>
  <si>
    <t>N. V. Gogol: Revizor –1966, Praha i 2002 Hradec Králové</t>
  </si>
  <si>
    <t>14.</t>
  </si>
  <si>
    <t>K. H. Mácha: Máj</t>
  </si>
  <si>
    <t>15.</t>
  </si>
  <si>
    <t>K. J. Erben: Kytice</t>
  </si>
  <si>
    <t>16.</t>
  </si>
  <si>
    <t>J. K. Tyl: Strakonický dudák</t>
  </si>
  <si>
    <t>17.</t>
  </si>
  <si>
    <t>K. Havlíček Borovský: Křest svatého Vladimíra</t>
  </si>
  <si>
    <t>18.</t>
  </si>
  <si>
    <t>B. Němcová: Divá Bára</t>
  </si>
  <si>
    <t>19.</t>
  </si>
  <si>
    <t>J. Arbes: Newtonův mozek</t>
  </si>
  <si>
    <t>20.</t>
  </si>
  <si>
    <t>J. Neruda: Povídky malostranské</t>
  </si>
  <si>
    <t>21.</t>
  </si>
  <si>
    <t>A. a V. Mrštíkové: Maryša</t>
  </si>
  <si>
    <t>III. Světová literatura 20. a 21. století (minimálně 4 díla)</t>
  </si>
  <si>
    <t>22.</t>
  </si>
  <si>
    <t>R. Rolland: Petr a Lucie –1984, Praha</t>
  </si>
  <si>
    <t>23.</t>
  </si>
  <si>
    <t>E. M. Remarque: Na západní frontě klid –1967 i 1998, Praha</t>
  </si>
  <si>
    <t>24.</t>
  </si>
  <si>
    <t>J.Steinbeck: O myších a lidech-1960, Praha</t>
  </si>
  <si>
    <t>25.</t>
  </si>
  <si>
    <t>E. Hemingway: Sbohem, armádo –1974, Praha</t>
  </si>
  <si>
    <t>26.</t>
  </si>
  <si>
    <t>A. de Saint-Exupéry: Malý princ –2010 i 1981, Praha</t>
  </si>
  <si>
    <t>27.</t>
  </si>
  <si>
    <t>G. B. Shaw: Pygmalion –1979, Paha</t>
  </si>
  <si>
    <t>28.</t>
  </si>
  <si>
    <t>F. Kafka: Proměna –2002, Praha</t>
  </si>
  <si>
    <t>29.</t>
  </si>
  <si>
    <t>P. Ryan: Jak jsem vyhrál válku –2002, Praha</t>
  </si>
  <si>
    <t>30.</t>
  </si>
  <si>
    <t>W. Styron: Sophiina volba –1994, Praha</t>
  </si>
  <si>
    <t>31.</t>
  </si>
  <si>
    <t>G. Orwell: Farma zvířat –2000 i 2004, Praha</t>
  </si>
  <si>
    <t>32.</t>
  </si>
  <si>
    <t>D. Lodge: Hostující profesoři –1989, Praha</t>
  </si>
  <si>
    <t>33.</t>
  </si>
  <si>
    <t>J. Clavell: Král Krysa –1982, Praha</t>
  </si>
  <si>
    <t>34.</t>
  </si>
  <si>
    <t>J. P. Sartre: Zeď –1992, Praha</t>
  </si>
  <si>
    <t>35.</t>
  </si>
  <si>
    <t>A. Solženicyn: Jeden den Ivana Děnisoviče –2002 i 1965, Praha</t>
  </si>
  <si>
    <t>36.</t>
  </si>
  <si>
    <t>B. Schlink: Předčítač –2007, Praha</t>
  </si>
  <si>
    <t>37.</t>
  </si>
  <si>
    <t>J. R. R. Tolkien: Hobit –2002, Praha</t>
  </si>
  <si>
    <t>IV. Česká literatura 20. a 21. století (minimálně 5 děl)</t>
  </si>
  <si>
    <t>38.</t>
  </si>
  <si>
    <t>V. Dyk: Krysař</t>
  </si>
  <si>
    <t>39.</t>
  </si>
  <si>
    <t>I. Olbracht: O smutných očích Hany Karadžičové –1963, 1971</t>
  </si>
  <si>
    <t>40.</t>
  </si>
  <si>
    <t>K. Čapek: R.U.R.</t>
  </si>
  <si>
    <t>41.</t>
  </si>
  <si>
    <t>K. Čapek: Bílá nemoc</t>
  </si>
  <si>
    <t>42.</t>
  </si>
  <si>
    <t>V. Nezval: Abeceda</t>
  </si>
  <si>
    <t>43.</t>
  </si>
  <si>
    <t>K. Poláček: Bylo nás pět</t>
  </si>
  <si>
    <t>44.</t>
  </si>
  <si>
    <t>O. Pavel: Smrt krásných srnců</t>
  </si>
  <si>
    <t>45.</t>
  </si>
  <si>
    <t>J. Voskovec –J. Werich: Caesar</t>
  </si>
  <si>
    <t>46.</t>
  </si>
  <si>
    <t>J. Seifert: Maminka</t>
  </si>
  <si>
    <t>47.</t>
  </si>
  <si>
    <t>J. Wolker: Těžká hodina</t>
  </si>
  <si>
    <t>48.</t>
  </si>
  <si>
    <t>J. Otčenášek: Romeo, Julie a tma</t>
  </si>
  <si>
    <t>49.</t>
  </si>
  <si>
    <t>L. Fuks: Spalovač mrtvol</t>
  </si>
  <si>
    <t>50.</t>
  </si>
  <si>
    <t>J. Drda: Němá barikáda</t>
  </si>
  <si>
    <t>51.</t>
  </si>
  <si>
    <t>B. Hrabal: Ostře sledované vlaky</t>
  </si>
  <si>
    <t>52.</t>
  </si>
  <si>
    <t>A. Lustig: Modlitba pro Kateřinu Horovitzovou</t>
  </si>
  <si>
    <t>53.</t>
  </si>
  <si>
    <t>V. Havel: Audience</t>
  </si>
  <si>
    <t>54.</t>
  </si>
  <si>
    <t>M. Kundera: Směšné lásky</t>
  </si>
  <si>
    <t>55.</t>
  </si>
  <si>
    <t>M. Viewegh: Báječná léta pod psa</t>
  </si>
  <si>
    <t>56.</t>
  </si>
  <si>
    <t>J. Rudiš: Nebe pod Berlínem</t>
  </si>
  <si>
    <t>57.</t>
  </si>
  <si>
    <t>I. Obermannová: Deník šílené manželky</t>
  </si>
  <si>
    <t>58.</t>
  </si>
  <si>
    <t>M. Šmaus: Děvčátko, rozdělej ohníček</t>
  </si>
  <si>
    <t>59.</t>
  </si>
  <si>
    <t>J. Topol: Anděl</t>
  </si>
  <si>
    <t>60.</t>
  </si>
  <si>
    <t>L. Smoljak –Z. Svěrák: Dobytí severního pólu</t>
  </si>
  <si>
    <t xml:space="preserve">     Jméno:</t>
  </si>
  <si>
    <t xml:space="preserve">     Třída: </t>
  </si>
  <si>
    <t xml:space="preserve">     Školní rok:</t>
  </si>
  <si>
    <t>Datum:                                                                            Podpis:</t>
  </si>
  <si>
    <t>Školní seznam literárních děl pro MZ jaro a podzim 2021</t>
  </si>
  <si>
    <t>Žák si vybere ze seznamu 20 literárních děl  na základě následujících kritérií:</t>
  </si>
  <si>
    <t>Světová a česká literatura do konce 18. století -  min. 2 literární díla</t>
  </si>
  <si>
    <t>Světová a česká literatura 19. století -  min. 3 literární díla</t>
  </si>
  <si>
    <t>Světová literatura 20. a 21. století  - min. 4 literární díla</t>
  </si>
  <si>
    <t>Česká literatura 20. a 21. století  - min. 5 literárních děl</t>
  </si>
  <si>
    <t xml:space="preserve">Minimálně dvěma literárními díly musí být v seznamu žáka zastoupena próza, dvěma poezie a dvěma drama. </t>
  </si>
  <si>
    <t xml:space="preserve">Seznam žáka může obsahovat maximálně dvě díla od jednoho autora. </t>
  </si>
  <si>
    <r>
      <t xml:space="preserve">Osobní seznam si žák nechá překontrolovat svou (svým) vyučující(m) českého jazyka v takovém termínu, aby jej mohl </t>
    </r>
    <r>
      <rPr>
        <b/>
        <sz val="12"/>
        <color rgb="FF000000"/>
        <rFont val="Times New Roman"/>
        <family val="1"/>
        <charset val="238"/>
      </rPr>
      <t>nejpozději 31. 3. 2021</t>
    </r>
    <r>
      <rPr>
        <sz val="12"/>
        <color rgb="FF000000"/>
        <rFont val="Times New Roman"/>
        <family val="1"/>
        <charset val="238"/>
      </rPr>
      <t xml:space="preserve"> odevzdat jejím (jeho) prostřednictvím paní ředitelce. Při odevzdávání seznamu se žák řídí pokyny vyučující(ho) ČJL. Seznam jsou povinni odevzdat všichni žáci, kteří si podali přihlášku k MZ jaro  bez ohledu na svůj školní prospěch.</t>
    </r>
  </si>
  <si>
    <t>Žákův seznam je zároveň seznamem jeho maturitních zadání. Z tohoto seznamu si žák losuje jedno zadání, zkoušku koná s pracovním listem. Pracovní list dostává žák až po vylosování zadání. Pokud žák do stanoveného data neodevzdá vlastní seznam literárních děl, losuje si u zkoušky 1 zadání ze všech děl obsažených ve školním seznamu.</t>
  </si>
  <si>
    <r>
      <t xml:space="preserve">Pro </t>
    </r>
    <r>
      <rPr>
        <b/>
        <sz val="12"/>
        <color rgb="FF000000"/>
        <rFont val="Times New Roman"/>
        <family val="1"/>
        <charset val="238"/>
      </rPr>
      <t>podzimní termín MZ 2021</t>
    </r>
    <r>
      <rPr>
        <sz val="12"/>
        <color rgb="FF000000"/>
        <rFont val="Times New Roman"/>
        <family val="1"/>
        <charset val="238"/>
      </rPr>
      <t xml:space="preserve"> je posledním termínem odevzdání 30.6. 2021 (též po kontrole vyučující (ho) ČJL). Tento termín platí i pro maturanty, kteří již 4. ročník ukončili a mají právo konat opravnou zkoušku z ČJL.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</si>
</sst>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sz val="12"/>
      <color rgb="FF000000"/>
      <name val="Times New Roman"/>
      <family val="1"/>
      <charset val="238"/>
    </font>
    <font>
      <b/>
      <sz val="12"/>
      <color rgb="FF000000"/>
      <name val="Times New Roman"/>
      <family val="1"/>
      <charset val="238"/>
    </font>
    <font>
      <b/>
      <sz val="18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DD7EE"/>
        <bgColor rgb="FFB4C7E7"/>
      </patternFill>
    </fill>
    <fill>
      <patternFill patternType="solid">
        <fgColor rgb="FFE7E6E6"/>
        <bgColor rgb="FFFFFFFF"/>
      </patternFill>
    </fill>
    <fill>
      <patternFill patternType="solid">
        <fgColor rgb="FFB4C7E7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C6E0B4"/>
        <bgColor rgb="FFC5E0B4"/>
      </patternFill>
    </fill>
    <fill>
      <patternFill patternType="solid">
        <fgColor rgb="FFC5E0B4"/>
        <bgColor rgb="FFC6E0B4"/>
      </patternFill>
    </fill>
    <fill>
      <patternFill patternType="solid">
        <fgColor rgb="FFFFE699"/>
        <bgColor rgb="FFF8CBAD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FFE699"/>
      </patternFill>
    </fill>
    <fill>
      <patternFill patternType="solid">
        <fgColor rgb="FFFFC000"/>
        <bgColor rgb="FFFF8080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2" xfId="0" applyFont="1" applyFill="1" applyBorder="1"/>
    <xf numFmtId="0" fontId="2" fillId="3" borderId="3" xfId="0" applyFont="1" applyFill="1" applyBorder="1" applyAlignment="1">
      <alignment horizontal="center"/>
    </xf>
    <xf numFmtId="0" fontId="4" fillId="4" borderId="4" xfId="0" applyFont="1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3" borderId="8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5" borderId="1" xfId="0" applyFill="1" applyBorder="1" applyAlignment="1">
      <alignment horizontal="center"/>
    </xf>
    <xf numFmtId="0" fontId="5" fillId="5" borderId="2" xfId="0" applyFont="1" applyFill="1" applyBorder="1"/>
    <xf numFmtId="0" fontId="4" fillId="5" borderId="4" xfId="0" applyFont="1" applyFill="1" applyBorder="1"/>
    <xf numFmtId="0" fontId="0" fillId="5" borderId="6" xfId="0" applyFill="1" applyBorder="1" applyAlignment="1">
      <alignment horizontal="center"/>
    </xf>
    <xf numFmtId="0" fontId="0" fillId="5" borderId="7" xfId="0" applyFill="1" applyBorder="1"/>
    <xf numFmtId="0" fontId="0" fillId="5" borderId="9" xfId="0" applyFill="1" applyBorder="1" applyAlignment="1">
      <alignment horizontal="center"/>
    </xf>
    <xf numFmtId="0" fontId="0" fillId="5" borderId="10" xfId="0" applyFill="1" applyBorder="1"/>
    <xf numFmtId="0" fontId="0" fillId="6" borderId="1" xfId="0" applyFill="1" applyBorder="1" applyAlignment="1">
      <alignment horizontal="center"/>
    </xf>
    <xf numFmtId="0" fontId="5" fillId="6" borderId="2" xfId="0" applyFont="1" applyFill="1" applyBorder="1"/>
    <xf numFmtId="0" fontId="4" fillId="7" borderId="4" xfId="0" applyFont="1" applyFill="1" applyBorder="1"/>
    <xf numFmtId="0" fontId="0" fillId="6" borderId="6" xfId="0" applyFill="1" applyBorder="1" applyAlignment="1">
      <alignment horizontal="center"/>
    </xf>
    <xf numFmtId="0" fontId="0" fillId="6" borderId="7" xfId="0" applyFill="1" applyBorder="1"/>
    <xf numFmtId="0" fontId="0" fillId="6" borderId="9" xfId="0" applyFill="1" applyBorder="1" applyAlignment="1">
      <alignment horizontal="center"/>
    </xf>
    <xf numFmtId="0" fontId="0" fillId="6" borderId="10" xfId="0" applyFill="1" applyBorder="1"/>
    <xf numFmtId="0" fontId="0" fillId="8" borderId="1" xfId="0" applyFill="1" applyBorder="1" applyAlignment="1">
      <alignment horizontal="center"/>
    </xf>
    <xf numFmtId="0" fontId="5" fillId="8" borderId="2" xfId="0" applyFont="1" applyFill="1" applyBorder="1"/>
    <xf numFmtId="0" fontId="4" fillId="8" borderId="4" xfId="0" applyFont="1" applyFill="1" applyBorder="1"/>
    <xf numFmtId="0" fontId="0" fillId="8" borderId="6" xfId="0" applyFill="1" applyBorder="1" applyAlignment="1">
      <alignment horizontal="center"/>
    </xf>
    <xf numFmtId="0" fontId="0" fillId="8" borderId="7" xfId="0" applyFill="1" applyBorder="1"/>
    <xf numFmtId="0" fontId="0" fillId="8" borderId="11" xfId="0" applyFill="1" applyBorder="1" applyAlignment="1">
      <alignment horizontal="center"/>
    </xf>
    <xf numFmtId="0" fontId="0" fillId="8" borderId="12" xfId="0" applyFill="1" applyBorder="1"/>
    <xf numFmtId="0" fontId="0" fillId="3" borderId="13" xfId="0" applyFill="1" applyBorder="1"/>
    <xf numFmtId="0" fontId="0" fillId="0" borderId="16" xfId="0" applyBorder="1"/>
    <xf numFmtId="0" fontId="7" fillId="9" borderId="6" xfId="0" applyFont="1" applyFill="1" applyBorder="1" applyAlignment="1">
      <alignment horizontal="left"/>
    </xf>
    <xf numFmtId="0" fontId="6" fillId="0" borderId="18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6" xfId="0" applyFont="1" applyBorder="1"/>
    <xf numFmtId="0" fontId="7" fillId="0" borderId="18" xfId="0" applyFont="1" applyBorder="1"/>
    <xf numFmtId="0" fontId="0" fillId="0" borderId="6" xfId="0" applyBorder="1"/>
    <xf numFmtId="0" fontId="0" fillId="0" borderId="18" xfId="0" applyBorder="1"/>
    <xf numFmtId="0" fontId="0" fillId="0" borderId="11" xfId="0" applyBorder="1"/>
    <xf numFmtId="0" fontId="0" fillId="0" borderId="19" xfId="0" applyBorder="1"/>
    <xf numFmtId="0" fontId="8" fillId="0" borderId="0" xfId="0" applyFont="1"/>
    <xf numFmtId="0" fontId="0" fillId="0" borderId="0" xfId="0" applyAlignment="1">
      <alignment horizontal="left" vertical="center" indent="2"/>
    </xf>
    <xf numFmtId="0" fontId="8" fillId="0" borderId="0" xfId="0" applyFont="1" applyAlignment="1">
      <alignment horizontal="left" vertical="center" indent="2"/>
    </xf>
    <xf numFmtId="0" fontId="8" fillId="0" borderId="0" xfId="0" applyFont="1" applyAlignment="1">
      <alignment wrapText="1"/>
    </xf>
    <xf numFmtId="0" fontId="0" fillId="0" borderId="16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0" fillId="0" borderId="0" xfId="0" applyFont="1" applyAlignment="1">
      <alignment vertical="center"/>
    </xf>
    <xf numFmtId="0" fontId="2" fillId="11" borderId="25" xfId="0" applyFont="1" applyFill="1" applyBorder="1"/>
    <xf numFmtId="0" fontId="2" fillId="11" borderId="23" xfId="0" applyFont="1" applyFill="1" applyBorder="1"/>
    <xf numFmtId="0" fontId="1" fillId="11" borderId="26" xfId="0" applyFont="1" applyFill="1" applyBorder="1" applyAlignment="1" applyProtection="1">
      <alignment horizontal="center"/>
      <protection hidden="1"/>
    </xf>
    <xf numFmtId="0" fontId="1" fillId="11" borderId="24" xfId="0" applyFont="1" applyFill="1" applyBorder="1" applyAlignment="1" applyProtection="1">
      <alignment horizontal="center"/>
      <protection hidden="1"/>
    </xf>
    <xf numFmtId="0" fontId="1" fillId="11" borderId="19" xfId="0" applyFont="1" applyFill="1" applyBorder="1" applyAlignment="1" applyProtection="1">
      <alignment horizontal="center"/>
      <protection hidden="1"/>
    </xf>
    <xf numFmtId="0" fontId="2" fillId="11" borderId="17" xfId="0" applyFont="1" applyFill="1" applyBorder="1" applyAlignment="1">
      <alignment horizontal="center"/>
    </xf>
    <xf numFmtId="0" fontId="4" fillId="4" borderId="5" xfId="0" applyFont="1" applyFill="1" applyBorder="1" applyAlignment="1" applyProtection="1">
      <alignment horizontal="center"/>
      <protection hidden="1"/>
    </xf>
    <xf numFmtId="0" fontId="4" fillId="5" borderId="5" xfId="0" applyFont="1" applyFill="1" applyBorder="1" applyAlignment="1" applyProtection="1">
      <alignment horizontal="center"/>
      <protection hidden="1"/>
    </xf>
    <xf numFmtId="0" fontId="4" fillId="7" borderId="5" xfId="0" applyFont="1" applyFill="1" applyBorder="1" applyAlignment="1" applyProtection="1">
      <alignment horizontal="center"/>
      <protection hidden="1"/>
    </xf>
    <xf numFmtId="0" fontId="4" fillId="8" borderId="5" xfId="0" applyFont="1" applyFill="1" applyBorder="1" applyAlignment="1" applyProtection="1">
      <alignment horizontal="center"/>
      <protection hidden="1"/>
    </xf>
    <xf numFmtId="0" fontId="0" fillId="10" borderId="18" xfId="0" applyFill="1" applyBorder="1"/>
    <xf numFmtId="0" fontId="4" fillId="0" borderId="4" xfId="0" applyFont="1" applyBorder="1"/>
    <xf numFmtId="0" fontId="4" fillId="0" borderId="5" xfId="0" applyFont="1" applyBorder="1" applyAlignment="1">
      <alignment horizontal="left"/>
    </xf>
    <xf numFmtId="0" fontId="6" fillId="9" borderId="27" xfId="0" applyFont="1" applyFill="1" applyBorder="1" applyAlignment="1">
      <alignment horizontal="left"/>
    </xf>
    <xf numFmtId="0" fontId="6" fillId="9" borderId="28" xfId="0" applyFont="1" applyFill="1" applyBorder="1" applyAlignment="1">
      <alignment horizontal="left"/>
    </xf>
    <xf numFmtId="0" fontId="6" fillId="9" borderId="21" xfId="0" applyFont="1" applyFill="1" applyBorder="1" applyAlignment="1">
      <alignment horizontal="center"/>
    </xf>
    <xf numFmtId="0" fontId="6" fillId="9" borderId="21" xfId="0" applyFont="1" applyFill="1" applyBorder="1" applyAlignment="1">
      <alignment horizontal="left"/>
    </xf>
    <xf numFmtId="0" fontId="0" fillId="0" borderId="22" xfId="0" applyBorder="1"/>
    <xf numFmtId="0" fontId="2" fillId="11" borderId="1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1" fillId="11" borderId="11" xfId="0" applyFont="1" applyFill="1" applyBorder="1" applyAlignment="1" applyProtection="1">
      <alignment horizontal="center"/>
      <protection hidden="1"/>
    </xf>
    <xf numFmtId="0" fontId="1" fillId="11" borderId="19" xfId="0" applyFont="1" applyFill="1" applyBorder="1" applyAlignment="1" applyProtection="1">
      <alignment horizontal="center"/>
      <protection hidden="1"/>
    </xf>
    <xf numFmtId="0" fontId="3" fillId="0" borderId="1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9" xfId="0" applyFont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E7E6E6"/>
      <rgbColor rgb="FFC5E0B4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0B4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114301</xdr:rowOff>
    </xdr:from>
    <xdr:to>
      <xdr:col>5</xdr:col>
      <xdr:colOff>0</xdr:colOff>
      <xdr:row>0</xdr:row>
      <xdr:rowOff>933181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525" y="114301"/>
          <a:ext cx="6791325" cy="818880"/>
        </a:xfrm>
        <a:prstGeom prst="borderCallout1">
          <a:avLst>
            <a:gd name="adj1" fmla="val 138950"/>
            <a:gd name="adj2" fmla="val -25580"/>
            <a:gd name="adj3" fmla="val 105985"/>
            <a:gd name="adj4" fmla="val 814"/>
          </a:avLst>
        </a:prstGeom>
        <a:solidFill>
          <a:srgbClr val="FFC000"/>
        </a:solidFill>
        <a:ln w="19050"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lIns="90000" tIns="45000" rIns="90000" bIns="45000"/>
        <a:lstStyle/>
        <a:p>
          <a:pPr algn="l">
            <a:lnSpc>
              <a:spcPct val="100000"/>
            </a:lnSpc>
          </a:pPr>
          <a:r>
            <a:rPr lang="cs-CZ" sz="12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Postup: </a:t>
          </a:r>
        </a:p>
        <a:p>
          <a:pPr algn="l">
            <a:lnSpc>
              <a:spcPct val="100000"/>
            </a:lnSpc>
          </a:pPr>
          <a:r>
            <a:rPr lang="cs-CZ" sz="12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Po přečtení pravidel na listu Pravidla vymažte v sloupci B díla</a:t>
          </a:r>
          <a:r>
            <a:rPr lang="cs-CZ" sz="1200" b="1" strike="noStrike" spc="-1" baseline="0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a současně v sloupci C formu díla,</a:t>
          </a:r>
        </a:p>
        <a:p>
          <a:pPr algn="l">
            <a:lnSpc>
              <a:spcPct val="100000"/>
            </a:lnSpc>
          </a:pPr>
          <a:r>
            <a:rPr lang="cs-CZ" sz="12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která nevybíráte a zbývající po kontrole všech počtů překopírujte na list Výběr.</a:t>
          </a:r>
          <a:endParaRPr lang="cs-CZ" sz="1200" b="1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l">
            <a:lnSpc>
              <a:spcPct val="100000"/>
            </a:lnSpc>
          </a:pPr>
          <a:r>
            <a:rPr lang="cs-CZ" sz="12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Doplňte správně číslování, požadované</a:t>
          </a:r>
          <a:r>
            <a:rPr lang="cs-CZ" sz="1200" b="1" strike="noStrike" spc="-1" baseline="0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údaje </a:t>
          </a:r>
          <a:r>
            <a:rPr lang="cs-CZ" sz="12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a vytiskněte bez barevného pozadí list Výběr k odevzdání.</a:t>
          </a:r>
          <a:endParaRPr lang="cs-CZ" sz="1200" b="1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4591110</xdr:colOff>
      <xdr:row>3</xdr:row>
      <xdr:rowOff>28546</xdr:rowOff>
    </xdr:from>
    <xdr:to>
      <xdr:col>1</xdr:col>
      <xdr:colOff>5438775</xdr:colOff>
      <xdr:row>5</xdr:row>
      <xdr:rowOff>171450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838760" y="752446"/>
          <a:ext cx="847665" cy="752504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H70"/>
  <sheetViews>
    <sheetView tabSelected="1" topLeftCell="A43" zoomScaleNormal="100" workbookViewId="0">
      <selection activeCell="B45" sqref="B45"/>
    </sheetView>
  </sheetViews>
  <sheetFormatPr defaultRowHeight="15"/>
  <cols>
    <col min="1" max="1" width="4.28515625" style="1"/>
    <col min="2" max="2" width="75.85546875" customWidth="1"/>
    <col min="3" max="3" width="7.7109375"/>
    <col min="4" max="4" width="6.85546875" customWidth="1"/>
    <col min="5" max="5" width="7.28515625" style="1" customWidth="1"/>
    <col min="6" max="1025" width="8.5703125"/>
  </cols>
  <sheetData>
    <row r="1" spans="1:5" ht="75" customHeight="1"/>
    <row r="2" spans="1:5" ht="24" customHeight="1">
      <c r="A2"/>
      <c r="B2" s="2" t="s">
        <v>0</v>
      </c>
    </row>
    <row r="3" spans="1:5" ht="21.75" thickBot="1">
      <c r="A3"/>
      <c r="B3" s="2" t="s">
        <v>1</v>
      </c>
    </row>
    <row r="4" spans="1:5" ht="24" customHeight="1">
      <c r="A4" s="72" t="s">
        <v>2</v>
      </c>
      <c r="B4" s="73"/>
      <c r="C4" s="54" t="s">
        <v>3</v>
      </c>
      <c r="D4" s="55" t="s">
        <v>4</v>
      </c>
      <c r="E4" s="59" t="s">
        <v>5</v>
      </c>
    </row>
    <row r="5" spans="1:5" ht="18.75" customHeight="1" thickBot="1">
      <c r="A5" s="74">
        <f>COUNTIF(B8:B15,"&lt;&gt;")+COUNTIF(B17:B29,"&lt;&gt;")+COUNTIF(B31:B46,"&lt;&gt;")+COUNTIF(B48:B70,"&lt;&gt;")</f>
        <v>60</v>
      </c>
      <c r="B5" s="75"/>
      <c r="C5" s="56">
        <f>COUNTIF(C8:C70,"poezie")</f>
        <v>8</v>
      </c>
      <c r="D5" s="57">
        <f>COUNTIF(C8:C70,"próza")</f>
        <v>39</v>
      </c>
      <c r="E5" s="58">
        <f>COUNTIF(C8:C70,"drama")</f>
        <v>13</v>
      </c>
    </row>
    <row r="6" spans="1:5" ht="15.75" thickBot="1">
      <c r="A6"/>
      <c r="B6" s="3"/>
    </row>
    <row r="7" spans="1:5" ht="19.5" thickBot="1">
      <c r="A7" s="4"/>
      <c r="B7" s="5" t="s">
        <v>6</v>
      </c>
      <c r="C7" s="6" t="s">
        <v>7</v>
      </c>
      <c r="D7" s="7" t="s">
        <v>8</v>
      </c>
      <c r="E7" s="60">
        <f>COUNTIF(B8:B15,"&lt;&gt;")</f>
        <v>8</v>
      </c>
    </row>
    <row r="8" spans="1:5">
      <c r="A8" s="8" t="s">
        <v>9</v>
      </c>
      <c r="B8" s="9" t="s">
        <v>10</v>
      </c>
      <c r="C8" s="10" t="s">
        <v>11</v>
      </c>
    </row>
    <row r="9" spans="1:5">
      <c r="A9" s="8" t="s">
        <v>12</v>
      </c>
      <c r="B9" s="9" t="s">
        <v>13</v>
      </c>
      <c r="C9" s="10" t="s">
        <v>14</v>
      </c>
    </row>
    <row r="10" spans="1:5">
      <c r="A10" s="8" t="s">
        <v>15</v>
      </c>
      <c r="B10" s="9" t="s">
        <v>16</v>
      </c>
      <c r="C10" s="10" t="s">
        <v>17</v>
      </c>
    </row>
    <row r="11" spans="1:5">
      <c r="A11" s="8" t="s">
        <v>18</v>
      </c>
      <c r="B11" s="9" t="s">
        <v>19</v>
      </c>
      <c r="C11" s="10" t="s">
        <v>11</v>
      </c>
    </row>
    <row r="12" spans="1:5">
      <c r="A12" s="8" t="s">
        <v>20</v>
      </c>
      <c r="B12" s="9" t="s">
        <v>21</v>
      </c>
      <c r="C12" s="10" t="s">
        <v>17</v>
      </c>
    </row>
    <row r="13" spans="1:5">
      <c r="A13" s="8" t="s">
        <v>22</v>
      </c>
      <c r="B13" s="9" t="s">
        <v>23</v>
      </c>
      <c r="C13" s="10" t="s">
        <v>17</v>
      </c>
    </row>
    <row r="14" spans="1:5">
      <c r="A14" s="8" t="s">
        <v>24</v>
      </c>
      <c r="B14" s="9" t="s">
        <v>25</v>
      </c>
      <c r="C14" s="10" t="s">
        <v>14</v>
      </c>
    </row>
    <row r="15" spans="1:5" ht="15.75" thickBot="1">
      <c r="A15" s="11" t="s">
        <v>26</v>
      </c>
      <c r="B15" s="12" t="s">
        <v>27</v>
      </c>
      <c r="C15" s="10" t="s">
        <v>17</v>
      </c>
    </row>
    <row r="16" spans="1:5" ht="19.5" thickBot="1">
      <c r="A16" s="13"/>
      <c r="B16" s="14" t="s">
        <v>28</v>
      </c>
      <c r="C16" s="10"/>
      <c r="D16" s="15" t="s">
        <v>8</v>
      </c>
      <c r="E16" s="61">
        <f>COUNTIF(B17:B29,"&lt;&gt;")</f>
        <v>13</v>
      </c>
    </row>
    <row r="17" spans="1:8">
      <c r="A17" s="16" t="s">
        <v>29</v>
      </c>
      <c r="B17" s="17" t="s">
        <v>30</v>
      </c>
      <c r="C17" s="10" t="s">
        <v>14</v>
      </c>
    </row>
    <row r="18" spans="1:8">
      <c r="A18" s="16" t="s">
        <v>31</v>
      </c>
      <c r="B18" s="17" t="s">
        <v>32</v>
      </c>
      <c r="C18" s="10" t="s">
        <v>14</v>
      </c>
      <c r="H18" t="s">
        <v>33</v>
      </c>
    </row>
    <row r="19" spans="1:8">
      <c r="A19" s="16" t="s">
        <v>34</v>
      </c>
      <c r="B19" s="17" t="s">
        <v>35</v>
      </c>
      <c r="C19" s="10" t="s">
        <v>14</v>
      </c>
    </row>
    <row r="20" spans="1:8">
      <c r="A20" s="16" t="s">
        <v>36</v>
      </c>
      <c r="B20" s="17" t="s">
        <v>37</v>
      </c>
      <c r="C20" s="10" t="s">
        <v>14</v>
      </c>
    </row>
    <row r="21" spans="1:8">
      <c r="A21" s="16" t="s">
        <v>38</v>
      </c>
      <c r="B21" s="17" t="s">
        <v>39</v>
      </c>
      <c r="C21" s="10" t="s">
        <v>17</v>
      </c>
    </row>
    <row r="22" spans="1:8">
      <c r="A22" s="16" t="s">
        <v>40</v>
      </c>
      <c r="B22" s="17" t="s">
        <v>41</v>
      </c>
      <c r="C22" s="10" t="s">
        <v>11</v>
      </c>
    </row>
    <row r="23" spans="1:8">
      <c r="A23" s="16" t="s">
        <v>42</v>
      </c>
      <c r="B23" s="17" t="s">
        <v>43</v>
      </c>
      <c r="C23" s="10" t="s">
        <v>11</v>
      </c>
    </row>
    <row r="24" spans="1:8">
      <c r="A24" s="16" t="s">
        <v>44</v>
      </c>
      <c r="B24" s="17" t="s">
        <v>45</v>
      </c>
      <c r="C24" s="10" t="s">
        <v>17</v>
      </c>
    </row>
    <row r="25" spans="1:8">
      <c r="A25" s="16" t="s">
        <v>46</v>
      </c>
      <c r="B25" s="17" t="s">
        <v>47</v>
      </c>
      <c r="C25" s="10" t="s">
        <v>11</v>
      </c>
    </row>
    <row r="26" spans="1:8">
      <c r="A26" s="16" t="s">
        <v>48</v>
      </c>
      <c r="B26" s="17" t="s">
        <v>49</v>
      </c>
      <c r="C26" s="10" t="s">
        <v>14</v>
      </c>
    </row>
    <row r="27" spans="1:8">
      <c r="A27" s="16" t="s">
        <v>50</v>
      </c>
      <c r="B27" s="17" t="s">
        <v>51</v>
      </c>
      <c r="C27" s="10" t="s">
        <v>14</v>
      </c>
    </row>
    <row r="28" spans="1:8">
      <c r="A28" s="16" t="s">
        <v>52</v>
      </c>
      <c r="B28" s="17" t="s">
        <v>53</v>
      </c>
      <c r="C28" s="10" t="s">
        <v>14</v>
      </c>
    </row>
    <row r="29" spans="1:8" ht="15.75" thickBot="1">
      <c r="A29" s="18" t="s">
        <v>54</v>
      </c>
      <c r="B29" s="19" t="s">
        <v>55</v>
      </c>
      <c r="C29" s="10" t="s">
        <v>17</v>
      </c>
    </row>
    <row r="30" spans="1:8" ht="19.5" thickBot="1">
      <c r="A30" s="20"/>
      <c r="B30" s="21" t="s">
        <v>56</v>
      </c>
      <c r="C30" s="10"/>
      <c r="D30" s="22" t="s">
        <v>8</v>
      </c>
      <c r="E30" s="62">
        <f>COUNTIF(B31:B46,"&lt;&gt;")</f>
        <v>16</v>
      </c>
    </row>
    <row r="31" spans="1:8">
      <c r="A31" s="23" t="s">
        <v>57</v>
      </c>
      <c r="B31" s="24" t="s">
        <v>58</v>
      </c>
      <c r="C31" s="10" t="s">
        <v>14</v>
      </c>
    </row>
    <row r="32" spans="1:8">
      <c r="A32" s="23" t="s">
        <v>59</v>
      </c>
      <c r="B32" s="24" t="s">
        <v>60</v>
      </c>
      <c r="C32" s="10" t="s">
        <v>14</v>
      </c>
    </row>
    <row r="33" spans="1:5">
      <c r="A33" s="23" t="s">
        <v>61</v>
      </c>
      <c r="B33" s="24" t="s">
        <v>62</v>
      </c>
      <c r="C33" s="10" t="s">
        <v>14</v>
      </c>
    </row>
    <row r="34" spans="1:5">
      <c r="A34" s="23" t="s">
        <v>63</v>
      </c>
      <c r="B34" s="24" t="s">
        <v>64</v>
      </c>
      <c r="C34" s="10" t="s">
        <v>14</v>
      </c>
    </row>
    <row r="35" spans="1:5">
      <c r="A35" s="23" t="s">
        <v>65</v>
      </c>
      <c r="B35" s="24" t="s">
        <v>66</v>
      </c>
      <c r="C35" s="10" t="s">
        <v>14</v>
      </c>
    </row>
    <row r="36" spans="1:5">
      <c r="A36" s="23" t="s">
        <v>67</v>
      </c>
      <c r="B36" s="24" t="s">
        <v>68</v>
      </c>
      <c r="C36" s="10" t="s">
        <v>17</v>
      </c>
    </row>
    <row r="37" spans="1:5">
      <c r="A37" s="23" t="s">
        <v>69</v>
      </c>
      <c r="B37" s="24" t="s">
        <v>70</v>
      </c>
      <c r="C37" s="10" t="s">
        <v>14</v>
      </c>
    </row>
    <row r="38" spans="1:5">
      <c r="A38" s="23" t="s">
        <v>71</v>
      </c>
      <c r="B38" s="24" t="s">
        <v>72</v>
      </c>
      <c r="C38" s="10" t="s">
        <v>14</v>
      </c>
    </row>
    <row r="39" spans="1:5">
      <c r="A39" s="23" t="s">
        <v>73</v>
      </c>
      <c r="B39" s="24" t="s">
        <v>74</v>
      </c>
      <c r="C39" s="10" t="s">
        <v>14</v>
      </c>
    </row>
    <row r="40" spans="1:5">
      <c r="A40" s="23" t="s">
        <v>75</v>
      </c>
      <c r="B40" s="24" t="s">
        <v>76</v>
      </c>
      <c r="C40" s="10" t="s">
        <v>14</v>
      </c>
    </row>
    <row r="41" spans="1:5">
      <c r="A41" s="23" t="s">
        <v>77</v>
      </c>
      <c r="B41" s="24" t="s">
        <v>78</v>
      </c>
      <c r="C41" s="10" t="s">
        <v>14</v>
      </c>
    </row>
    <row r="42" spans="1:5">
      <c r="A42" s="23" t="s">
        <v>79</v>
      </c>
      <c r="B42" s="24" t="s">
        <v>80</v>
      </c>
      <c r="C42" s="10" t="s">
        <v>14</v>
      </c>
    </row>
    <row r="43" spans="1:5">
      <c r="A43" s="23" t="s">
        <v>81</v>
      </c>
      <c r="B43" s="24" t="s">
        <v>82</v>
      </c>
      <c r="C43" s="10" t="s">
        <v>14</v>
      </c>
    </row>
    <row r="44" spans="1:5">
      <c r="A44" s="23" t="s">
        <v>83</v>
      </c>
      <c r="B44" s="24" t="s">
        <v>84</v>
      </c>
      <c r="C44" s="10" t="s">
        <v>14</v>
      </c>
    </row>
    <row r="45" spans="1:5">
      <c r="A45" s="23" t="s">
        <v>85</v>
      </c>
      <c r="B45" s="24" t="s">
        <v>86</v>
      </c>
      <c r="C45" s="10" t="s">
        <v>14</v>
      </c>
    </row>
    <row r="46" spans="1:5" ht="15.75" thickBot="1">
      <c r="A46" s="25" t="s">
        <v>87</v>
      </c>
      <c r="B46" s="26" t="s">
        <v>88</v>
      </c>
      <c r="C46" s="10" t="s">
        <v>14</v>
      </c>
    </row>
    <row r="47" spans="1:5" ht="19.5" thickBot="1">
      <c r="A47" s="27"/>
      <c r="B47" s="28" t="s">
        <v>89</v>
      </c>
      <c r="C47" s="10"/>
      <c r="D47" s="29" t="s">
        <v>8</v>
      </c>
      <c r="E47" s="63">
        <f>COUNTIF(B48:B70,"&lt;&gt;")</f>
        <v>23</v>
      </c>
    </row>
    <row r="48" spans="1:5">
      <c r="A48" s="30" t="s">
        <v>90</v>
      </c>
      <c r="B48" s="31" t="s">
        <v>91</v>
      </c>
      <c r="C48" s="10" t="s">
        <v>14</v>
      </c>
    </row>
    <row r="49" spans="1:3">
      <c r="A49" s="30" t="s">
        <v>92</v>
      </c>
      <c r="B49" s="31" t="s">
        <v>93</v>
      </c>
      <c r="C49" s="10" t="s">
        <v>14</v>
      </c>
    </row>
    <row r="50" spans="1:3">
      <c r="A50" s="30" t="s">
        <v>94</v>
      </c>
      <c r="B50" s="31" t="s">
        <v>95</v>
      </c>
      <c r="C50" s="10" t="s">
        <v>17</v>
      </c>
    </row>
    <row r="51" spans="1:3">
      <c r="A51" s="30" t="s">
        <v>96</v>
      </c>
      <c r="B51" s="31" t="s">
        <v>97</v>
      </c>
      <c r="C51" s="10" t="s">
        <v>17</v>
      </c>
    </row>
    <row r="52" spans="1:3">
      <c r="A52" s="30" t="s">
        <v>98</v>
      </c>
      <c r="B52" s="31" t="s">
        <v>99</v>
      </c>
      <c r="C52" s="10" t="s">
        <v>11</v>
      </c>
    </row>
    <row r="53" spans="1:3">
      <c r="A53" s="30" t="s">
        <v>100</v>
      </c>
      <c r="B53" s="31" t="s">
        <v>101</v>
      </c>
      <c r="C53" s="10" t="s">
        <v>14</v>
      </c>
    </row>
    <row r="54" spans="1:3">
      <c r="A54" s="30" t="s">
        <v>102</v>
      </c>
      <c r="B54" s="31" t="s">
        <v>103</v>
      </c>
      <c r="C54" s="10" t="s">
        <v>14</v>
      </c>
    </row>
    <row r="55" spans="1:3">
      <c r="A55" s="30" t="s">
        <v>104</v>
      </c>
      <c r="B55" s="31" t="s">
        <v>105</v>
      </c>
      <c r="C55" s="10" t="s">
        <v>17</v>
      </c>
    </row>
    <row r="56" spans="1:3">
      <c r="A56" s="30" t="s">
        <v>106</v>
      </c>
      <c r="B56" s="31" t="s">
        <v>107</v>
      </c>
      <c r="C56" s="10" t="s">
        <v>11</v>
      </c>
    </row>
    <row r="57" spans="1:3">
      <c r="A57" s="30" t="s">
        <v>108</v>
      </c>
      <c r="B57" s="31" t="s">
        <v>109</v>
      </c>
      <c r="C57" s="10" t="s">
        <v>11</v>
      </c>
    </row>
    <row r="58" spans="1:3">
      <c r="A58" s="30" t="s">
        <v>110</v>
      </c>
      <c r="B58" s="31" t="s">
        <v>111</v>
      </c>
      <c r="C58" s="10" t="s">
        <v>14</v>
      </c>
    </row>
    <row r="59" spans="1:3">
      <c r="A59" s="30" t="s">
        <v>112</v>
      </c>
      <c r="B59" s="31" t="s">
        <v>113</v>
      </c>
      <c r="C59" s="10" t="s">
        <v>14</v>
      </c>
    </row>
    <row r="60" spans="1:3">
      <c r="A60" s="30" t="s">
        <v>114</v>
      </c>
      <c r="B60" s="31" t="s">
        <v>115</v>
      </c>
      <c r="C60" s="10" t="s">
        <v>14</v>
      </c>
    </row>
    <row r="61" spans="1:3">
      <c r="A61" s="30" t="s">
        <v>116</v>
      </c>
      <c r="B61" s="31" t="s">
        <v>117</v>
      </c>
      <c r="C61" s="10" t="s">
        <v>14</v>
      </c>
    </row>
    <row r="62" spans="1:3">
      <c r="A62" s="30" t="s">
        <v>118</v>
      </c>
      <c r="B62" s="31" t="s">
        <v>119</v>
      </c>
      <c r="C62" s="10" t="s">
        <v>14</v>
      </c>
    </row>
    <row r="63" spans="1:3">
      <c r="A63" s="30" t="s">
        <v>120</v>
      </c>
      <c r="B63" s="31" t="s">
        <v>121</v>
      </c>
      <c r="C63" s="10" t="s">
        <v>17</v>
      </c>
    </row>
    <row r="64" spans="1:3">
      <c r="A64" s="30" t="s">
        <v>122</v>
      </c>
      <c r="B64" s="31" t="s">
        <v>123</v>
      </c>
      <c r="C64" s="10" t="s">
        <v>14</v>
      </c>
    </row>
    <row r="65" spans="1:3">
      <c r="A65" s="30" t="s">
        <v>124</v>
      </c>
      <c r="B65" s="31" t="s">
        <v>125</v>
      </c>
      <c r="C65" s="10" t="s">
        <v>14</v>
      </c>
    </row>
    <row r="66" spans="1:3">
      <c r="A66" s="30" t="s">
        <v>126</v>
      </c>
      <c r="B66" s="31" t="s">
        <v>127</v>
      </c>
      <c r="C66" s="10" t="s">
        <v>14</v>
      </c>
    </row>
    <row r="67" spans="1:3">
      <c r="A67" s="30" t="s">
        <v>128</v>
      </c>
      <c r="B67" s="31" t="s">
        <v>129</v>
      </c>
      <c r="C67" s="10" t="s">
        <v>14</v>
      </c>
    </row>
    <row r="68" spans="1:3">
      <c r="A68" s="30" t="s">
        <v>130</v>
      </c>
      <c r="B68" s="31" t="s">
        <v>131</v>
      </c>
      <c r="C68" s="10" t="s">
        <v>14</v>
      </c>
    </row>
    <row r="69" spans="1:3">
      <c r="A69" s="30" t="s">
        <v>132</v>
      </c>
      <c r="B69" s="31" t="s">
        <v>133</v>
      </c>
      <c r="C69" s="10" t="s">
        <v>14</v>
      </c>
    </row>
    <row r="70" spans="1:3" ht="15.75" thickBot="1">
      <c r="A70" s="32" t="s">
        <v>134</v>
      </c>
      <c r="B70" s="33" t="s">
        <v>135</v>
      </c>
      <c r="C70" s="34" t="s">
        <v>17</v>
      </c>
    </row>
  </sheetData>
  <sheetProtection algorithmName="SHA-512" hashValue="d8q1VGg8RmSEu9SfrWHY4naFZnSlP9BCDv62pF5+C0Qk6cGuermekjg9icxcexNWwIi3XqnTmE/QdIyj0aoslg==" saltValue="Uaqgyd/Utph7YuFD866TKA==" spinCount="100000" sheet="1" objects="1" scenarios="1" formatCells="0"/>
  <protectedRanges>
    <protectedRange sqref="B8:C70" name="Literatura"/>
  </protectedRanges>
  <mergeCells count="2">
    <mergeCell ref="A4:B4"/>
    <mergeCell ref="A5:B5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B39"/>
  <sheetViews>
    <sheetView topLeftCell="A19" zoomScaleNormal="100" workbookViewId="0">
      <selection sqref="A1:B6"/>
    </sheetView>
  </sheetViews>
  <sheetFormatPr defaultRowHeight="15"/>
  <cols>
    <col min="1" max="1" width="3.7109375" customWidth="1"/>
    <col min="2" max="2" width="82.85546875" customWidth="1"/>
    <col min="3" max="1024" width="8.5703125"/>
  </cols>
  <sheetData>
    <row r="1" spans="1:2" ht="18.75">
      <c r="A1" s="76" t="s">
        <v>136</v>
      </c>
      <c r="B1" s="77"/>
    </row>
    <row r="2" spans="1:2" ht="18.75">
      <c r="A2" s="78" t="s">
        <v>137</v>
      </c>
      <c r="B2" s="79"/>
    </row>
    <row r="3" spans="1:2" ht="19.5" thickBot="1">
      <c r="A3" s="80" t="s">
        <v>138</v>
      </c>
      <c r="B3" s="81"/>
    </row>
    <row r="4" spans="1:2" ht="27" customHeight="1">
      <c r="A4" s="49"/>
      <c r="B4" s="50" t="s">
        <v>0</v>
      </c>
    </row>
    <row r="5" spans="1:2" ht="21" customHeight="1">
      <c r="A5" s="49"/>
      <c r="B5" s="50" t="s">
        <v>1</v>
      </c>
    </row>
    <row r="6" spans="1:2" ht="15.75" customHeight="1" thickBot="1">
      <c r="A6" s="51"/>
      <c r="B6" s="52"/>
    </row>
    <row r="7" spans="1:2" ht="61.5" customHeight="1" thickBot="1">
      <c r="A7" s="1"/>
      <c r="B7" s="2"/>
    </row>
    <row r="8" spans="1:2" ht="15.75">
      <c r="A8" s="67"/>
      <c r="B8" s="68" t="s">
        <v>6</v>
      </c>
    </row>
    <row r="9" spans="1:2" ht="15.75">
      <c r="A9" s="36" t="s">
        <v>9</v>
      </c>
      <c r="B9" s="37"/>
    </row>
    <row r="10" spans="1:2" ht="15.75">
      <c r="A10" s="38" t="s">
        <v>12</v>
      </c>
      <c r="B10" s="64"/>
    </row>
    <row r="11" spans="1:2" ht="15.75">
      <c r="A11" s="39"/>
      <c r="B11" s="40"/>
    </row>
    <row r="12" spans="1:2" ht="18.75" customHeight="1">
      <c r="A12" s="39"/>
      <c r="B12" s="40"/>
    </row>
    <row r="13" spans="1:2" ht="15.75">
      <c r="A13" s="39"/>
      <c r="B13" s="40"/>
    </row>
    <row r="14" spans="1:2" ht="15.75">
      <c r="A14" s="71"/>
      <c r="B14" s="70" t="s">
        <v>28</v>
      </c>
    </row>
    <row r="15" spans="1:2" ht="15.75">
      <c r="A15" s="39"/>
      <c r="B15" s="64"/>
    </row>
    <row r="16" spans="1:2" ht="15.75">
      <c r="A16" s="39"/>
      <c r="B16" s="40"/>
    </row>
    <row r="17" spans="1:2" ht="15.75">
      <c r="A17" s="39"/>
      <c r="B17" s="40"/>
    </row>
    <row r="18" spans="1:2" ht="15.75">
      <c r="A18" s="39"/>
      <c r="B18" s="40"/>
    </row>
    <row r="19" spans="1:2" ht="15.75">
      <c r="A19" s="39"/>
      <c r="B19" s="40"/>
    </row>
    <row r="20" spans="1:2" ht="15.75">
      <c r="A20" s="35"/>
      <c r="B20" s="70" t="s">
        <v>56</v>
      </c>
    </row>
    <row r="21" spans="1:2" ht="15.75">
      <c r="A21" s="39"/>
      <c r="B21" s="69"/>
    </row>
    <row r="22" spans="1:2" ht="15.75">
      <c r="A22" s="39"/>
      <c r="B22" s="40"/>
    </row>
    <row r="23" spans="1:2" ht="15.75">
      <c r="A23" s="39"/>
      <c r="B23" s="40"/>
    </row>
    <row r="24" spans="1:2" ht="15.75">
      <c r="A24" s="39"/>
      <c r="B24" s="40"/>
    </row>
    <row r="25" spans="1:2" ht="15.75">
      <c r="A25" s="39"/>
      <c r="B25" s="40"/>
    </row>
    <row r="26" spans="1:2" ht="15.75">
      <c r="A26" s="35"/>
      <c r="B26" s="70" t="s">
        <v>89</v>
      </c>
    </row>
    <row r="27" spans="1:2" ht="15.75">
      <c r="A27" s="39"/>
      <c r="B27" s="40"/>
    </row>
    <row r="28" spans="1:2">
      <c r="A28" s="41"/>
      <c r="B28" s="42"/>
    </row>
    <row r="29" spans="1:2">
      <c r="A29" s="41"/>
      <c r="B29" s="42"/>
    </row>
    <row r="30" spans="1:2">
      <c r="A30" s="41"/>
      <c r="B30" s="42"/>
    </row>
    <row r="31" spans="1:2">
      <c r="A31" s="41"/>
      <c r="B31" s="42"/>
    </row>
    <row r="32" spans="1:2">
      <c r="A32" s="41"/>
      <c r="B32" s="42"/>
    </row>
    <row r="33" spans="1:2">
      <c r="A33" s="41"/>
      <c r="B33" s="42"/>
    </row>
    <row r="34" spans="1:2">
      <c r="A34" s="41"/>
      <c r="B34" s="42"/>
    </row>
    <row r="35" spans="1:2" ht="15.75" thickBot="1">
      <c r="A35" s="43"/>
      <c r="B35" s="44"/>
    </row>
    <row r="38" spans="1:2" ht="39" customHeight="1" thickBot="1"/>
    <row r="39" spans="1:2" ht="32.25" customHeight="1" thickBot="1">
      <c r="A39" s="65"/>
      <c r="B39" s="66" t="s">
        <v>139</v>
      </c>
    </row>
  </sheetData>
  <protectedRanges>
    <protectedRange sqref="B10" name="Literatura_2"/>
  </protectedRanges>
  <mergeCells count="3">
    <mergeCell ref="A1:B1"/>
    <mergeCell ref="A2:B2"/>
    <mergeCell ref="A3:B3"/>
  </mergeCells>
  <pageMargins left="0.7" right="0.7" top="0.75" bottom="0.75" header="0.3" footer="0.3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A19"/>
  <sheetViews>
    <sheetView topLeftCell="A4" zoomScaleNormal="100" workbookViewId="0">
      <selection activeCell="A18" sqref="A18"/>
    </sheetView>
  </sheetViews>
  <sheetFormatPr defaultRowHeight="15"/>
  <cols>
    <col min="1" max="1" width="101.28515625"/>
    <col min="2" max="1025" width="8.5703125"/>
  </cols>
  <sheetData>
    <row r="3" spans="1:1" ht="23.25">
      <c r="A3" s="53" t="s">
        <v>140</v>
      </c>
    </row>
    <row r="5" spans="1:1" ht="15.75">
      <c r="A5" s="45"/>
    </row>
    <row r="7" spans="1:1" ht="15.75">
      <c r="A7" s="45" t="s">
        <v>141</v>
      </c>
    </row>
    <row r="8" spans="1:1">
      <c r="A8" s="46"/>
    </row>
    <row r="9" spans="1:1" ht="15.75">
      <c r="A9" s="47" t="s">
        <v>142</v>
      </c>
    </row>
    <row r="10" spans="1:1" ht="15.75">
      <c r="A10" s="47" t="s">
        <v>143</v>
      </c>
    </row>
    <row r="11" spans="1:1" ht="15.75">
      <c r="A11" s="47" t="s">
        <v>144</v>
      </c>
    </row>
    <row r="12" spans="1:1" ht="15.75">
      <c r="A12" s="47" t="s">
        <v>145</v>
      </c>
    </row>
    <row r="13" spans="1:1" ht="15.75">
      <c r="A13" s="47" t="s">
        <v>146</v>
      </c>
    </row>
    <row r="14" spans="1:1" ht="15.75">
      <c r="A14" s="47" t="s">
        <v>147</v>
      </c>
    </row>
    <row r="16" spans="1:1" ht="60" customHeight="1">
      <c r="A16" s="48" t="s">
        <v>148</v>
      </c>
    </row>
    <row r="17" spans="1:1" ht="50.25" customHeight="1">
      <c r="A17" s="48" t="s">
        <v>149</v>
      </c>
    </row>
    <row r="19" spans="1:1" ht="31.5">
      <c r="A19" s="48" t="s">
        <v>150</v>
      </c>
    </row>
  </sheetData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Drdková Lea</dc:creator>
  <cp:keywords/>
  <dc:description/>
  <cp:lastModifiedBy>Vlčková Jindra, RNDr.</cp:lastModifiedBy>
  <cp:revision>1</cp:revision>
  <dcterms:created xsi:type="dcterms:W3CDTF">2019-10-08T10:23:53Z</dcterms:created>
  <dcterms:modified xsi:type="dcterms:W3CDTF">2022-10-05T12:06:38Z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