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aphn\PycharmProjects\fairSelectiveClassification2\income_prediction\cov=0.8, w_f=1.0, sit_k=10, sit_t=0.3XGBoost\"/>
    </mc:Choice>
  </mc:AlternateContent>
  <xr:revisionPtr revIDLastSave="0" documentId="13_ncr:1_{BDE6F80D-5B9F-4722-9AD4-9082EF2BF118}" xr6:coauthVersionLast="47" xr6:coauthVersionMax="47" xr10:uidLastSave="{00000000-0000-0000-0000-000000000000}"/>
  <bookViews>
    <workbookView xWindow="3864" yWindow="84" windowWidth="19176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<sst xmlns="http://schemas.openxmlformats.org/spreadsheetml/2006/main" count="126" uniqueCount="41">
  <si>
    <t>Classification Type</t>
  </si>
  <si>
    <t>Group</t>
  </si>
  <si>
    <t>Sensitive Features</t>
  </si>
  <si>
    <t>Accuracy mean</t>
  </si>
  <si>
    <t>Accuracy ci</t>
  </si>
  <si>
    <t>Accuracy std</t>
  </si>
  <si>
    <t>Recall mean</t>
  </si>
  <si>
    <t>Recall ci</t>
  </si>
  <si>
    <t>Recall std</t>
  </si>
  <si>
    <t>Precision mean</t>
  </si>
  <si>
    <t>Precision ci</t>
  </si>
  <si>
    <t>Precision std</t>
  </si>
  <si>
    <t>FNR mean</t>
  </si>
  <si>
    <t>FNR ci</t>
  </si>
  <si>
    <t>FNR std</t>
  </si>
  <si>
    <t>FPR mean</t>
  </si>
  <si>
    <t>FPR ci</t>
  </si>
  <si>
    <t>FPR std</t>
  </si>
  <si>
    <t>Positive Dec. Ratio mean</t>
  </si>
  <si>
    <t>Positive Dec. Ratio ci</t>
  </si>
  <si>
    <t>Positive Dec. Ratio std</t>
  </si>
  <si>
    <t>Number of instances mean</t>
  </si>
  <si>
    <t>Number of instances ci</t>
  </si>
  <si>
    <t>Number of instances std</t>
  </si>
  <si>
    <t>NR</t>
  </si>
  <si>
    <t>Black or African American alone</t>
  </si>
  <si>
    <t>race</t>
  </si>
  <si>
    <t>Female</t>
  </si>
  <si>
    <t>sex</t>
  </si>
  <si>
    <t>Female, Black or African American alone</t>
  </si>
  <si>
    <t>sex, race</t>
  </si>
  <si>
    <t>Female, Other</t>
  </si>
  <si>
    <t>Female, White alone</t>
  </si>
  <si>
    <t>Male</t>
  </si>
  <si>
    <t>Male, Black or African American alone</t>
  </si>
  <si>
    <t>Male, Other</t>
  </si>
  <si>
    <t>Male, White alone</t>
  </si>
  <si>
    <t>Other</t>
  </si>
  <si>
    <t>White alone</t>
  </si>
  <si>
    <t>PR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</si>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</sst>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abSelected="1" topLeftCell="A24" workbookViewId="0">
      <selection activeCell="O35" sqref="O35:O37"/>
    </sheetView>
  </sheetViews>
  <sheetFormatPr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/>
      <c r="L1" s="1" t="s">
        <v>8</v>
      </c>
      <c r="M1" s="1" t="s">
        <v>9</v>
      </c>
      <c r="N1" s="1" t="s">
        <v>10</v>
      </c>
      <c r="O1" s="1"/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28" x14ac:dyDescent="0.3">
      <c r="A2" s="1">
        <v>1</v>
      </c>
      <c r="B2" t="s">
        <v>24</v>
      </c>
      <c r="C2" t="s">
        <v>25</v>
      </c>
      <c r="D2" t="s">
        <v>26</v>
      </c>
      <c r="E2">
        <v>0.85327789435147294</v>
      </c>
      <c r="F2">
        <v>2.461550664058524E-2</v>
      </c>
      <c r="G2" t="str">
        <f>TEXT(ROUND(E2, 2), ".00") &amp; " $\pm$ " &amp; TEXT(ROUND(F2, 2), ".00")</f>
        <v>.85 $\pm$ .02</v>
      </c>
      <c r="H2">
        <v>3.9714829971045473E-2</v>
      </c>
      <c r="I2">
        <v>0.39625805505437839</v>
      </c>
      <c r="J2">
        <v>6.0666934118272037E-2</v>
      </c>
      <c r="K2" t="str">
        <f>TEXT(ROUND(I2, 2), ".00") &amp; " $\pm$ " &amp; TEXT(ROUND(J2, 2), ".00")</f>
        <v>.40 $\pm$ .06</v>
      </c>
      <c r="L2">
        <v>9.7880454323019658E-2</v>
      </c>
      <c r="M2">
        <v>0.62555438842203548</v>
      </c>
      <c r="N2">
        <v>5.682271707194423E-2</v>
      </c>
      <c r="O2" t="str">
        <f>TEXT(ROUND(M2, 2), ".00") &amp; " $\pm$ " &amp; TEXT(ROUND(N2, 2), ".00")</f>
        <v>.63 $\pm$ .06</v>
      </c>
      <c r="P2">
        <v>9.1678167748304909E-2</v>
      </c>
      <c r="Q2">
        <v>0.60374194494562172</v>
      </c>
      <c r="R2">
        <v>6.0666934118272058E-2</v>
      </c>
      <c r="S2">
        <v>9.7880454323019686E-2</v>
      </c>
      <c r="T2">
        <v>4.8599025995859073E-2</v>
      </c>
      <c r="U2">
        <v>9.6746835307417196E-3</v>
      </c>
      <c r="V2">
        <v>1.560920183595076E-2</v>
      </c>
      <c r="W2">
        <v>0.1056765089006821</v>
      </c>
      <c r="X2">
        <v>1.2565861156481509E-2</v>
      </c>
      <c r="Y2">
        <v>2.027384796730566E-2</v>
      </c>
      <c r="Z2">
        <v>138.6</v>
      </c>
      <c r="AA2">
        <v>7.2881083050862152</v>
      </c>
      <c r="AB2">
        <v>11.758684733704991</v>
      </c>
    </row>
    <row r="3" spans="1:28" x14ac:dyDescent="0.3">
      <c r="A3" s="1">
        <v>13</v>
      </c>
      <c r="B3" t="s">
        <v>39</v>
      </c>
      <c r="C3" t="s">
        <v>25</v>
      </c>
      <c r="D3" t="s">
        <v>26</v>
      </c>
      <c r="E3">
        <v>0.88425128926832053</v>
      </c>
      <c r="F3">
        <v>2.228717942783312E-2</v>
      </c>
      <c r="G3" t="str">
        <f t="shared" ref="G3:G37" si="0">TEXT(ROUND(E3, 2), ".00") &amp; " $\pm$ " &amp; TEXT(ROUND(F3, 2), ".00")</f>
        <v>.88 $\pm$ .02</v>
      </c>
      <c r="H3">
        <v>3.5958290618776E-2</v>
      </c>
      <c r="I3">
        <v>0.29935855448898918</v>
      </c>
      <c r="J3">
        <v>6.9379379714377146E-2</v>
      </c>
      <c r="K3" t="str">
        <f t="shared" ref="K3:K37" si="1">TEXT(ROUND(I3, 2), ".00") &amp; " $\pm$ " &amp; TEXT(ROUND(J3, 2), ".00")</f>
        <v>.30 $\pm$ .07</v>
      </c>
      <c r="L3">
        <v>0.1119371747689358</v>
      </c>
      <c r="M3">
        <v>0.62536075036075034</v>
      </c>
      <c r="N3">
        <v>9.135794075752339E-2</v>
      </c>
      <c r="O3" t="str">
        <f t="shared" ref="O3:O37" si="2">TEXT(ROUND(M3, 2), ".00") &amp; " $\pm$ " &amp; TEXT(ROUND(N3, 2), ".00")</f>
        <v>.63 $\pm$ .09</v>
      </c>
      <c r="P3">
        <v>0.14739753833495031</v>
      </c>
      <c r="Q3">
        <v>0.70064144551101071</v>
      </c>
      <c r="R3">
        <v>6.9379379714377132E-2</v>
      </c>
      <c r="S3">
        <v>0.11193717476893569</v>
      </c>
      <c r="T3">
        <v>2.5989872463356271E-2</v>
      </c>
      <c r="U3">
        <v>8.7398443154704207E-3</v>
      </c>
      <c r="V3">
        <v>1.410092573069475E-2</v>
      </c>
      <c r="W3">
        <v>6.0352316282064333E-2</v>
      </c>
      <c r="X3">
        <v>1.1685169829695171E-2</v>
      </c>
      <c r="Y3">
        <v>1.8852934442713569E-2</v>
      </c>
      <c r="Z3">
        <v>124.2</v>
      </c>
      <c r="AA3">
        <v>7.925555402900442</v>
      </c>
      <c r="AB3">
        <v>12.787146323989219</v>
      </c>
    </row>
    <row r="4" spans="1:28" x14ac:dyDescent="0.3">
      <c r="A4" s="1">
        <v>25</v>
      </c>
      <c r="B4" t="s">
        <v>40</v>
      </c>
      <c r="C4" t="s">
        <v>25</v>
      </c>
      <c r="D4" t="s">
        <v>26</v>
      </c>
      <c r="E4">
        <v>0.87045791795750471</v>
      </c>
      <c r="F4">
        <v>2.244276589147896E-2</v>
      </c>
      <c r="G4" t="str">
        <f t="shared" si="0"/>
        <v>.87 $\pm$ .02</v>
      </c>
      <c r="H4">
        <v>3.6209314903577969E-2</v>
      </c>
      <c r="I4">
        <v>0.3784605524247468</v>
      </c>
      <c r="J4">
        <v>5.7327745055869517E-2</v>
      </c>
      <c r="K4" t="str">
        <f t="shared" si="1"/>
        <v>.38 $\pm$ .06</v>
      </c>
      <c r="L4">
        <v>9.2492983417349212E-2</v>
      </c>
      <c r="M4">
        <v>0.62253690753690749</v>
      </c>
      <c r="N4">
        <v>7.4814166697151185E-2</v>
      </c>
      <c r="O4" t="str">
        <f t="shared" si="2"/>
        <v>.62 $\pm$ .07</v>
      </c>
      <c r="P4">
        <v>0.12070569796454809</v>
      </c>
      <c r="Q4">
        <v>0.62153944757525337</v>
      </c>
      <c r="R4">
        <v>5.7327745055869517E-2</v>
      </c>
      <c r="S4">
        <v>9.2492983417349212E-2</v>
      </c>
      <c r="T4">
        <v>4.0224681644922343E-2</v>
      </c>
      <c r="U4">
        <v>8.7210107776232865E-3</v>
      </c>
      <c r="V4">
        <v>1.4070539569472341E-2</v>
      </c>
      <c r="W4">
        <v>8.9064129385909602E-2</v>
      </c>
      <c r="X4">
        <v>1.0280542957137069E-2</v>
      </c>
      <c r="Y4">
        <v>1.6586699657018329E-2</v>
      </c>
      <c r="Z4">
        <v>121.3</v>
      </c>
      <c r="AA4">
        <v>6.3949954043941437</v>
      </c>
      <c r="AB4">
        <v>10.317730155201559</v>
      </c>
    </row>
    <row r="5" spans="1:28" x14ac:dyDescent="0.3">
      <c r="A5" s="1">
        <v>2</v>
      </c>
      <c r="B5" t="s">
        <v>24</v>
      </c>
      <c r="C5" t="s">
        <v>27</v>
      </c>
      <c r="D5" t="s">
        <v>28</v>
      </c>
      <c r="E5">
        <v>0.84938374941316663</v>
      </c>
      <c r="F5">
        <v>1.5588025659234939E-2</v>
      </c>
      <c r="G5" t="str">
        <f t="shared" si="0"/>
        <v>.85 $\pm$ .02</v>
      </c>
      <c r="H5">
        <v>2.514982923894395E-2</v>
      </c>
      <c r="I5">
        <v>0.42365132246897891</v>
      </c>
      <c r="J5">
        <v>4.832066211652962E-2</v>
      </c>
      <c r="K5" t="str">
        <f t="shared" si="1"/>
        <v>.42 $\pm$ .05</v>
      </c>
      <c r="L5">
        <v>7.796089302839089E-2</v>
      </c>
      <c r="M5">
        <v>0.68336757262044312</v>
      </c>
      <c r="N5">
        <v>2.9388514538131311E-2</v>
      </c>
      <c r="O5" t="str">
        <f t="shared" si="2"/>
        <v>.68 $\pm$ .03</v>
      </c>
      <c r="P5">
        <v>4.7415634178299117E-2</v>
      </c>
      <c r="Q5">
        <v>0.57634867753102115</v>
      </c>
      <c r="R5">
        <v>4.8320662116529613E-2</v>
      </c>
      <c r="S5">
        <v>7.7960893028390876E-2</v>
      </c>
      <c r="T5">
        <v>4.6847934728203547E-2</v>
      </c>
      <c r="U5">
        <v>4.4897545106781763E-3</v>
      </c>
      <c r="V5">
        <v>7.2438012187539856E-3</v>
      </c>
      <c r="W5">
        <v>0.11939418327314449</v>
      </c>
      <c r="X5">
        <v>7.3304675338176683E-3</v>
      </c>
      <c r="Y5">
        <v>1.1827027408561839E-2</v>
      </c>
      <c r="Z5">
        <v>337.5</v>
      </c>
      <c r="AA5">
        <v>7.9923257635753986</v>
      </c>
      <c r="AB5">
        <v>12.89487408925646</v>
      </c>
    </row>
    <row r="6" spans="1:28" x14ac:dyDescent="0.3">
      <c r="A6" s="1">
        <v>14</v>
      </c>
      <c r="B6" t="s">
        <v>39</v>
      </c>
      <c r="C6" t="s">
        <v>27</v>
      </c>
      <c r="D6" t="s">
        <v>28</v>
      </c>
      <c r="E6">
        <v>0.88864528461660597</v>
      </c>
      <c r="F6">
        <v>1.30969970466289E-2</v>
      </c>
      <c r="G6" t="str">
        <f t="shared" si="0"/>
        <v>.89 $\pm$ .01</v>
      </c>
      <c r="H6">
        <v>2.1130786314207041E-2</v>
      </c>
      <c r="I6">
        <v>0.36144117491951311</v>
      </c>
      <c r="J6">
        <v>7.2246063106142774E-2</v>
      </c>
      <c r="K6" t="str">
        <f t="shared" si="1"/>
        <v>.36 $\pm$ .07</v>
      </c>
      <c r="L6">
        <v>0.1165623017324848</v>
      </c>
      <c r="M6">
        <v>0.72289976290541647</v>
      </c>
      <c r="N6">
        <v>4.9526706863119871E-2</v>
      </c>
      <c r="O6" t="str">
        <f t="shared" si="2"/>
        <v>.72 $\pm$ .05</v>
      </c>
      <c r="P6">
        <v>7.9906734028036691E-2</v>
      </c>
      <c r="Q6">
        <v>0.638558825080487</v>
      </c>
      <c r="R6">
        <v>7.2246063106142774E-2</v>
      </c>
      <c r="S6">
        <v>0.1165623017324848</v>
      </c>
      <c r="T6">
        <v>2.2113299057361681E-2</v>
      </c>
      <c r="U6">
        <v>4.0200484016299593E-3</v>
      </c>
      <c r="V6">
        <v>6.4859741088112346E-3</v>
      </c>
      <c r="W6">
        <v>7.1315446371623958E-2</v>
      </c>
      <c r="X6">
        <v>1.256524296565666E-2</v>
      </c>
      <c r="Y6">
        <v>2.0272850573920372E-2</v>
      </c>
      <c r="Z6">
        <v>291.7</v>
      </c>
      <c r="AA6">
        <v>7.3281170538928704</v>
      </c>
      <c r="AB6">
        <v>11.823235127869561</v>
      </c>
    </row>
    <row r="7" spans="1:28" x14ac:dyDescent="0.3">
      <c r="A7" s="1">
        <v>26</v>
      </c>
      <c r="B7" t="s">
        <v>40</v>
      </c>
      <c r="C7" t="s">
        <v>27</v>
      </c>
      <c r="D7" t="s">
        <v>28</v>
      </c>
      <c r="E7">
        <v>0.87226733356176189</v>
      </c>
      <c r="F7">
        <v>1.481612189135127E-2</v>
      </c>
      <c r="G7" t="str">
        <f t="shared" si="0"/>
        <v>.87 $\pm$ .01</v>
      </c>
      <c r="H7">
        <v>2.3904434320077449E-2</v>
      </c>
      <c r="I7">
        <v>0.50760071258773043</v>
      </c>
      <c r="J7">
        <v>5.757865100756232E-2</v>
      </c>
      <c r="K7" t="str">
        <f t="shared" si="1"/>
        <v>.51 $\pm$ .06</v>
      </c>
      <c r="L7">
        <v>9.2897796828492793E-2</v>
      </c>
      <c r="M7">
        <v>0.68536978750227384</v>
      </c>
      <c r="N7">
        <v>3.0886368382573949E-2</v>
      </c>
      <c r="O7" t="str">
        <f t="shared" si="2"/>
        <v>.69 $\pm$ .03</v>
      </c>
      <c r="P7">
        <v>4.9832282010175803E-2</v>
      </c>
      <c r="Q7">
        <v>0.49239928741226952</v>
      </c>
      <c r="R7">
        <v>5.757865100756232E-2</v>
      </c>
      <c r="S7">
        <v>9.2897796828492793E-2</v>
      </c>
      <c r="T7">
        <v>4.9158759898299223E-2</v>
      </c>
      <c r="U7">
        <v>5.2176024494456109E-3</v>
      </c>
      <c r="V7">
        <v>8.4181161558784037E-3</v>
      </c>
      <c r="W7">
        <v>0.1292394231211999</v>
      </c>
      <c r="X7">
        <v>9.9028678224994914E-3</v>
      </c>
      <c r="Y7">
        <v>1.597735596259716E-2</v>
      </c>
      <c r="Z7">
        <v>252.7</v>
      </c>
      <c r="AA7">
        <v>6.1500151399994341</v>
      </c>
      <c r="AB7">
        <v>9.9224772892436324</v>
      </c>
    </row>
    <row r="8" spans="1:28" x14ac:dyDescent="0.3">
      <c r="A8" s="1">
        <v>3</v>
      </c>
      <c r="B8" t="s">
        <v>24</v>
      </c>
      <c r="C8" t="s">
        <v>29</v>
      </c>
      <c r="D8" t="s">
        <v>30</v>
      </c>
      <c r="E8">
        <v>0.88581831058435156</v>
      </c>
      <c r="F8">
        <v>2.5629812901546509E-2</v>
      </c>
      <c r="G8" t="str">
        <f t="shared" si="0"/>
        <v>.89 $\pm$ .03</v>
      </c>
      <c r="H8">
        <v>4.1351318761661149E-2</v>
      </c>
      <c r="I8">
        <v>0.37555097680097682</v>
      </c>
      <c r="J8">
        <v>7.4748151609011215E-2</v>
      </c>
      <c r="K8" t="str">
        <f t="shared" si="1"/>
        <v>.38 $\pm$ .07</v>
      </c>
      <c r="L8">
        <v>0.1205991887612527</v>
      </c>
      <c r="M8">
        <v>0.61769841269841264</v>
      </c>
      <c r="N8">
        <v>0.10778204115279</v>
      </c>
      <c r="O8" t="str">
        <f t="shared" si="2"/>
        <v>.62 $\pm$ .11</v>
      </c>
      <c r="P8">
        <v>0.17389629638000861</v>
      </c>
      <c r="Q8">
        <v>0.62444902319902318</v>
      </c>
      <c r="R8">
        <v>7.4748151609011215E-2</v>
      </c>
      <c r="S8">
        <v>0.1205991887612527</v>
      </c>
      <c r="T8">
        <v>3.6998293556542168E-2</v>
      </c>
      <c r="U8">
        <v>1.509776435305599E-2</v>
      </c>
      <c r="V8">
        <v>2.4358838230691571E-2</v>
      </c>
      <c r="W8">
        <v>7.7989283201994039E-2</v>
      </c>
      <c r="X8">
        <v>1.774535354611503E-2</v>
      </c>
      <c r="Y8">
        <v>2.8630477087076181E-2</v>
      </c>
      <c r="Z8">
        <v>78</v>
      </c>
      <c r="AA8">
        <v>4.4407446822952261</v>
      </c>
      <c r="AB8">
        <v>7.1647284200682257</v>
      </c>
    </row>
    <row r="9" spans="1:28" x14ac:dyDescent="0.3">
      <c r="A9" s="1">
        <v>15</v>
      </c>
      <c r="B9" t="s">
        <v>39</v>
      </c>
      <c r="C9" t="s">
        <v>29</v>
      </c>
      <c r="D9" t="s">
        <v>30</v>
      </c>
      <c r="E9">
        <v>0.90884348394702152</v>
      </c>
      <c r="F9">
        <v>1.9942707323972079E-2</v>
      </c>
      <c r="G9" t="str">
        <f t="shared" si="0"/>
        <v>.91 $\pm$ .02</v>
      </c>
      <c r="H9">
        <v>3.217570298667001E-2</v>
      </c>
      <c r="I9">
        <v>0.19773809523809521</v>
      </c>
      <c r="J9">
        <v>7.5480878945728705E-2</v>
      </c>
      <c r="K9" t="str">
        <f t="shared" si="1"/>
        <v>.20 $\pm$ .08</v>
      </c>
      <c r="L9">
        <v>0.12178137615303659</v>
      </c>
      <c r="M9">
        <v>0.5</v>
      </c>
      <c r="N9">
        <v>0.21777777777777779</v>
      </c>
      <c r="O9" t="str">
        <f t="shared" si="2"/>
        <v>.50 $\pm$ .22</v>
      </c>
      <c r="P9">
        <v>0.35136418446315332</v>
      </c>
      <c r="Q9">
        <v>0.80226190476190473</v>
      </c>
      <c r="R9">
        <v>7.5480878945728705E-2</v>
      </c>
      <c r="S9">
        <v>0.12178137615303659</v>
      </c>
      <c r="T9">
        <v>2.008101170508703E-2</v>
      </c>
      <c r="U9">
        <v>7.8834569234135649E-3</v>
      </c>
      <c r="V9">
        <v>1.271922434378085E-2</v>
      </c>
      <c r="W9">
        <v>3.6725926568463241E-2</v>
      </c>
      <c r="X9">
        <v>1.06536810165163E-2</v>
      </c>
      <c r="Y9">
        <v>1.7188723202596651E-2</v>
      </c>
      <c r="Z9">
        <v>71.5</v>
      </c>
      <c r="AA9">
        <v>4.5663279679750461</v>
      </c>
      <c r="AB9">
        <v>7.3673453684334476</v>
      </c>
    </row>
    <row r="10" spans="1:28" x14ac:dyDescent="0.3">
      <c r="A10" s="1">
        <v>27</v>
      </c>
      <c r="B10" t="s">
        <v>40</v>
      </c>
      <c r="C10" t="s">
        <v>29</v>
      </c>
      <c r="D10" t="s">
        <v>30</v>
      </c>
      <c r="E10">
        <v>0.91514017419257099</v>
      </c>
      <c r="F10">
        <v>2.0466747527232959E-2</v>
      </c>
      <c r="G10" t="str">
        <f t="shared" si="0"/>
        <v>.92 $\pm$ .02</v>
      </c>
      <c r="H10">
        <v>3.3021193102895509E-2</v>
      </c>
      <c r="I10">
        <v>0.37904761904761902</v>
      </c>
      <c r="J10">
        <v>0.1075850831828316</v>
      </c>
      <c r="K10" t="str">
        <f t="shared" si="1"/>
        <v>.38 $\pm$ .11</v>
      </c>
      <c r="L10">
        <v>0.17357852301858431</v>
      </c>
      <c r="M10">
        <v>0.58166666666666667</v>
      </c>
      <c r="N10">
        <v>0.1622736737280116</v>
      </c>
      <c r="O10" t="str">
        <f t="shared" si="2"/>
        <v>.58 $\pm$ .16</v>
      </c>
      <c r="P10">
        <v>0.26181347615486922</v>
      </c>
      <c r="Q10">
        <v>0.62095238095238092</v>
      </c>
      <c r="R10">
        <v>0.1075850831828316</v>
      </c>
      <c r="S10">
        <v>0.1735785230185842</v>
      </c>
      <c r="T10">
        <v>2.653322610397409E-2</v>
      </c>
      <c r="U10">
        <v>1.0954811225363729E-2</v>
      </c>
      <c r="V10">
        <v>1.7674568780270159E-2</v>
      </c>
      <c r="W10">
        <v>5.845330210072007E-2</v>
      </c>
      <c r="X10">
        <v>1.11685165956518E-2</v>
      </c>
      <c r="Y10">
        <v>1.801936251410689E-2</v>
      </c>
      <c r="Z10">
        <v>63.5</v>
      </c>
      <c r="AA10">
        <v>3.256851922400593</v>
      </c>
      <c r="AB10">
        <v>5.254627590144815</v>
      </c>
    </row>
    <row r="11" spans="1:28" x14ac:dyDescent="0.3">
      <c r="A11" s="1">
        <v>4</v>
      </c>
      <c r="B11" t="s">
        <v>24</v>
      </c>
      <c r="C11" t="s">
        <v>31</v>
      </c>
      <c r="D11" t="s">
        <v>30</v>
      </c>
      <c r="E11">
        <v>0.90482471776589435</v>
      </c>
      <c r="F11">
        <v>4.1792545668365343E-2</v>
      </c>
      <c r="G11" t="str">
        <f t="shared" si="0"/>
        <v>.90 $\pm$ .04</v>
      </c>
      <c r="H11">
        <v>6.7428384453386975E-2</v>
      </c>
      <c r="I11">
        <v>0.48148148148148151</v>
      </c>
      <c r="J11">
        <v>0.25008911991774962</v>
      </c>
      <c r="K11" t="str">
        <f t="shared" si="1"/>
        <v>.48 $\pm$ .25</v>
      </c>
      <c r="L11">
        <v>0.40349552906483199</v>
      </c>
      <c r="M11">
        <v>0.73809523809523803</v>
      </c>
      <c r="N11">
        <v>0.23749619879999009</v>
      </c>
      <c r="O11" t="str">
        <f t="shared" si="2"/>
        <v>.74 $\pm$ .24</v>
      </c>
      <c r="P11">
        <v>0.38317802236740672</v>
      </c>
      <c r="Q11">
        <v>0.51851851851851849</v>
      </c>
      <c r="R11">
        <v>0.25008911991774962</v>
      </c>
      <c r="S11">
        <v>0.40349552906483188</v>
      </c>
      <c r="T11">
        <v>3.2692307692307687E-2</v>
      </c>
      <c r="U11">
        <v>3.5755610146532751E-2</v>
      </c>
      <c r="V11">
        <v>5.7688350608199171E-2</v>
      </c>
      <c r="W11">
        <v>0.13235962566844919</v>
      </c>
      <c r="X11">
        <v>7.2546331591038141E-2</v>
      </c>
      <c r="Y11">
        <v>0.1170467569987283</v>
      </c>
      <c r="Z11">
        <v>12.5</v>
      </c>
      <c r="AA11">
        <v>1.899167068889821</v>
      </c>
      <c r="AB11">
        <v>3.064129385141706</v>
      </c>
    </row>
    <row r="12" spans="1:28" x14ac:dyDescent="0.3">
      <c r="A12" s="1">
        <v>16</v>
      </c>
      <c r="B12" t="s">
        <v>39</v>
      </c>
      <c r="C12" t="s">
        <v>31</v>
      </c>
      <c r="D12" t="s">
        <v>30</v>
      </c>
      <c r="E12">
        <v>0.93630119880119889</v>
      </c>
      <c r="F12">
        <v>3.9012045291723987E-2</v>
      </c>
      <c r="G12" t="str">
        <f t="shared" si="0"/>
        <v>.94 $\pm$ .04</v>
      </c>
      <c r="H12">
        <v>6.2942305767089701E-2</v>
      </c>
      <c r="I12">
        <v>0.5714285714285714</v>
      </c>
      <c r="J12">
        <v>0.27883089259740679</v>
      </c>
      <c r="K12" t="str">
        <f t="shared" si="1"/>
        <v>.57 $\pm$ .28</v>
      </c>
      <c r="L12">
        <v>0.44986770542121862</v>
      </c>
      <c r="M12">
        <v>0.7142857142857143</v>
      </c>
      <c r="N12">
        <v>0.30243456592570012</v>
      </c>
      <c r="O12" t="str">
        <f t="shared" si="2"/>
        <v>.71 $\pm$ .30</v>
      </c>
      <c r="P12">
        <v>0.4879500364742666</v>
      </c>
      <c r="Q12">
        <v>0.42857142857142849</v>
      </c>
      <c r="R12">
        <v>0.2788308925974069</v>
      </c>
      <c r="S12">
        <v>0.44986770542121868</v>
      </c>
      <c r="T12">
        <v>1.8181818181818181E-2</v>
      </c>
      <c r="U12">
        <v>2.3757575757575759E-2</v>
      </c>
      <c r="V12">
        <v>3.8330638305071267E-2</v>
      </c>
      <c r="W12">
        <v>9.7029220779220784E-2</v>
      </c>
      <c r="X12">
        <v>5.8006484727412919E-2</v>
      </c>
      <c r="Y12">
        <v>9.3588066733875597E-2</v>
      </c>
      <c r="Z12">
        <v>11.2</v>
      </c>
      <c r="AA12">
        <v>1.647643974488016</v>
      </c>
      <c r="AB12">
        <v>2.658320271650251</v>
      </c>
    </row>
    <row r="13" spans="1:28" x14ac:dyDescent="0.3">
      <c r="A13" s="1">
        <v>28</v>
      </c>
      <c r="B13" t="s">
        <v>40</v>
      </c>
      <c r="C13" t="s">
        <v>31</v>
      </c>
      <c r="D13" t="s">
        <v>30</v>
      </c>
      <c r="E13">
        <v>0.92808802308802318</v>
      </c>
      <c r="F13">
        <v>3.234751451139839E-2</v>
      </c>
      <c r="G13" t="str">
        <f t="shared" si="0"/>
        <v>.93 $\pm$ .03</v>
      </c>
      <c r="H13">
        <v>5.2189705357840607E-2</v>
      </c>
      <c r="I13">
        <v>0.60416666666666663</v>
      </c>
      <c r="J13">
        <v>0.25862134482675631</v>
      </c>
      <c r="K13" t="str">
        <f t="shared" si="1"/>
        <v>.60 $\pm$ .26</v>
      </c>
      <c r="L13">
        <v>0.41726148019814008</v>
      </c>
      <c r="M13">
        <v>0.7857142857142857</v>
      </c>
      <c r="N13">
        <v>0.24383054224877851</v>
      </c>
      <c r="O13" t="str">
        <f t="shared" si="2"/>
        <v>.79 $\pm$ .24</v>
      </c>
      <c r="P13">
        <v>0.3933978962347216</v>
      </c>
      <c r="Q13">
        <v>0.39583333333333331</v>
      </c>
      <c r="R13">
        <v>0.25862134482675631</v>
      </c>
      <c r="S13">
        <v>0.41726148019814008</v>
      </c>
      <c r="T13">
        <v>2.1590909090909091E-2</v>
      </c>
      <c r="U13">
        <v>2.864834205142916E-2</v>
      </c>
      <c r="V13">
        <v>4.6221434729641221E-2</v>
      </c>
      <c r="W13">
        <v>0.130050505050505</v>
      </c>
      <c r="X13">
        <v>6.786521878498375E-2</v>
      </c>
      <c r="Y13">
        <v>0.1094942169725477</v>
      </c>
      <c r="Z13">
        <v>9.4</v>
      </c>
      <c r="AA13">
        <v>1.280266638894674</v>
      </c>
      <c r="AB13">
        <v>2.0655911179772888</v>
      </c>
    </row>
    <row r="14" spans="1:28" x14ac:dyDescent="0.3">
      <c r="A14" s="1">
        <v>5</v>
      </c>
      <c r="B14" t="s">
        <v>24</v>
      </c>
      <c r="C14" t="s">
        <v>32</v>
      </c>
      <c r="D14" t="s">
        <v>30</v>
      </c>
      <c r="E14">
        <v>0.8354107368085002</v>
      </c>
      <c r="F14">
        <v>1.9793198304064681E-2</v>
      </c>
      <c r="G14" t="str">
        <f t="shared" si="0"/>
        <v>.84 $\pm$ .02</v>
      </c>
      <c r="H14">
        <v>3.1934484091952237E-2</v>
      </c>
      <c r="I14">
        <v>0.42889554491929288</v>
      </c>
      <c r="J14">
        <v>5.1887680261389971E-2</v>
      </c>
      <c r="K14" t="str">
        <f t="shared" si="1"/>
        <v>.43 $\pm$ .05</v>
      </c>
      <c r="L14">
        <v>8.3715944963547603E-2</v>
      </c>
      <c r="M14">
        <v>0.70081761551441191</v>
      </c>
      <c r="N14">
        <v>3.4851857513636293E-2</v>
      </c>
      <c r="O14" t="str">
        <f t="shared" si="2"/>
        <v>.70 $\pm$ .03</v>
      </c>
      <c r="P14">
        <v>5.6230229811603839E-2</v>
      </c>
      <c r="Q14">
        <v>0.57110445508070706</v>
      </c>
      <c r="R14">
        <v>5.1887680261389978E-2</v>
      </c>
      <c r="S14">
        <v>8.3715944963547617E-2</v>
      </c>
      <c r="T14">
        <v>5.0989163018945877E-2</v>
      </c>
      <c r="U14">
        <v>9.068945005981488E-3</v>
      </c>
      <c r="V14">
        <v>1.46318990784239E-2</v>
      </c>
      <c r="W14">
        <v>0.131731999523961</v>
      </c>
      <c r="X14">
        <v>1.2637782221033241E-2</v>
      </c>
      <c r="Y14">
        <v>2.0389885914105371E-2</v>
      </c>
      <c r="Z14">
        <v>247</v>
      </c>
      <c r="AA14">
        <v>9.033972425117188</v>
      </c>
      <c r="AB14">
        <v>14.575474072716959</v>
      </c>
    </row>
    <row r="15" spans="1:28" x14ac:dyDescent="0.3">
      <c r="A15" s="1">
        <v>17</v>
      </c>
      <c r="B15" t="s">
        <v>39</v>
      </c>
      <c r="C15" t="s">
        <v>32</v>
      </c>
      <c r="D15" t="s">
        <v>30</v>
      </c>
      <c r="E15">
        <v>0.87948638055708783</v>
      </c>
      <c r="F15">
        <v>1.6729827472699181E-2</v>
      </c>
      <c r="G15" t="str">
        <f t="shared" si="0"/>
        <v>.88 $\pm$ .02</v>
      </c>
      <c r="H15">
        <v>2.6992020242544809E-2</v>
      </c>
      <c r="I15">
        <v>0.38388081075687192</v>
      </c>
      <c r="J15">
        <v>7.0211685759463335E-2</v>
      </c>
      <c r="K15" t="str">
        <f t="shared" si="1"/>
        <v>.38 $\pm$ .07</v>
      </c>
      <c r="L15">
        <v>0.11328002314281289</v>
      </c>
      <c r="M15">
        <v>0.76938633176249271</v>
      </c>
      <c r="N15">
        <v>2.8469274749978381E-2</v>
      </c>
      <c r="O15" t="str">
        <f t="shared" si="2"/>
        <v>.77 $\pm$ .03</v>
      </c>
      <c r="P15">
        <v>4.5932526297475691E-2</v>
      </c>
      <c r="Q15">
        <v>0.61611918924312814</v>
      </c>
      <c r="R15">
        <v>7.0211685759463335E-2</v>
      </c>
      <c r="S15">
        <v>0.11328002314281289</v>
      </c>
      <c r="T15">
        <v>2.308221299909069E-2</v>
      </c>
      <c r="U15">
        <v>5.9068049110415381E-3</v>
      </c>
      <c r="V15">
        <v>9.5300802107956776E-3</v>
      </c>
      <c r="W15">
        <v>8.1531113219969087E-2</v>
      </c>
      <c r="X15">
        <v>1.5799307357961579E-2</v>
      </c>
      <c r="Y15">
        <v>2.549071260419173E-2</v>
      </c>
      <c r="Z15">
        <v>209</v>
      </c>
      <c r="AA15">
        <v>7.6582260783204008</v>
      </c>
      <c r="AB15">
        <v>12.355835328567091</v>
      </c>
    </row>
    <row r="16" spans="1:28" x14ac:dyDescent="0.3">
      <c r="A16" s="1">
        <v>29</v>
      </c>
      <c r="B16" t="s">
        <v>40</v>
      </c>
      <c r="C16" t="s">
        <v>32</v>
      </c>
      <c r="D16" t="s">
        <v>30</v>
      </c>
      <c r="E16">
        <v>0.85459524647373009</v>
      </c>
      <c r="F16">
        <v>1.8591001954518582E-2</v>
      </c>
      <c r="G16" t="str">
        <f t="shared" si="0"/>
        <v>.85 $\pm$ .02</v>
      </c>
      <c r="H16">
        <v>2.9994852122918761E-2</v>
      </c>
      <c r="I16">
        <v>0.52755896083081333</v>
      </c>
      <c r="J16">
        <v>6.0374918901783939E-2</v>
      </c>
      <c r="K16" t="str">
        <f t="shared" si="1"/>
        <v>.53 $\pm$ .06</v>
      </c>
      <c r="L16">
        <v>9.7409314937545399E-2</v>
      </c>
      <c r="M16">
        <v>0.69390972983926513</v>
      </c>
      <c r="N16">
        <v>2.7841581075942329E-2</v>
      </c>
      <c r="O16" t="str">
        <f t="shared" si="2"/>
        <v>.69 $\pm$ .03</v>
      </c>
      <c r="P16">
        <v>4.4919800949091399E-2</v>
      </c>
      <c r="Q16">
        <v>0.47244103916918673</v>
      </c>
      <c r="R16">
        <v>6.0374918901783939E-2</v>
      </c>
      <c r="S16">
        <v>9.7409314937545399E-2</v>
      </c>
      <c r="T16">
        <v>5.9869819670087053E-2</v>
      </c>
      <c r="U16">
        <v>9.6809745834945411E-3</v>
      </c>
      <c r="V16">
        <v>1.561935186430749E-2</v>
      </c>
      <c r="W16">
        <v>0.1541312760670682</v>
      </c>
      <c r="X16">
        <v>1.491994477630987E-2</v>
      </c>
      <c r="Y16">
        <v>2.4071942886260519E-2</v>
      </c>
      <c r="Z16">
        <v>179.8</v>
      </c>
      <c r="AA16">
        <v>6.1134687007913584</v>
      </c>
      <c r="AB16">
        <v>9.8635130095158772</v>
      </c>
    </row>
    <row r="17" spans="1:28" x14ac:dyDescent="0.3">
      <c r="A17" s="1">
        <v>6</v>
      </c>
      <c r="B17" t="s">
        <v>24</v>
      </c>
      <c r="C17" t="s">
        <v>33</v>
      </c>
      <c r="D17" t="s">
        <v>28</v>
      </c>
      <c r="E17">
        <v>0.77586456819425265</v>
      </c>
      <c r="F17">
        <v>1.463491970803887E-2</v>
      </c>
      <c r="G17" t="str">
        <f t="shared" si="0"/>
        <v>.78 $\pm$ .01</v>
      </c>
      <c r="H17">
        <v>2.361208145463738E-2</v>
      </c>
      <c r="I17">
        <v>0.67707534165114469</v>
      </c>
      <c r="J17">
        <v>3.072886395626823E-2</v>
      </c>
      <c r="K17" t="str">
        <f t="shared" si="1"/>
        <v>.68 $\pm$ .03</v>
      </c>
      <c r="L17">
        <v>4.9578163271051197E-2</v>
      </c>
      <c r="M17">
        <v>0.73870322070217964</v>
      </c>
      <c r="N17">
        <v>2.8583587273306389E-2</v>
      </c>
      <c r="O17" t="str">
        <f t="shared" si="2"/>
        <v>.74 $\pm$ .03</v>
      </c>
      <c r="P17">
        <v>4.6116958919311217E-2</v>
      </c>
      <c r="Q17">
        <v>0.32292465834885531</v>
      </c>
      <c r="R17">
        <v>3.0728863956268219E-2</v>
      </c>
      <c r="S17">
        <v>4.9578163271051183E-2</v>
      </c>
      <c r="T17">
        <v>0.15769451889369329</v>
      </c>
      <c r="U17">
        <v>1.348583148684541E-2</v>
      </c>
      <c r="V17">
        <v>2.1758134510023751E-2</v>
      </c>
      <c r="W17">
        <v>0.3648771906953433</v>
      </c>
      <c r="X17">
        <v>1.8236181036009751E-2</v>
      </c>
      <c r="Y17">
        <v>2.9422381580081571E-2</v>
      </c>
      <c r="Z17">
        <v>362.5</v>
      </c>
      <c r="AA17">
        <v>7.9923257635753986</v>
      </c>
      <c r="AB17">
        <v>12.89487408925646</v>
      </c>
    </row>
    <row r="18" spans="1:28" x14ac:dyDescent="0.3">
      <c r="A18" s="1">
        <v>18</v>
      </c>
      <c r="B18" t="s">
        <v>39</v>
      </c>
      <c r="C18" t="s">
        <v>33</v>
      </c>
      <c r="D18" t="s">
        <v>28</v>
      </c>
      <c r="E18">
        <v>0.84388715570802775</v>
      </c>
      <c r="F18">
        <v>1.4900398283630441E-2</v>
      </c>
      <c r="G18" t="str">
        <f t="shared" si="0"/>
        <v>.84 $\pm$ .01</v>
      </c>
      <c r="H18">
        <v>2.4040406438742761E-2</v>
      </c>
      <c r="I18">
        <v>0.7579203294916762</v>
      </c>
      <c r="J18">
        <v>3.2809463730162497E-2</v>
      </c>
      <c r="K18" t="str">
        <f t="shared" si="1"/>
        <v>.76 $\pm$ .03</v>
      </c>
      <c r="L18">
        <v>5.2935017446937543E-2</v>
      </c>
      <c r="M18">
        <v>0.79320892129810716</v>
      </c>
      <c r="N18">
        <v>3.4039038048371217E-2</v>
      </c>
      <c r="O18" t="str">
        <f t="shared" si="2"/>
        <v>.79 $\pm$ .03</v>
      </c>
      <c r="P18">
        <v>5.4918821221421332E-2</v>
      </c>
      <c r="Q18">
        <v>0.2420796705083238</v>
      </c>
      <c r="R18">
        <v>3.2809463730162497E-2</v>
      </c>
      <c r="S18">
        <v>5.2935017446937543E-2</v>
      </c>
      <c r="T18">
        <v>0.1068787617451567</v>
      </c>
      <c r="U18">
        <v>1.2639221841064391E-2</v>
      </c>
      <c r="V18">
        <v>2.0392208607097041E-2</v>
      </c>
      <c r="W18">
        <v>0.33852971413516209</v>
      </c>
      <c r="X18">
        <v>1.8099166085375699E-2</v>
      </c>
      <c r="Y18">
        <v>2.9201320703806499E-2</v>
      </c>
      <c r="Z18">
        <v>271.7</v>
      </c>
      <c r="AA18">
        <v>10.514607912592631</v>
      </c>
      <c r="AB18">
        <v>16.964341687459871</v>
      </c>
    </row>
    <row r="19" spans="1:28" x14ac:dyDescent="0.3">
      <c r="A19" s="1">
        <v>30</v>
      </c>
      <c r="B19" t="s">
        <v>40</v>
      </c>
      <c r="C19" t="s">
        <v>33</v>
      </c>
      <c r="D19" t="s">
        <v>28</v>
      </c>
      <c r="E19">
        <v>0.81042777632123486</v>
      </c>
      <c r="F19">
        <v>1.723466340073471E-2</v>
      </c>
      <c r="G19" t="str">
        <f t="shared" si="0"/>
        <v>.81 $\pm$ .02</v>
      </c>
      <c r="H19">
        <v>2.7806526047278041E-2</v>
      </c>
      <c r="I19">
        <v>0.62945804474768408</v>
      </c>
      <c r="J19">
        <v>4.0960319361528962E-2</v>
      </c>
      <c r="K19" t="str">
        <f t="shared" si="1"/>
        <v>.63 $\pm$ .04</v>
      </c>
      <c r="L19">
        <v>6.6085664729757854E-2</v>
      </c>
      <c r="M19">
        <v>0.769602132655548</v>
      </c>
      <c r="N19">
        <v>2.983666064708131E-2</v>
      </c>
      <c r="O19" t="str">
        <f t="shared" si="2"/>
        <v>.77 $\pm$ .03</v>
      </c>
      <c r="P19">
        <v>4.8138676233821558E-2</v>
      </c>
      <c r="Q19">
        <v>0.37054195525231592</v>
      </c>
      <c r="R19">
        <v>4.0960319361528962E-2</v>
      </c>
      <c r="S19">
        <v>6.6085664729757854E-2</v>
      </c>
      <c r="T19">
        <v>9.5654357107957222E-2</v>
      </c>
      <c r="U19">
        <v>1.102913575535773E-2</v>
      </c>
      <c r="V19">
        <v>1.7794484494965339E-2</v>
      </c>
      <c r="W19">
        <v>0.27649339688175989</v>
      </c>
      <c r="X19">
        <v>2.032964501703707E-2</v>
      </c>
      <c r="Y19">
        <v>3.2799990957413143E-2</v>
      </c>
      <c r="Z19">
        <v>293.5</v>
      </c>
      <c r="AA19">
        <v>8.2187671419339665</v>
      </c>
      <c r="AB19">
        <v>13.2602161872774</v>
      </c>
    </row>
    <row r="20" spans="1:28" x14ac:dyDescent="0.3">
      <c r="A20" s="1">
        <v>7</v>
      </c>
      <c r="B20" t="s">
        <v>24</v>
      </c>
      <c r="C20" t="s">
        <v>34</v>
      </c>
      <c r="D20" t="s">
        <v>30</v>
      </c>
      <c r="E20">
        <v>0.81208167444137391</v>
      </c>
      <c r="F20">
        <v>3.9894362044386587E-2</v>
      </c>
      <c r="G20" t="str">
        <f t="shared" si="0"/>
        <v>.81 $\pm$ .04</v>
      </c>
      <c r="H20">
        <v>6.4365841765118892E-2</v>
      </c>
      <c r="I20">
        <v>0.42637291758808782</v>
      </c>
      <c r="J20">
        <v>8.6543817076200347E-2</v>
      </c>
      <c r="K20" t="str">
        <f t="shared" si="1"/>
        <v>.43 $\pm$ .09</v>
      </c>
      <c r="L20">
        <v>0.13963039763559551</v>
      </c>
      <c r="M20">
        <v>0.64714646464646464</v>
      </c>
      <c r="N20">
        <v>9.0073043565912739E-2</v>
      </c>
      <c r="O20" t="str">
        <f t="shared" si="2"/>
        <v>.65 $\pm$ .09</v>
      </c>
      <c r="P20">
        <v>0.14532447625094849</v>
      </c>
      <c r="Q20">
        <v>0.57362708241191218</v>
      </c>
      <c r="R20">
        <v>8.6543817076200347E-2</v>
      </c>
      <c r="S20">
        <v>0.13963039763559551</v>
      </c>
      <c r="T20">
        <v>6.5020983924066078E-2</v>
      </c>
      <c r="U20">
        <v>2.117543360849948E-2</v>
      </c>
      <c r="V20">
        <v>3.4164592165579898E-2</v>
      </c>
      <c r="W20">
        <v>0.14051537374917961</v>
      </c>
      <c r="X20">
        <v>2.2514142706644091E-2</v>
      </c>
      <c r="Y20">
        <v>3.6324474754624227E-2</v>
      </c>
      <c r="Z20">
        <v>60.6</v>
      </c>
      <c r="AA20">
        <v>4.7491536555942719</v>
      </c>
      <c r="AB20">
        <v>7.6623176070371244</v>
      </c>
    </row>
    <row r="21" spans="1:28" x14ac:dyDescent="0.3">
      <c r="A21" s="1">
        <v>19</v>
      </c>
      <c r="B21" t="s">
        <v>39</v>
      </c>
      <c r="C21" t="s">
        <v>34</v>
      </c>
      <c r="D21" t="s">
        <v>30</v>
      </c>
      <c r="E21">
        <v>0.85194667129619517</v>
      </c>
      <c r="F21">
        <v>3.8917754093560103E-2</v>
      </c>
      <c r="G21" t="str">
        <f t="shared" si="0"/>
        <v>.85 $\pm$ .04</v>
      </c>
      <c r="H21">
        <v>6.279017569081205E-2</v>
      </c>
      <c r="I21">
        <v>0.35526778776778778</v>
      </c>
      <c r="J21">
        <v>0.1197299143960799</v>
      </c>
      <c r="K21" t="str">
        <f t="shared" si="1"/>
        <v>.36 $\pm$ .12</v>
      </c>
      <c r="L21">
        <v>0.19317307834112041</v>
      </c>
      <c r="M21">
        <v>0.64563492063492056</v>
      </c>
      <c r="N21">
        <v>0.19478998926458069</v>
      </c>
      <c r="O21" t="str">
        <f t="shared" si="2"/>
        <v>.65 $\pm$ .19</v>
      </c>
      <c r="P21">
        <v>0.31427552626317462</v>
      </c>
      <c r="Q21">
        <v>0.64473221223221233</v>
      </c>
      <c r="R21">
        <v>0.1197299143960799</v>
      </c>
      <c r="S21">
        <v>0.19317307834112041</v>
      </c>
      <c r="T21">
        <v>3.4073410698925201E-2</v>
      </c>
      <c r="U21">
        <v>1.6580712583571511E-2</v>
      </c>
      <c r="V21">
        <v>2.6751437241173941E-2</v>
      </c>
      <c r="W21">
        <v>9.0197342025339897E-2</v>
      </c>
      <c r="X21">
        <v>2.5380282500668389E-2</v>
      </c>
      <c r="Y21">
        <v>4.0948724673788843E-2</v>
      </c>
      <c r="Z21">
        <v>52.7</v>
      </c>
      <c r="AA21">
        <v>5.3799927302718338</v>
      </c>
      <c r="AB21">
        <v>8.680117766738217</v>
      </c>
    </row>
    <row r="22" spans="1:28" x14ac:dyDescent="0.3">
      <c r="A22" s="1">
        <v>31</v>
      </c>
      <c r="B22" t="s">
        <v>40</v>
      </c>
      <c r="C22" t="s">
        <v>34</v>
      </c>
      <c r="D22" t="s">
        <v>30</v>
      </c>
      <c r="E22">
        <v>0.81961931543940536</v>
      </c>
      <c r="F22">
        <v>3.8954896922827928E-2</v>
      </c>
      <c r="G22" t="str">
        <f t="shared" si="0"/>
        <v>.82 $\pm$ .04</v>
      </c>
      <c r="H22">
        <v>6.2850102190418741E-2</v>
      </c>
      <c r="I22">
        <v>0.38830711771888238</v>
      </c>
      <c r="J22">
        <v>9.8625237746392938E-2</v>
      </c>
      <c r="K22" t="str">
        <f t="shared" si="1"/>
        <v>.39 $\pm$ .10</v>
      </c>
      <c r="L22">
        <v>0.15912264594602729</v>
      </c>
      <c r="M22">
        <v>0.63321428571428573</v>
      </c>
      <c r="N22">
        <v>9.7624111081596437E-2</v>
      </c>
      <c r="O22" t="str">
        <f t="shared" si="2"/>
        <v>.63 $\pm$ .10</v>
      </c>
      <c r="P22">
        <v>0.15750742120771871</v>
      </c>
      <c r="Q22">
        <v>0.61169288228111762</v>
      </c>
      <c r="R22">
        <v>9.8625237746392924E-2</v>
      </c>
      <c r="S22">
        <v>0.15912264594602729</v>
      </c>
      <c r="T22">
        <v>5.8139125227743393E-2</v>
      </c>
      <c r="U22">
        <v>2.083520857640174E-2</v>
      </c>
      <c r="V22">
        <v>3.3615670727604012E-2</v>
      </c>
      <c r="W22">
        <v>0.1226557732344839</v>
      </c>
      <c r="X22">
        <v>2.521008451282342E-2</v>
      </c>
      <c r="Y22">
        <v>4.0674126054009357E-2</v>
      </c>
      <c r="Z22">
        <v>57.8</v>
      </c>
      <c r="AA22">
        <v>4.7365540216490727</v>
      </c>
      <c r="AB22">
        <v>7.6419892698171203</v>
      </c>
    </row>
    <row r="23" spans="1:28" x14ac:dyDescent="0.3">
      <c r="A23" s="1">
        <v>8</v>
      </c>
      <c r="B23" t="s">
        <v>24</v>
      </c>
      <c r="C23" t="s">
        <v>35</v>
      </c>
      <c r="D23" t="s">
        <v>30</v>
      </c>
      <c r="E23">
        <v>0.84895550527903474</v>
      </c>
      <c r="F23">
        <v>7.5225727765625389E-2</v>
      </c>
      <c r="G23" t="str">
        <f t="shared" si="0"/>
        <v>.85 $\pm$ .08</v>
      </c>
      <c r="H23">
        <v>0.12136971346078849</v>
      </c>
      <c r="I23">
        <v>0.64497354497354509</v>
      </c>
      <c r="J23">
        <v>0.13885283087490621</v>
      </c>
      <c r="K23" t="str">
        <f t="shared" si="1"/>
        <v>.64 $\pm$ .14</v>
      </c>
      <c r="L23">
        <v>0.2240261250647215</v>
      </c>
      <c r="M23">
        <v>0.71500000000000008</v>
      </c>
      <c r="N23">
        <v>0.20068963692819411</v>
      </c>
      <c r="O23" t="str">
        <f t="shared" si="2"/>
        <v>.72 $\pm$ .20</v>
      </c>
      <c r="P23">
        <v>0.32379405892108742</v>
      </c>
      <c r="Q23">
        <v>0.35502645502645502</v>
      </c>
      <c r="R23">
        <v>0.13885283087490621</v>
      </c>
      <c r="S23">
        <v>0.2240261250647215</v>
      </c>
      <c r="T23">
        <v>8.3388278388278378E-2</v>
      </c>
      <c r="U23">
        <v>5.3472910963229203E-2</v>
      </c>
      <c r="V23">
        <v>8.6273567226118633E-2</v>
      </c>
      <c r="W23">
        <v>0.18706268404797821</v>
      </c>
      <c r="X23">
        <v>6.215660274162399E-2</v>
      </c>
      <c r="Y23">
        <v>0.1002838960621419</v>
      </c>
      <c r="Z23">
        <v>15.3</v>
      </c>
      <c r="AA23">
        <v>3.37021225839956</v>
      </c>
      <c r="AB23">
        <v>5.437523946307425</v>
      </c>
    </row>
    <row r="24" spans="1:28" x14ac:dyDescent="0.3">
      <c r="A24" s="1">
        <v>20</v>
      </c>
      <c r="B24" t="s">
        <v>39</v>
      </c>
      <c r="C24" t="s">
        <v>35</v>
      </c>
      <c r="D24" t="s">
        <v>30</v>
      </c>
      <c r="E24">
        <v>0.94021645021645006</v>
      </c>
      <c r="F24">
        <v>4.3787710041267233E-2</v>
      </c>
      <c r="G24" t="str">
        <f t="shared" si="0"/>
        <v>.94 $\pm$ .04</v>
      </c>
      <c r="H24">
        <v>7.0647396557872444E-2</v>
      </c>
      <c r="I24">
        <v>0.84259259259259256</v>
      </c>
      <c r="J24">
        <v>0.1601259149606187</v>
      </c>
      <c r="K24" t="str">
        <f t="shared" si="1"/>
        <v>.84 $\pm$ .16</v>
      </c>
      <c r="L24">
        <v>0.25834826719080939</v>
      </c>
      <c r="M24">
        <v>0.90740740740740733</v>
      </c>
      <c r="N24">
        <v>0.1167703243207593</v>
      </c>
      <c r="O24" t="str">
        <f t="shared" si="2"/>
        <v>.91 $\pm$ .12</v>
      </c>
      <c r="P24">
        <v>0.18839805508681301</v>
      </c>
      <c r="Q24">
        <v>0.15740740740740741</v>
      </c>
      <c r="R24">
        <v>0.1601259149606187</v>
      </c>
      <c r="S24">
        <v>0.25834826719080928</v>
      </c>
      <c r="T24">
        <v>3.111111111111111E-2</v>
      </c>
      <c r="U24">
        <v>4.267555462982249E-2</v>
      </c>
      <c r="V24">
        <v>6.8853037265909647E-2</v>
      </c>
      <c r="W24">
        <v>0.14696470196470199</v>
      </c>
      <c r="X24">
        <v>7.3074275054745313E-2</v>
      </c>
      <c r="Y24">
        <v>0.1178985446625615</v>
      </c>
      <c r="Z24">
        <v>12.4</v>
      </c>
      <c r="AA24">
        <v>3.3721115046807091</v>
      </c>
      <c r="AB24">
        <v>5.440588203494177</v>
      </c>
    </row>
    <row r="25" spans="1:28" x14ac:dyDescent="0.3">
      <c r="A25" s="1">
        <v>32</v>
      </c>
      <c r="B25" t="s">
        <v>40</v>
      </c>
      <c r="C25" t="s">
        <v>35</v>
      </c>
      <c r="D25" t="s">
        <v>30</v>
      </c>
      <c r="E25">
        <v>0.8708469079939668</v>
      </c>
      <c r="F25">
        <v>6.8723979769398424E-2</v>
      </c>
      <c r="G25" t="str">
        <f t="shared" si="0"/>
        <v>.87 $\pm$ .07</v>
      </c>
      <c r="H25">
        <v>0.1108797479299144</v>
      </c>
      <c r="I25">
        <v>0.61851851851851858</v>
      </c>
      <c r="J25">
        <v>0.1497370699708552</v>
      </c>
      <c r="K25" t="str">
        <f t="shared" si="1"/>
        <v>.62 $\pm$ .15</v>
      </c>
      <c r="L25">
        <v>0.24158683227954331</v>
      </c>
      <c r="M25">
        <v>0.7566666666666666</v>
      </c>
      <c r="N25">
        <v>0.21952388885444291</v>
      </c>
      <c r="O25" t="str">
        <f t="shared" si="2"/>
        <v>.76 $\pm$ .22</v>
      </c>
      <c r="P25">
        <v>0.35418137224371993</v>
      </c>
      <c r="Q25">
        <v>0.38148148148148148</v>
      </c>
      <c r="R25">
        <v>0.1497370699708552</v>
      </c>
      <c r="S25">
        <v>0.24158683227954331</v>
      </c>
      <c r="T25">
        <v>6.3333333333333325E-2</v>
      </c>
      <c r="U25">
        <v>5.8191917473642843E-2</v>
      </c>
      <c r="V25">
        <v>9.3887245219011595E-2</v>
      </c>
      <c r="W25">
        <v>0.15719931049342811</v>
      </c>
      <c r="X25">
        <v>6.2514484267161635E-2</v>
      </c>
      <c r="Y25">
        <v>0.1008613046096902</v>
      </c>
      <c r="Z25">
        <v>14.4</v>
      </c>
      <c r="AA25">
        <v>3.4098742889829041</v>
      </c>
      <c r="AB25">
        <v>5.5015149428740688</v>
      </c>
    </row>
    <row r="26" spans="1:28" x14ac:dyDescent="0.3">
      <c r="A26" s="1">
        <v>9</v>
      </c>
      <c r="B26" t="s">
        <v>24</v>
      </c>
      <c r="C26" t="s">
        <v>36</v>
      </c>
      <c r="D26" t="s">
        <v>30</v>
      </c>
      <c r="E26">
        <v>0.76380784042686145</v>
      </c>
      <c r="F26">
        <v>1.7224272460102961E-2</v>
      </c>
      <c r="G26" t="str">
        <f t="shared" si="0"/>
        <v>.76 $\pm$ .02</v>
      </c>
      <c r="H26">
        <v>2.7789761231243389E-2</v>
      </c>
      <c r="I26">
        <v>0.70936704166151632</v>
      </c>
      <c r="J26">
        <v>3.0817617391227469E-2</v>
      </c>
      <c r="K26" t="str">
        <f t="shared" si="1"/>
        <v>.71 $\pm$ .03</v>
      </c>
      <c r="L26">
        <v>4.9721358681579168E-2</v>
      </c>
      <c r="M26">
        <v>0.74701405951592537</v>
      </c>
      <c r="N26">
        <v>2.9626369447128559E-2</v>
      </c>
      <c r="O26" t="str">
        <f t="shared" si="2"/>
        <v>.75 $\pm$ .03</v>
      </c>
      <c r="P26">
        <v>4.7799390946198818E-2</v>
      </c>
      <c r="Q26">
        <v>0.29063295833848363</v>
      </c>
      <c r="R26">
        <v>3.081761739122749E-2</v>
      </c>
      <c r="S26">
        <v>4.9721358681579189E-2</v>
      </c>
      <c r="T26">
        <v>0.19153068826452349</v>
      </c>
      <c r="U26">
        <v>1.711953817242531E-2</v>
      </c>
      <c r="V26">
        <v>2.762078220156142E-2</v>
      </c>
      <c r="W26">
        <v>0.42231741117657923</v>
      </c>
      <c r="X26">
        <v>1.7537194842469999E-2</v>
      </c>
      <c r="Y26">
        <v>2.8294632383858681E-2</v>
      </c>
      <c r="Z26">
        <v>286.60000000000002</v>
      </c>
      <c r="AA26">
        <v>7.2056476615375882</v>
      </c>
      <c r="AB26">
        <v>11.625642156696349</v>
      </c>
    </row>
    <row r="27" spans="1:28" x14ac:dyDescent="0.3">
      <c r="A27" s="1">
        <v>21</v>
      </c>
      <c r="B27" t="s">
        <v>39</v>
      </c>
      <c r="C27" t="s">
        <v>36</v>
      </c>
      <c r="D27" t="s">
        <v>30</v>
      </c>
      <c r="E27">
        <v>0.83542555679085972</v>
      </c>
      <c r="F27">
        <v>1.704080428649199E-2</v>
      </c>
      <c r="G27" t="str">
        <f t="shared" si="0"/>
        <v>.84 $\pm$ .02</v>
      </c>
      <c r="H27">
        <v>2.7493752401262839E-2</v>
      </c>
      <c r="I27">
        <v>0.80242561667684686</v>
      </c>
      <c r="J27">
        <v>3.2301264510079267E-2</v>
      </c>
      <c r="K27" t="str">
        <f t="shared" si="1"/>
        <v>.80 $\pm$ .03</v>
      </c>
      <c r="L27">
        <v>5.211508528337417E-2</v>
      </c>
      <c r="M27">
        <v>0.79854776404255179</v>
      </c>
      <c r="N27">
        <v>3.2417361556875288E-2</v>
      </c>
      <c r="O27" t="str">
        <f t="shared" si="2"/>
        <v>.80 $\pm$ .03</v>
      </c>
      <c r="P27">
        <v>5.2302397067810182E-2</v>
      </c>
      <c r="Q27">
        <v>0.19757438332315311</v>
      </c>
      <c r="R27">
        <v>3.2301264510079253E-2</v>
      </c>
      <c r="S27">
        <v>5.2115085283374149E-2</v>
      </c>
      <c r="T27">
        <v>0.13977929717236851</v>
      </c>
      <c r="U27">
        <v>1.7889695082839219E-2</v>
      </c>
      <c r="V27">
        <v>2.8863358728411521E-2</v>
      </c>
      <c r="W27">
        <v>0.41317055862953461</v>
      </c>
      <c r="X27">
        <v>1.814892665684284E-2</v>
      </c>
      <c r="Y27">
        <v>2.9281604756616581E-2</v>
      </c>
      <c r="Z27">
        <v>206.6</v>
      </c>
      <c r="AA27">
        <v>7.8465306133772712</v>
      </c>
      <c r="AB27">
        <v>12.659647177811349</v>
      </c>
    </row>
    <row r="28" spans="1:28" x14ac:dyDescent="0.3">
      <c r="A28" s="1">
        <v>33</v>
      </c>
      <c r="B28" t="s">
        <v>40</v>
      </c>
      <c r="C28" t="s">
        <v>36</v>
      </c>
      <c r="D28" t="s">
        <v>30</v>
      </c>
      <c r="E28">
        <v>0.80343585310721577</v>
      </c>
      <c r="F28">
        <v>1.9149500490857039E-2</v>
      </c>
      <c r="G28" t="str">
        <f t="shared" si="0"/>
        <v>.80 $\pm$ .02</v>
      </c>
      <c r="H28">
        <v>3.0895937553888069E-2</v>
      </c>
      <c r="I28">
        <v>0.66721642547634064</v>
      </c>
      <c r="J28">
        <v>4.3686440467792111E-2</v>
      </c>
      <c r="K28" t="str">
        <f t="shared" si="1"/>
        <v>.67 $\pm$ .04</v>
      </c>
      <c r="L28">
        <v>7.0484007522232064E-2</v>
      </c>
      <c r="M28">
        <v>0.78582278136460504</v>
      </c>
      <c r="N28">
        <v>3.7833407991332037E-2</v>
      </c>
      <c r="O28" t="str">
        <f t="shared" si="2"/>
        <v>.79 $\pm$ .04</v>
      </c>
      <c r="P28">
        <v>6.1040684132155687E-2</v>
      </c>
      <c r="Q28">
        <v>0.33278357452365948</v>
      </c>
      <c r="R28">
        <v>4.3686440467792097E-2</v>
      </c>
      <c r="S28">
        <v>7.0484007522232051E-2</v>
      </c>
      <c r="T28">
        <v>0.1116422783917865</v>
      </c>
      <c r="U28">
        <v>1.764519880804867E-2</v>
      </c>
      <c r="V28">
        <v>2.84688867346541E-2</v>
      </c>
      <c r="W28">
        <v>0.32497676008845983</v>
      </c>
      <c r="X28">
        <v>2.3299516931269651E-2</v>
      </c>
      <c r="Y28">
        <v>3.7591603002280073E-2</v>
      </c>
      <c r="Z28">
        <v>221.3</v>
      </c>
      <c r="AA28">
        <v>7.4951315754517136</v>
      </c>
      <c r="AB28">
        <v>12.092697520955911</v>
      </c>
    </row>
    <row r="29" spans="1:28" x14ac:dyDescent="0.3">
      <c r="A29" s="1">
        <v>10</v>
      </c>
      <c r="B29" t="s">
        <v>24</v>
      </c>
      <c r="C29" t="s">
        <v>37</v>
      </c>
      <c r="D29" t="s">
        <v>26</v>
      </c>
      <c r="E29">
        <v>0.87204116981703184</v>
      </c>
      <c r="F29">
        <v>5.2293227930759911E-2</v>
      </c>
      <c r="G29" t="str">
        <f t="shared" si="0"/>
        <v>.87 $\pm$ .05</v>
      </c>
      <c r="H29">
        <v>8.4370258399762865E-2</v>
      </c>
      <c r="I29">
        <v>0.5886111111111112</v>
      </c>
      <c r="J29">
        <v>8.5301895009320089E-2</v>
      </c>
      <c r="K29" t="str">
        <f t="shared" si="1"/>
        <v>.59 $\pm$ .09</v>
      </c>
      <c r="L29">
        <v>0.1376266719173477</v>
      </c>
      <c r="M29">
        <v>0.75297619047619047</v>
      </c>
      <c r="N29">
        <v>0.13646897399847899</v>
      </c>
      <c r="O29" t="str">
        <f t="shared" si="2"/>
        <v>.75 $\pm$ .14</v>
      </c>
      <c r="P29">
        <v>0.22017999376606609</v>
      </c>
      <c r="Q29">
        <v>0.41138888888888892</v>
      </c>
      <c r="R29">
        <v>8.5301895009320089E-2</v>
      </c>
      <c r="S29">
        <v>0.1376266719173477</v>
      </c>
      <c r="T29">
        <v>5.9817206058624818E-2</v>
      </c>
      <c r="U29">
        <v>3.5902319768183033E-2</v>
      </c>
      <c r="V29">
        <v>5.7925052934258557E-2</v>
      </c>
      <c r="W29">
        <v>0.16064740403533509</v>
      </c>
      <c r="X29">
        <v>4.0661396532765237E-2</v>
      </c>
      <c r="Y29">
        <v>6.5603380554495674E-2</v>
      </c>
      <c r="Z29">
        <v>27.8</v>
      </c>
      <c r="AA29">
        <v>3.8739967303376321</v>
      </c>
      <c r="AB29">
        <v>6.2503333244449184</v>
      </c>
    </row>
    <row r="30" spans="1:28" x14ac:dyDescent="0.3">
      <c r="A30" s="1">
        <v>22</v>
      </c>
      <c r="B30" t="s">
        <v>39</v>
      </c>
      <c r="C30" t="s">
        <v>37</v>
      </c>
      <c r="D30" t="s">
        <v>26</v>
      </c>
      <c r="E30">
        <v>0.9395278838808252</v>
      </c>
      <c r="F30">
        <v>3.1535961598669657E-2</v>
      </c>
      <c r="G30" t="str">
        <f t="shared" si="0"/>
        <v>.94 $\pm$ .03</v>
      </c>
      <c r="H30">
        <v>5.0880340232347429E-2</v>
      </c>
      <c r="I30">
        <v>0.69571428571428562</v>
      </c>
      <c r="J30">
        <v>0.15461596231459779</v>
      </c>
      <c r="K30" t="str">
        <f t="shared" si="1"/>
        <v>.70 $\pm$ .15</v>
      </c>
      <c r="L30">
        <v>0.24945847119024939</v>
      </c>
      <c r="M30">
        <v>0.84166666666666656</v>
      </c>
      <c r="N30">
        <v>0.13435759361853339</v>
      </c>
      <c r="O30" t="str">
        <f t="shared" si="2"/>
        <v>.84 $\pm$ .13</v>
      </c>
      <c r="P30">
        <v>0.21677347794585189</v>
      </c>
      <c r="Q30">
        <v>0.30428571428571433</v>
      </c>
      <c r="R30">
        <v>0.15461596231459779</v>
      </c>
      <c r="S30">
        <v>0.24945847119024939</v>
      </c>
      <c r="T30">
        <v>2.5795454545454548E-2</v>
      </c>
      <c r="U30">
        <v>2.1378280489699249E-2</v>
      </c>
      <c r="V30">
        <v>3.4491866737443602E-2</v>
      </c>
      <c r="W30">
        <v>0.12018062982768871</v>
      </c>
      <c r="X30">
        <v>3.8099234608431412E-2</v>
      </c>
      <c r="Y30">
        <v>6.1469570648855429E-2</v>
      </c>
      <c r="Z30">
        <v>23.6</v>
      </c>
      <c r="AA30">
        <v>3.9438828019548908</v>
      </c>
      <c r="AB30">
        <v>6.3630879994613387</v>
      </c>
    </row>
    <row r="31" spans="1:28" x14ac:dyDescent="0.3">
      <c r="A31" s="1">
        <v>34</v>
      </c>
      <c r="B31" t="s">
        <v>40</v>
      </c>
      <c r="C31" t="s">
        <v>37</v>
      </c>
      <c r="D31" t="s">
        <v>26</v>
      </c>
      <c r="E31">
        <v>0.89237240138343699</v>
      </c>
      <c r="F31">
        <v>4.3055419541445518E-2</v>
      </c>
      <c r="G31" t="str">
        <f t="shared" si="0"/>
        <v>.89 $\pm$ .04</v>
      </c>
      <c r="H31">
        <v>6.9465913961780743E-2</v>
      </c>
      <c r="I31">
        <v>0.6</v>
      </c>
      <c r="J31">
        <v>6.8001089315893673E-2</v>
      </c>
      <c r="K31" t="str">
        <f t="shared" si="1"/>
        <v>.60 $\pm$ .07</v>
      </c>
      <c r="L31">
        <v>0.1097134314340639</v>
      </c>
      <c r="M31">
        <v>0.79047619047619044</v>
      </c>
      <c r="N31">
        <v>0.141170416234256</v>
      </c>
      <c r="O31" t="str">
        <f t="shared" si="2"/>
        <v>.79 $\pm$ .14</v>
      </c>
      <c r="P31">
        <v>0.22776533343584651</v>
      </c>
      <c r="Q31">
        <v>0.4</v>
      </c>
      <c r="R31">
        <v>6.8001089315893673E-2</v>
      </c>
      <c r="S31">
        <v>0.1097134314340639</v>
      </c>
      <c r="T31">
        <v>4.7227382180942551E-2</v>
      </c>
      <c r="U31">
        <v>3.528793529962327E-2</v>
      </c>
      <c r="V31">
        <v>5.693380075074788E-2</v>
      </c>
      <c r="W31">
        <v>0.14607748206644641</v>
      </c>
      <c r="X31">
        <v>4.0937790096683142E-2</v>
      </c>
      <c r="Y31">
        <v>6.6049315856838486E-2</v>
      </c>
      <c r="Z31">
        <v>23.8</v>
      </c>
      <c r="AA31">
        <v>3.8185083766075758</v>
      </c>
      <c r="AB31">
        <v>6.1608080278122257</v>
      </c>
    </row>
    <row r="32" spans="1:28" x14ac:dyDescent="0.3">
      <c r="A32" s="1">
        <v>11</v>
      </c>
      <c r="B32" t="s">
        <v>24</v>
      </c>
      <c r="C32" t="s">
        <v>38</v>
      </c>
      <c r="D32" t="s">
        <v>26</v>
      </c>
      <c r="E32">
        <v>0.79710941260083978</v>
      </c>
      <c r="F32">
        <v>1.2530504443224261E-2</v>
      </c>
      <c r="G32" t="str">
        <f t="shared" si="0"/>
        <v>.80 $\pm$ .01</v>
      </c>
      <c r="H32">
        <v>2.0216803199718719E-2</v>
      </c>
      <c r="I32">
        <v>0.62418955555471634</v>
      </c>
      <c r="J32">
        <v>2.6302307233153872E-2</v>
      </c>
      <c r="K32" t="str">
        <f t="shared" si="1"/>
        <v>.62 $\pm$ .03</v>
      </c>
      <c r="L32">
        <v>4.243632580320799E-2</v>
      </c>
      <c r="M32">
        <v>0.73691070948424131</v>
      </c>
      <c r="N32">
        <v>2.8205278831771041E-2</v>
      </c>
      <c r="O32" t="str">
        <f t="shared" si="2"/>
        <v>.74 $\pm$ .03</v>
      </c>
      <c r="P32">
        <v>4.550659344312738E-2</v>
      </c>
      <c r="Q32">
        <v>0.37581044444528361</v>
      </c>
      <c r="R32">
        <v>2.6302307233153861E-2</v>
      </c>
      <c r="S32">
        <v>4.2436325803207983E-2</v>
      </c>
      <c r="T32">
        <v>0.11422555242392381</v>
      </c>
      <c r="U32">
        <v>1.093751567103856E-2</v>
      </c>
      <c r="V32">
        <v>1.7646664012381019E-2</v>
      </c>
      <c r="W32">
        <v>0.28782736179461871</v>
      </c>
      <c r="X32">
        <v>1.185177743536572E-2</v>
      </c>
      <c r="Y32">
        <v>1.912174031486974E-2</v>
      </c>
      <c r="Z32">
        <v>533.6</v>
      </c>
      <c r="AA32">
        <v>7.0317608352705472</v>
      </c>
      <c r="AB32">
        <v>11.345091939297451</v>
      </c>
    </row>
    <row r="33" spans="1:28" x14ac:dyDescent="0.3">
      <c r="A33" s="1">
        <v>23</v>
      </c>
      <c r="B33" t="s">
        <v>39</v>
      </c>
      <c r="C33" t="s">
        <v>38</v>
      </c>
      <c r="D33" t="s">
        <v>26</v>
      </c>
      <c r="E33">
        <v>0.85768776587096462</v>
      </c>
      <c r="F33">
        <v>1.052477115702221E-2</v>
      </c>
      <c r="G33" t="str">
        <f t="shared" si="0"/>
        <v>.86 $\pm$ .01</v>
      </c>
      <c r="H33">
        <v>1.6980739136855019E-2</v>
      </c>
      <c r="I33">
        <v>0.68026500838273252</v>
      </c>
      <c r="J33">
        <v>2.5923234946655702E-2</v>
      </c>
      <c r="K33" t="str">
        <f t="shared" si="1"/>
        <v>.68 $\pm$ .03</v>
      </c>
      <c r="L33">
        <v>4.1824727934237527E-2</v>
      </c>
      <c r="M33">
        <v>0.79483630490898916</v>
      </c>
      <c r="N33">
        <v>3.079003922734368E-2</v>
      </c>
      <c r="O33" t="str">
        <f t="shared" si="2"/>
        <v>.79 $\pm$ .03</v>
      </c>
      <c r="P33">
        <v>4.967686387976377E-2</v>
      </c>
      <c r="Q33">
        <v>0.31973499161726737</v>
      </c>
      <c r="R33">
        <v>2.592323494665566E-2</v>
      </c>
      <c r="S33">
        <v>4.1824727934237471E-2</v>
      </c>
      <c r="T33">
        <v>7.0905729327202779E-2</v>
      </c>
      <c r="U33">
        <v>1.0701929512695571E-2</v>
      </c>
      <c r="V33">
        <v>1.726656766259891E-2</v>
      </c>
      <c r="W33">
        <v>0.24649702800978951</v>
      </c>
      <c r="X33">
        <v>1.339472673535525E-2</v>
      </c>
      <c r="Y33">
        <v>2.1611145469017361E-2</v>
      </c>
      <c r="Z33">
        <v>415.6</v>
      </c>
      <c r="AA33">
        <v>4.5377280658937709</v>
      </c>
      <c r="AB33">
        <v>7.3212020870892554</v>
      </c>
    </row>
    <row r="34" spans="1:28" x14ac:dyDescent="0.3">
      <c r="A34" s="1">
        <v>35</v>
      </c>
      <c r="B34" t="s">
        <v>40</v>
      </c>
      <c r="C34" t="s">
        <v>38</v>
      </c>
      <c r="D34" t="s">
        <v>26</v>
      </c>
      <c r="E34">
        <v>0.82659295357596607</v>
      </c>
      <c r="F34">
        <v>1.0218159522446641E-2</v>
      </c>
      <c r="G34" t="str">
        <f t="shared" si="0"/>
        <v>.83 $\pm$ .01</v>
      </c>
      <c r="H34">
        <v>1.648604978870908E-2</v>
      </c>
      <c r="I34">
        <v>0.6223054968635281</v>
      </c>
      <c r="J34">
        <v>3.1818424786366629E-2</v>
      </c>
      <c r="K34" t="str">
        <f t="shared" si="1"/>
        <v>.62 $\pm$ .03</v>
      </c>
      <c r="L34">
        <v>5.1336068307997459E-2</v>
      </c>
      <c r="M34">
        <v>0.76081433809498411</v>
      </c>
      <c r="N34">
        <v>2.9479917728258601E-2</v>
      </c>
      <c r="O34" t="str">
        <f t="shared" si="2"/>
        <v>.76 $\pm$ .03</v>
      </c>
      <c r="P34">
        <v>4.7563104722282618E-2</v>
      </c>
      <c r="Q34">
        <v>0.37769450313647202</v>
      </c>
      <c r="R34">
        <v>3.1818424786366623E-2</v>
      </c>
      <c r="S34">
        <v>5.1336068307997453E-2</v>
      </c>
      <c r="T34">
        <v>8.4899933902758601E-2</v>
      </c>
      <c r="U34">
        <v>1.009309729758627E-2</v>
      </c>
      <c r="V34">
        <v>1.628427352350148E-2</v>
      </c>
      <c r="W34">
        <v>0.24849349485527999</v>
      </c>
      <c r="X34">
        <v>1.48740707962461E-2</v>
      </c>
      <c r="Y34">
        <v>2.3997929487108129E-2</v>
      </c>
      <c r="Z34">
        <v>401.1</v>
      </c>
      <c r="AA34">
        <v>6.5688434970616303</v>
      </c>
      <c r="AB34">
        <v>10.59821787954098</v>
      </c>
    </row>
    <row r="35" spans="1:28" x14ac:dyDescent="0.3">
      <c r="A35" s="1">
        <v>0</v>
      </c>
      <c r="B35" t="s">
        <v>24</v>
      </c>
      <c r="E35">
        <v>0.81142857142857139</v>
      </c>
      <c r="F35">
        <v>7.1202996191639797E-3</v>
      </c>
      <c r="G35" t="str">
        <f t="shared" si="0"/>
        <v>.81 $\pm$ .01</v>
      </c>
      <c r="H35">
        <v>1.148794103029983E-2</v>
      </c>
      <c r="I35">
        <v>0.5953833637231265</v>
      </c>
      <c r="J35">
        <v>2.6088260306577481E-2</v>
      </c>
      <c r="K35" t="str">
        <f t="shared" si="1"/>
        <v>.60 $\pm$ .03</v>
      </c>
      <c r="L35">
        <v>4.2090981000075217E-2</v>
      </c>
      <c r="M35">
        <v>0.72600346929219683</v>
      </c>
      <c r="N35">
        <v>2.5727270071743961E-2</v>
      </c>
      <c r="O35" t="str">
        <f t="shared" si="2"/>
        <v>.73 $\pm$ .03</v>
      </c>
      <c r="P35">
        <v>4.1508556839282902E-2</v>
      </c>
      <c r="Q35">
        <v>0.40461663627687339</v>
      </c>
      <c r="R35">
        <v>2.608826030657747E-2</v>
      </c>
      <c r="S35">
        <v>4.209098100007521E-2</v>
      </c>
      <c r="T35">
        <v>9.6058450912137355E-2</v>
      </c>
      <c r="U35">
        <v>7.4355055629871944E-3</v>
      </c>
      <c r="V35">
        <v>1.1996496496883729E-2</v>
      </c>
      <c r="W35">
        <v>0.24657142857142861</v>
      </c>
      <c r="X35">
        <v>1.182942470659029E-2</v>
      </c>
      <c r="Y35">
        <v>1.9085676266476718E-2</v>
      </c>
      <c r="Z35">
        <v>700</v>
      </c>
      <c r="AA35">
        <v>0</v>
      </c>
      <c r="AB35">
        <v>0</v>
      </c>
    </row>
    <row r="36" spans="1:28" x14ac:dyDescent="0.3">
      <c r="A36" s="1">
        <v>12</v>
      </c>
      <c r="B36" t="s">
        <v>39</v>
      </c>
      <c r="E36">
        <v>0.86721139196595853</v>
      </c>
      <c r="F36">
        <v>6.6479051510048319E-3</v>
      </c>
      <c r="G36" t="str">
        <f t="shared" si="0"/>
        <v>.87 $\pm$ .01</v>
      </c>
      <c r="H36">
        <v>1.0725776503031061E-2</v>
      </c>
      <c r="I36">
        <v>0.63532256069040627</v>
      </c>
      <c r="J36">
        <v>2.5829223300931459E-2</v>
      </c>
      <c r="K36" t="str">
        <f t="shared" si="1"/>
        <v>.64 $\pm$ .03</v>
      </c>
      <c r="L36">
        <v>4.1673048889814351E-2</v>
      </c>
      <c r="M36">
        <v>0.78437783816095186</v>
      </c>
      <c r="N36">
        <v>3.046840661342011E-2</v>
      </c>
      <c r="O36" t="str">
        <f t="shared" si="2"/>
        <v>.78 $\pm$ .03</v>
      </c>
      <c r="P36">
        <v>4.9157939578849452E-2</v>
      </c>
      <c r="Q36">
        <v>0.36467743930959362</v>
      </c>
      <c r="R36">
        <v>2.5829223300931469E-2</v>
      </c>
      <c r="S36">
        <v>4.1673048889814358E-2</v>
      </c>
      <c r="T36">
        <v>5.7026804381492061E-2</v>
      </c>
      <c r="U36">
        <v>7.6647768598456303E-3</v>
      </c>
      <c r="V36">
        <v>1.23664044051354E-2</v>
      </c>
      <c r="W36">
        <v>0.20018748809287731</v>
      </c>
      <c r="X36">
        <v>1.1777594687705969E-2</v>
      </c>
      <c r="Y36">
        <v>1.9002053352780809E-2</v>
      </c>
      <c r="Z36">
        <v>563.4</v>
      </c>
      <c r="AA36">
        <v>7.9973977990065972</v>
      </c>
      <c r="AB36">
        <v>12.903057346570581</v>
      </c>
    </row>
    <row r="37" spans="1:28" x14ac:dyDescent="0.3">
      <c r="A37" s="1">
        <v>24</v>
      </c>
      <c r="B37" t="s">
        <v>40</v>
      </c>
      <c r="E37">
        <v>0.83927540009120638</v>
      </c>
      <c r="F37">
        <v>7.6739512284194518E-3</v>
      </c>
      <c r="G37" t="str">
        <f t="shared" si="0"/>
        <v>.84 $\pm$ .01</v>
      </c>
      <c r="H37">
        <v>1.238120639533292E-2</v>
      </c>
      <c r="I37">
        <v>0.58956880271949841</v>
      </c>
      <c r="J37">
        <v>3.2047501743981313E-2</v>
      </c>
      <c r="K37" t="str">
        <f t="shared" si="1"/>
        <v>.59 $\pm$ .03</v>
      </c>
      <c r="L37">
        <v>5.1705662667958827E-2</v>
      </c>
      <c r="M37">
        <v>0.74654640902317804</v>
      </c>
      <c r="N37">
        <v>2.5962881570474581E-2</v>
      </c>
      <c r="O37" t="str">
        <f t="shared" si="2"/>
        <v>.75 $\pm$ .03</v>
      </c>
      <c r="P37">
        <v>4.1888694073423008E-2</v>
      </c>
      <c r="Q37">
        <v>0.41043119728050159</v>
      </c>
      <c r="R37">
        <v>3.2047501743981327E-2</v>
      </c>
      <c r="S37">
        <v>5.1705662667958847E-2</v>
      </c>
      <c r="T37">
        <v>7.1324723913356605E-2</v>
      </c>
      <c r="U37">
        <v>6.487978170565855E-3</v>
      </c>
      <c r="V37">
        <v>1.046774919818394E-2</v>
      </c>
      <c r="W37">
        <v>0.20843443554779459</v>
      </c>
      <c r="X37">
        <v>1.290381467155993E-2</v>
      </c>
      <c r="Y37">
        <v>2.08191045238913E-2</v>
      </c>
      <c r="Z37">
        <v>546.20000000000005</v>
      </c>
      <c r="AA37">
        <v>5.9363521908098944</v>
      </c>
      <c r="AB37">
        <v>9.5777519979029311</v>
      </c>
    </row>
  </sheetData>
  <sortState xmlns:xlrd2="http://schemas.microsoft.com/office/spreadsheetml/2017/richdata2" ref="A2:AB37">
    <sortCondition ref="C2:C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Daphne lenders</cp:lastModifiedBy>
  <dcterms:created xsi:type="dcterms:W3CDTF">2024-03-01T08:27:33Z</dcterms:created>
  <dcterms:modified xsi:type="dcterms:W3CDTF">2024-03-08T13:17:59Z</dcterms:modified>
</cp:coreProperties>
</file>