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ssa.iverson\.ssh\HLC_soil_and_veg\"/>
    </mc:Choice>
  </mc:AlternateContent>
  <xr:revisionPtr revIDLastSave="0" documentId="13_ncr:1_{7B58918C-C11C-4C41-8D5F-8F86DFEA7408}" xr6:coauthVersionLast="36" xr6:coauthVersionMax="36" xr10:uidLastSave="{00000000-0000-0000-0000-000000000000}"/>
  <bookViews>
    <workbookView xWindow="240" yWindow="15" windowWidth="16095" windowHeight="9660" activeTab="2" xr2:uid="{00000000-000D-0000-FFFF-FFFF00000000}"/>
  </bookViews>
  <sheets>
    <sheet name="grouped" sheetId="1" r:id="rId1"/>
    <sheet name="ungrouped" sheetId="2" r:id="rId2"/>
    <sheet name="DisSimScores" sheetId="3" r:id="rId3"/>
  </sheets>
  <calcPr calcId="191029"/>
</workbook>
</file>

<file path=xl/calcChain.xml><?xml version="1.0" encoding="utf-8"?>
<calcChain xmlns="http://schemas.openxmlformats.org/spreadsheetml/2006/main">
  <c r="B12" i="3" l="1"/>
  <c r="B11" i="3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E141" i="2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C20" i="1"/>
</calcChain>
</file>

<file path=xl/sharedStrings.xml><?xml version="1.0" encoding="utf-8"?>
<sst xmlns="http://schemas.openxmlformats.org/spreadsheetml/2006/main" count="747" uniqueCount="119">
  <si>
    <t>baseline</t>
  </si>
  <si>
    <t>VegSoil</t>
  </si>
  <si>
    <t>Rorippa palustris</t>
  </si>
  <si>
    <t>Solidago gigantea</t>
  </si>
  <si>
    <t>Plantago major</t>
  </si>
  <si>
    <t>Symphyotrichum lanceolatum ssp. hesperium</t>
  </si>
  <si>
    <t>Rumex crispus</t>
  </si>
  <si>
    <t>Sagina procumbens</t>
  </si>
  <si>
    <t>Descurainia sophia</t>
  </si>
  <si>
    <t>Epilobium ciliatum ssp. ciliatum</t>
  </si>
  <si>
    <t>Capsella bursa-pastoris</t>
  </si>
  <si>
    <t>Lamium amplexicaule</t>
  </si>
  <si>
    <t>Carex nebrascensis</t>
  </si>
  <si>
    <t>Dactylis glomerata</t>
  </si>
  <si>
    <t>Sonchus asper</t>
  </si>
  <si>
    <t>Phalaris arundinacea</t>
  </si>
  <si>
    <t>Juncus bufonius</t>
  </si>
  <si>
    <t>Echinochloa crus-galli</t>
  </si>
  <si>
    <t>Malva neglecta</t>
  </si>
  <si>
    <t>Polygonum aviculare</t>
  </si>
  <si>
    <t>Thlaspi arvense</t>
  </si>
  <si>
    <t>Bidens frondosa</t>
  </si>
  <si>
    <t>Eragrostis pectinacea</t>
  </si>
  <si>
    <t>Diplachne fusca ssp. fascicularis</t>
  </si>
  <si>
    <t>Taraxacum officinale</t>
  </si>
  <si>
    <t>Puccinellia nuttalliana</t>
  </si>
  <si>
    <t>Nepeta cataria</t>
  </si>
  <si>
    <t>Carex emoryi</t>
  </si>
  <si>
    <t>Bromus tectorum</t>
  </si>
  <si>
    <t>Kochia scoparia</t>
  </si>
  <si>
    <t>Scorzonera laciniata</t>
  </si>
  <si>
    <t>Leucophysalis grandiflora</t>
  </si>
  <si>
    <t>Veronica americana</t>
  </si>
  <si>
    <t>Sporobolus cryptandrus</t>
  </si>
  <si>
    <t>Mentha arvensis</t>
  </si>
  <si>
    <t>Veronica anagallis-aquatica</t>
  </si>
  <si>
    <t>Cyperus squarrosus</t>
  </si>
  <si>
    <t>Schedonorus arundinaceus</t>
  </si>
  <si>
    <t>Sclerochloa dura</t>
  </si>
  <si>
    <t>Convolvulus arvensis</t>
  </si>
  <si>
    <t>Hordeum murinum</t>
  </si>
  <si>
    <t>Chorispora tenella</t>
  </si>
  <si>
    <t>Duchesnea indica</t>
  </si>
  <si>
    <t>Agropyron cristatum</t>
  </si>
  <si>
    <t>Ambrosia trifida</t>
  </si>
  <si>
    <t>Apocynum cannabinum</t>
  </si>
  <si>
    <t>Arctium minus</t>
  </si>
  <si>
    <t>Asclepias speciosa</t>
  </si>
  <si>
    <t>Bromus inermis</t>
  </si>
  <si>
    <t>Celtis occidentalis</t>
  </si>
  <si>
    <t>Cirsium arvense</t>
  </si>
  <si>
    <t>Conyza canadensis</t>
  </si>
  <si>
    <t>Elymus repens</t>
  </si>
  <si>
    <t>Euonymus europaeus</t>
  </si>
  <si>
    <t>Glycyrrhiza lepidota</t>
  </si>
  <si>
    <t>Lactuca serriola</t>
  </si>
  <si>
    <t>Medicago lupulina</t>
  </si>
  <si>
    <t>Medicago sativa</t>
  </si>
  <si>
    <t>Mirabilis nyctaginea</t>
  </si>
  <si>
    <t>Parthenocissus vitacea</t>
  </si>
  <si>
    <t>Poa pratensis</t>
  </si>
  <si>
    <t>Prunus tomentosa</t>
  </si>
  <si>
    <t>Prunus virginiana</t>
  </si>
  <si>
    <t>Rhamnus cathartica</t>
  </si>
  <si>
    <t>Salix exigua ssp. exigua</t>
  </si>
  <si>
    <t>Schoenoplectus tabernaemontani</t>
  </si>
  <si>
    <t>Sonchus oleraceus</t>
  </si>
  <si>
    <t>Symphoricarpos occidentalis</t>
  </si>
  <si>
    <t>Typha angustifolia</t>
  </si>
  <si>
    <t>Typha latifolia</t>
  </si>
  <si>
    <t>Ulmus pumila</t>
  </si>
  <si>
    <t>B3</t>
  </si>
  <si>
    <t>Soil</t>
  </si>
  <si>
    <t>B5</t>
  </si>
  <si>
    <t>B7</t>
  </si>
  <si>
    <t>B10</t>
  </si>
  <si>
    <t>B13</t>
  </si>
  <si>
    <t>B14</t>
  </si>
  <si>
    <t>B15</t>
  </si>
  <si>
    <t>B17</t>
  </si>
  <si>
    <t>B18</t>
  </si>
  <si>
    <t>Veg</t>
  </si>
  <si>
    <t>Transect</t>
  </si>
  <si>
    <t>Bank_Location</t>
  </si>
  <si>
    <t>B3-0</t>
  </si>
  <si>
    <t>Lower</t>
  </si>
  <si>
    <t>B3-20</t>
  </si>
  <si>
    <t>B3-41</t>
  </si>
  <si>
    <t>B5-50</t>
  </si>
  <si>
    <t>B7-0</t>
  </si>
  <si>
    <t>B7-25</t>
  </si>
  <si>
    <t>B7-50</t>
  </si>
  <si>
    <t>B10-0</t>
  </si>
  <si>
    <t>B10-25</t>
  </si>
  <si>
    <t>B10-50</t>
  </si>
  <si>
    <t>B13-0</t>
  </si>
  <si>
    <t>B13-25</t>
  </si>
  <si>
    <t>B13-50</t>
  </si>
  <si>
    <t>B14-0</t>
  </si>
  <si>
    <t>B14-25</t>
  </si>
  <si>
    <t>B14-50</t>
  </si>
  <si>
    <t>B15-0</t>
  </si>
  <si>
    <t>B15-25</t>
  </si>
  <si>
    <t>B15-50</t>
  </si>
  <si>
    <t>B17-0</t>
  </si>
  <si>
    <t>B17-25</t>
  </si>
  <si>
    <t>B17-50</t>
  </si>
  <si>
    <t>B18-0</t>
  </si>
  <si>
    <t>B18-25</t>
  </si>
  <si>
    <t>B18-50</t>
  </si>
  <si>
    <t>Middle</t>
  </si>
  <si>
    <t>B5-0</t>
  </si>
  <si>
    <t>Upper</t>
  </si>
  <si>
    <t>B5-25</t>
  </si>
  <si>
    <t>upper</t>
  </si>
  <si>
    <t>lower</t>
  </si>
  <si>
    <t>middle</t>
  </si>
  <si>
    <t>Dissimilarity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</si>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</sst>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0"/>
  <sheetViews>
    <sheetView workbookViewId="0">
      <selection activeCell="F30" sqref="F30"/>
    </sheetView>
  </sheetViews>
  <sheetFormatPr defaultRowHeight="15" x14ac:dyDescent="0.25"/>
  <sheetData>
    <row r="1" spans="1:7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pans="1:71" x14ac:dyDescent="0.25">
      <c r="A2" t="s">
        <v>71</v>
      </c>
      <c r="B2" t="s">
        <v>72</v>
      </c>
      <c r="C2">
        <v>1</v>
      </c>
      <c r="D2">
        <v>10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4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21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</row>
    <row r="3" spans="1:71" x14ac:dyDescent="0.25">
      <c r="A3" t="s">
        <v>73</v>
      </c>
      <c r="B3" t="s">
        <v>72</v>
      </c>
      <c r="C3">
        <v>1</v>
      </c>
      <c r="D3">
        <v>0</v>
      </c>
      <c r="E3">
        <v>0</v>
      </c>
      <c r="F3">
        <v>0</v>
      </c>
      <c r="G3">
        <v>4</v>
      </c>
      <c r="H3">
        <v>0</v>
      </c>
      <c r="I3">
        <v>1</v>
      </c>
      <c r="J3">
        <v>2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 t="s">
        <v>74</v>
      </c>
      <c r="B4" t="s">
        <v>72</v>
      </c>
      <c r="C4">
        <v>0</v>
      </c>
      <c r="D4">
        <v>0</v>
      </c>
      <c r="E4">
        <v>4</v>
      </c>
      <c r="F4">
        <v>0</v>
      </c>
      <c r="G4">
        <v>4</v>
      </c>
      <c r="H4">
        <v>0</v>
      </c>
      <c r="I4">
        <v>2</v>
      </c>
      <c r="J4">
        <v>0</v>
      </c>
      <c r="K4">
        <v>2</v>
      </c>
      <c r="L4">
        <v>1</v>
      </c>
      <c r="M4">
        <v>0</v>
      </c>
      <c r="N4">
        <v>14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30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 t="s">
        <v>75</v>
      </c>
      <c r="B5" t="s">
        <v>72</v>
      </c>
      <c r="C5">
        <v>39</v>
      </c>
      <c r="D5">
        <v>0</v>
      </c>
      <c r="E5">
        <v>0</v>
      </c>
      <c r="F5">
        <v>0</v>
      </c>
      <c r="G5">
        <v>4</v>
      </c>
      <c r="H5">
        <v>0</v>
      </c>
      <c r="I5">
        <v>0</v>
      </c>
      <c r="J5">
        <v>1</v>
      </c>
      <c r="K5">
        <v>1</v>
      </c>
      <c r="L5">
        <v>0</v>
      </c>
      <c r="M5">
        <v>5</v>
      </c>
      <c r="N5">
        <v>2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</v>
      </c>
      <c r="Z5">
        <v>0</v>
      </c>
      <c r="AA5">
        <v>0</v>
      </c>
      <c r="AB5">
        <v>0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 t="s">
        <v>76</v>
      </c>
      <c r="B6" t="s">
        <v>72</v>
      </c>
      <c r="C6">
        <v>2</v>
      </c>
      <c r="D6">
        <v>1</v>
      </c>
      <c r="E6">
        <v>1</v>
      </c>
      <c r="F6">
        <v>0</v>
      </c>
      <c r="G6">
        <v>1</v>
      </c>
      <c r="H6">
        <v>0</v>
      </c>
      <c r="I6">
        <v>2</v>
      </c>
      <c r="J6">
        <v>0</v>
      </c>
      <c r="K6">
        <v>4</v>
      </c>
      <c r="L6">
        <v>0</v>
      </c>
      <c r="M6">
        <v>0</v>
      </c>
      <c r="N6">
        <v>3</v>
      </c>
      <c r="O6">
        <v>0</v>
      </c>
      <c r="P6">
        <v>2</v>
      </c>
      <c r="Q6">
        <v>9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9</v>
      </c>
      <c r="Z6">
        <v>0</v>
      </c>
      <c r="AA6">
        <v>0</v>
      </c>
      <c r="AB6">
        <v>10</v>
      </c>
      <c r="AC6">
        <v>0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 t="s">
        <v>77</v>
      </c>
      <c r="B7" t="s">
        <v>72</v>
      </c>
      <c r="C7">
        <v>4</v>
      </c>
      <c r="D7">
        <v>1</v>
      </c>
      <c r="E7">
        <v>15</v>
      </c>
      <c r="F7">
        <v>0</v>
      </c>
      <c r="G7">
        <v>1</v>
      </c>
      <c r="H7">
        <v>0</v>
      </c>
      <c r="I7">
        <v>3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2</v>
      </c>
      <c r="U7">
        <v>3</v>
      </c>
      <c r="V7">
        <v>1</v>
      </c>
      <c r="W7">
        <v>0</v>
      </c>
      <c r="X7">
        <v>0</v>
      </c>
      <c r="Y7">
        <v>4</v>
      </c>
      <c r="Z7">
        <v>0</v>
      </c>
      <c r="AA7">
        <v>0</v>
      </c>
      <c r="AB7">
        <v>0</v>
      </c>
      <c r="AC7">
        <v>2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 t="s">
        <v>78</v>
      </c>
      <c r="B8" t="s">
        <v>72</v>
      </c>
      <c r="C8">
        <v>2</v>
      </c>
      <c r="D8">
        <v>0</v>
      </c>
      <c r="E8">
        <v>1</v>
      </c>
      <c r="F8">
        <v>0</v>
      </c>
      <c r="G8">
        <v>5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25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2</v>
      </c>
      <c r="X8">
        <v>3</v>
      </c>
      <c r="Y8">
        <v>13</v>
      </c>
      <c r="Z8">
        <v>1</v>
      </c>
      <c r="AA8">
        <v>0</v>
      </c>
      <c r="AB8">
        <v>1</v>
      </c>
      <c r="AC8">
        <v>6</v>
      </c>
      <c r="AD8">
        <v>0</v>
      </c>
      <c r="AE8">
        <v>0</v>
      </c>
      <c r="AF8">
        <v>0</v>
      </c>
      <c r="AG8">
        <v>1</v>
      </c>
      <c r="AH8">
        <v>35</v>
      </c>
      <c r="AI8">
        <v>0</v>
      </c>
      <c r="AJ8">
        <v>0</v>
      </c>
      <c r="AK8">
        <v>0</v>
      </c>
      <c r="AL8">
        <v>0</v>
      </c>
      <c r="AM8">
        <v>0</v>
      </c>
      <c r="AN8">
        <v>2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 t="s">
        <v>79</v>
      </c>
      <c r="B9" t="s">
        <v>72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13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4</v>
      </c>
      <c r="X9">
        <v>2</v>
      </c>
      <c r="Y9">
        <v>2</v>
      </c>
      <c r="Z9">
        <v>1</v>
      </c>
      <c r="AA9">
        <v>0</v>
      </c>
      <c r="AB9">
        <v>0</v>
      </c>
      <c r="AC9">
        <v>20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 t="s">
        <v>80</v>
      </c>
      <c r="B10" t="s">
        <v>72</v>
      </c>
      <c r="C10">
        <v>3</v>
      </c>
      <c r="D10">
        <v>0</v>
      </c>
      <c r="E10">
        <v>2</v>
      </c>
      <c r="F10">
        <v>0</v>
      </c>
      <c r="G10">
        <v>2</v>
      </c>
      <c r="H10">
        <v>0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61</v>
      </c>
      <c r="Q10">
        <v>0</v>
      </c>
      <c r="R10">
        <v>0</v>
      </c>
      <c r="S10">
        <v>0</v>
      </c>
      <c r="T10">
        <v>5</v>
      </c>
      <c r="U10">
        <v>0</v>
      </c>
      <c r="V10">
        <v>0</v>
      </c>
      <c r="W10">
        <v>0</v>
      </c>
      <c r="X10">
        <v>0</v>
      </c>
      <c r="Y10">
        <v>3</v>
      </c>
      <c r="Z10">
        <v>0</v>
      </c>
      <c r="AA10">
        <v>0</v>
      </c>
      <c r="AB10">
        <v>0</v>
      </c>
      <c r="AC10">
        <v>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 t="s">
        <v>75</v>
      </c>
      <c r="B11" t="s">
        <v>81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12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5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1</v>
      </c>
      <c r="AV11">
        <v>0</v>
      </c>
      <c r="AW11">
        <v>5</v>
      </c>
      <c r="AX11">
        <v>0</v>
      </c>
      <c r="AY11">
        <v>0</v>
      </c>
      <c r="AZ11">
        <v>1</v>
      </c>
      <c r="BA11">
        <v>15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 t="s">
        <v>78</v>
      </c>
      <c r="B12" t="s">
        <v>81</v>
      </c>
      <c r="C12">
        <v>0</v>
      </c>
      <c r="D12">
        <v>0</v>
      </c>
      <c r="E12">
        <v>0</v>
      </c>
      <c r="F12">
        <v>3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Z12">
        <v>0</v>
      </c>
      <c r="AA12">
        <v>0</v>
      </c>
      <c r="AB12">
        <v>0</v>
      </c>
      <c r="AC12">
        <v>5</v>
      </c>
      <c r="AD12">
        <v>0</v>
      </c>
      <c r="AE12">
        <v>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5</v>
      </c>
      <c r="AO12">
        <v>0</v>
      </c>
      <c r="AP12">
        <v>1</v>
      </c>
      <c r="AQ12">
        <v>0</v>
      </c>
      <c r="AR12">
        <v>1</v>
      </c>
      <c r="AS12">
        <v>2</v>
      </c>
      <c r="AT12">
        <v>0</v>
      </c>
      <c r="AU12">
        <v>0</v>
      </c>
      <c r="AV12">
        <v>0</v>
      </c>
      <c r="AW12">
        <v>2</v>
      </c>
      <c r="AX12">
        <v>0</v>
      </c>
      <c r="AY12">
        <v>2</v>
      </c>
      <c r="AZ12">
        <v>0</v>
      </c>
      <c r="BA12">
        <v>14</v>
      </c>
      <c r="BB12">
        <v>0</v>
      </c>
      <c r="BC12">
        <v>0</v>
      </c>
      <c r="BD12">
        <v>2</v>
      </c>
      <c r="BE12">
        <v>0</v>
      </c>
      <c r="BF12">
        <v>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4</v>
      </c>
      <c r="BS12">
        <v>0</v>
      </c>
    </row>
    <row r="13" spans="1:71" x14ac:dyDescent="0.25">
      <c r="A13" t="s">
        <v>77</v>
      </c>
      <c r="B13" t="s">
        <v>81</v>
      </c>
      <c r="C13">
        <v>0</v>
      </c>
      <c r="D13">
        <v>0</v>
      </c>
      <c r="E13">
        <v>0</v>
      </c>
      <c r="F13">
        <v>0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13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5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2</v>
      </c>
      <c r="AT13">
        <v>0</v>
      </c>
      <c r="AU13">
        <v>0</v>
      </c>
      <c r="AV13">
        <v>0</v>
      </c>
      <c r="AW13">
        <v>4</v>
      </c>
      <c r="AX13">
        <v>0</v>
      </c>
      <c r="AY13">
        <v>7</v>
      </c>
      <c r="AZ13">
        <v>0</v>
      </c>
      <c r="BA13">
        <v>8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3</v>
      </c>
      <c r="BL13">
        <v>3</v>
      </c>
      <c r="BM13">
        <v>0</v>
      </c>
      <c r="BN13">
        <v>1</v>
      </c>
      <c r="BO13">
        <v>1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 t="s">
        <v>79</v>
      </c>
      <c r="B14" t="s">
        <v>81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2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4</v>
      </c>
      <c r="AU14">
        <v>0</v>
      </c>
      <c r="AV14">
        <v>0</v>
      </c>
      <c r="AW14">
        <v>12</v>
      </c>
      <c r="AX14">
        <v>0</v>
      </c>
      <c r="AY14">
        <v>2</v>
      </c>
      <c r="AZ14">
        <v>0</v>
      </c>
      <c r="BA14">
        <v>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2</v>
      </c>
      <c r="BM14">
        <v>0</v>
      </c>
      <c r="BN14">
        <v>0</v>
      </c>
      <c r="BO14">
        <v>0</v>
      </c>
      <c r="BP14">
        <v>8</v>
      </c>
      <c r="BQ14">
        <v>0</v>
      </c>
      <c r="BR14">
        <v>0</v>
      </c>
      <c r="BS14">
        <v>1</v>
      </c>
    </row>
    <row r="15" spans="1:71" x14ac:dyDescent="0.25">
      <c r="A15" t="s">
        <v>74</v>
      </c>
      <c r="B15" t="s">
        <v>81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7</v>
      </c>
      <c r="AX15">
        <v>1</v>
      </c>
      <c r="AY15">
        <v>0</v>
      </c>
      <c r="AZ15">
        <v>0</v>
      </c>
      <c r="BA15">
        <v>3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1</v>
      </c>
      <c r="BI15">
        <v>0</v>
      </c>
      <c r="BJ15">
        <v>1</v>
      </c>
      <c r="BK15">
        <v>0</v>
      </c>
      <c r="BL15">
        <v>5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4</v>
      </c>
    </row>
    <row r="16" spans="1:71" x14ac:dyDescent="0.25">
      <c r="A16" t="s">
        <v>76</v>
      </c>
      <c r="B16" t="s">
        <v>81</v>
      </c>
      <c r="C16">
        <v>0</v>
      </c>
      <c r="D16">
        <v>0</v>
      </c>
      <c r="E16">
        <v>0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8</v>
      </c>
      <c r="AX16">
        <v>0</v>
      </c>
      <c r="AY16">
        <v>1</v>
      </c>
      <c r="AZ16">
        <v>0</v>
      </c>
      <c r="BA16">
        <v>7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2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6</v>
      </c>
      <c r="BQ16">
        <v>0</v>
      </c>
      <c r="BR16">
        <v>0</v>
      </c>
      <c r="BS16">
        <v>0</v>
      </c>
    </row>
    <row r="17" spans="1:71" x14ac:dyDescent="0.25">
      <c r="A17" t="s">
        <v>80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24</v>
      </c>
      <c r="AX17">
        <v>0</v>
      </c>
      <c r="AY17">
        <v>7</v>
      </c>
      <c r="AZ17">
        <v>0</v>
      </c>
      <c r="BA17">
        <v>1</v>
      </c>
      <c r="BB17">
        <v>0</v>
      </c>
      <c r="BC17">
        <v>1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2</v>
      </c>
      <c r="BR17">
        <v>0</v>
      </c>
      <c r="BS17">
        <v>0</v>
      </c>
    </row>
    <row r="18" spans="1:71" x14ac:dyDescent="0.25">
      <c r="A18" t="s">
        <v>71</v>
      </c>
      <c r="B18" t="s">
        <v>81</v>
      </c>
      <c r="C18">
        <v>0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23</v>
      </c>
      <c r="AX18">
        <v>0</v>
      </c>
      <c r="AY18">
        <v>4</v>
      </c>
      <c r="AZ18">
        <v>0</v>
      </c>
      <c r="BA18">
        <v>0</v>
      </c>
      <c r="BB18">
        <v>2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13</v>
      </c>
      <c r="BI18">
        <v>1</v>
      </c>
      <c r="BJ18">
        <v>0</v>
      </c>
      <c r="BK18">
        <v>3</v>
      </c>
      <c r="BL18">
        <v>6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 t="s">
        <v>73</v>
      </c>
      <c r="B19" t="s">
        <v>81</v>
      </c>
      <c r="C19">
        <v>0</v>
      </c>
      <c r="D19">
        <v>0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5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34</v>
      </c>
      <c r="AX19">
        <v>0</v>
      </c>
      <c r="AY19">
        <v>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C20">
        <f>SUM(C2:C19)</f>
        <v>53</v>
      </c>
      <c r="D20">
        <f t="shared" ref="D20:BO20" si="0">SUM(D2:D19)</f>
        <v>14</v>
      </c>
      <c r="E20">
        <f t="shared" si="0"/>
        <v>25</v>
      </c>
      <c r="F20">
        <f t="shared" si="0"/>
        <v>10</v>
      </c>
      <c r="G20">
        <f t="shared" si="0"/>
        <v>27</v>
      </c>
      <c r="H20">
        <f t="shared" si="0"/>
        <v>1</v>
      </c>
      <c r="I20">
        <f t="shared" si="0"/>
        <v>12</v>
      </c>
      <c r="J20">
        <f t="shared" si="0"/>
        <v>5</v>
      </c>
      <c r="K20">
        <f t="shared" si="0"/>
        <v>11</v>
      </c>
      <c r="L20">
        <f t="shared" si="0"/>
        <v>1</v>
      </c>
      <c r="M20">
        <f t="shared" si="0"/>
        <v>5</v>
      </c>
      <c r="N20">
        <f t="shared" si="0"/>
        <v>47</v>
      </c>
      <c r="O20">
        <f t="shared" si="0"/>
        <v>4</v>
      </c>
      <c r="P20">
        <f t="shared" si="0"/>
        <v>164</v>
      </c>
      <c r="Q20">
        <f t="shared" si="0"/>
        <v>9</v>
      </c>
      <c r="R20">
        <f t="shared" si="0"/>
        <v>1</v>
      </c>
      <c r="S20">
        <f t="shared" si="0"/>
        <v>2</v>
      </c>
      <c r="T20">
        <f t="shared" si="0"/>
        <v>13</v>
      </c>
      <c r="U20">
        <f t="shared" si="0"/>
        <v>3</v>
      </c>
      <c r="V20">
        <f t="shared" si="0"/>
        <v>1</v>
      </c>
      <c r="W20">
        <f t="shared" si="0"/>
        <v>6</v>
      </c>
      <c r="X20">
        <f t="shared" si="0"/>
        <v>5</v>
      </c>
      <c r="Y20">
        <f t="shared" si="0"/>
        <v>105</v>
      </c>
      <c r="Z20">
        <f t="shared" si="0"/>
        <v>2</v>
      </c>
      <c r="AA20">
        <f t="shared" si="0"/>
        <v>1</v>
      </c>
      <c r="AB20">
        <f t="shared" si="0"/>
        <v>27</v>
      </c>
      <c r="AC20">
        <f t="shared" si="0"/>
        <v>40</v>
      </c>
      <c r="AD20">
        <f t="shared" si="0"/>
        <v>1</v>
      </c>
      <c r="AE20">
        <f t="shared" si="0"/>
        <v>3</v>
      </c>
      <c r="AF20">
        <f t="shared" si="0"/>
        <v>1</v>
      </c>
      <c r="AG20">
        <f t="shared" si="0"/>
        <v>1</v>
      </c>
      <c r="AH20">
        <f t="shared" si="0"/>
        <v>35</v>
      </c>
      <c r="AI20">
        <f t="shared" si="0"/>
        <v>1</v>
      </c>
      <c r="AJ20">
        <f t="shared" si="0"/>
        <v>2</v>
      </c>
      <c r="AK20">
        <f t="shared" si="0"/>
        <v>1</v>
      </c>
      <c r="AL20">
        <f t="shared" si="0"/>
        <v>5</v>
      </c>
      <c r="AM20">
        <f t="shared" si="0"/>
        <v>1</v>
      </c>
      <c r="AN20">
        <f t="shared" si="0"/>
        <v>23</v>
      </c>
      <c r="AO20">
        <f t="shared" si="0"/>
        <v>4</v>
      </c>
      <c r="AP20">
        <f t="shared" si="0"/>
        <v>3</v>
      </c>
      <c r="AQ20">
        <f t="shared" si="0"/>
        <v>1</v>
      </c>
      <c r="AR20">
        <f t="shared" si="0"/>
        <v>2</v>
      </c>
      <c r="AS20">
        <f t="shared" si="0"/>
        <v>5</v>
      </c>
      <c r="AT20">
        <f t="shared" si="0"/>
        <v>4</v>
      </c>
      <c r="AU20">
        <f t="shared" si="0"/>
        <v>1</v>
      </c>
      <c r="AV20">
        <f t="shared" si="0"/>
        <v>1</v>
      </c>
      <c r="AW20">
        <f t="shared" si="0"/>
        <v>119</v>
      </c>
      <c r="AX20">
        <f t="shared" si="0"/>
        <v>1</v>
      </c>
      <c r="AY20">
        <f t="shared" si="0"/>
        <v>25</v>
      </c>
      <c r="AZ20">
        <f t="shared" si="0"/>
        <v>1</v>
      </c>
      <c r="BA20">
        <f t="shared" si="0"/>
        <v>52</v>
      </c>
      <c r="BB20">
        <f t="shared" si="0"/>
        <v>2</v>
      </c>
      <c r="BC20">
        <f t="shared" si="0"/>
        <v>1</v>
      </c>
      <c r="BD20">
        <f t="shared" si="0"/>
        <v>2</v>
      </c>
      <c r="BE20">
        <f t="shared" si="0"/>
        <v>1</v>
      </c>
      <c r="BF20">
        <f t="shared" si="0"/>
        <v>5</v>
      </c>
      <c r="BG20">
        <f t="shared" si="0"/>
        <v>2</v>
      </c>
      <c r="BH20">
        <f t="shared" si="0"/>
        <v>14</v>
      </c>
      <c r="BI20">
        <f t="shared" si="0"/>
        <v>4</v>
      </c>
      <c r="BJ20">
        <f t="shared" si="0"/>
        <v>1</v>
      </c>
      <c r="BK20">
        <f t="shared" si="0"/>
        <v>6</v>
      </c>
      <c r="BL20">
        <f t="shared" si="0"/>
        <v>17</v>
      </c>
      <c r="BM20">
        <f t="shared" si="0"/>
        <v>1</v>
      </c>
      <c r="BN20">
        <f t="shared" si="0"/>
        <v>1</v>
      </c>
      <c r="BO20">
        <f t="shared" si="0"/>
        <v>1</v>
      </c>
      <c r="BP20">
        <f t="shared" ref="BP20:BT20" si="1">SUM(BP2:BP19)</f>
        <v>14</v>
      </c>
      <c r="BQ20">
        <f t="shared" si="1"/>
        <v>2</v>
      </c>
      <c r="BR20">
        <f t="shared" si="1"/>
        <v>4</v>
      </c>
      <c r="BS20">
        <f t="shared" si="1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7604F-1495-44F7-9087-E43BC6AFF03D}">
  <dimension ref="A1:BU141"/>
  <sheetViews>
    <sheetView workbookViewId="0">
      <selection activeCell="C11" sqref="C11"/>
    </sheetView>
  </sheetViews>
  <sheetFormatPr defaultRowHeight="15" x14ac:dyDescent="0.25"/>
  <sheetData>
    <row r="1" spans="1:73" x14ac:dyDescent="0.25">
      <c r="A1" s="1" t="s">
        <v>0</v>
      </c>
      <c r="B1" s="1" t="s">
        <v>82</v>
      </c>
      <c r="C1" s="1" t="s">
        <v>1</v>
      </c>
      <c r="D1" s="1" t="s">
        <v>83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</row>
    <row r="2" spans="1:73" x14ac:dyDescent="0.25">
      <c r="A2" t="s">
        <v>71</v>
      </c>
      <c r="B2" t="s">
        <v>84</v>
      </c>
      <c r="C2" t="s">
        <v>72</v>
      </c>
      <c r="D2" t="s">
        <v>85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 x14ac:dyDescent="0.25">
      <c r="A3" t="s">
        <v>71</v>
      </c>
      <c r="B3" t="s">
        <v>86</v>
      </c>
      <c r="C3" t="s">
        <v>72</v>
      </c>
      <c r="D3" t="s">
        <v>85</v>
      </c>
      <c r="E3">
        <v>0</v>
      </c>
      <c r="F3">
        <v>10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 t="s">
        <v>71</v>
      </c>
      <c r="B4" t="s">
        <v>87</v>
      </c>
      <c r="C4" t="s">
        <v>72</v>
      </c>
      <c r="D4" t="s">
        <v>85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 t="s">
        <v>73</v>
      </c>
      <c r="B5" t="s">
        <v>88</v>
      </c>
      <c r="C5" t="s">
        <v>72</v>
      </c>
      <c r="D5" t="s">
        <v>85</v>
      </c>
      <c r="E5">
        <v>1</v>
      </c>
      <c r="F5">
        <v>0</v>
      </c>
      <c r="G5">
        <v>0</v>
      </c>
      <c r="H5">
        <v>0</v>
      </c>
      <c r="I5">
        <v>2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 t="s">
        <v>74</v>
      </c>
      <c r="B6" t="s">
        <v>89</v>
      </c>
      <c r="C6" t="s">
        <v>72</v>
      </c>
      <c r="D6" t="s">
        <v>85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  <c r="K6">
        <v>2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 t="s">
        <v>74</v>
      </c>
      <c r="B7" t="s">
        <v>90</v>
      </c>
      <c r="C7" t="s">
        <v>72</v>
      </c>
      <c r="D7" t="s">
        <v>85</v>
      </c>
      <c r="E7">
        <v>0</v>
      </c>
      <c r="F7">
        <v>0</v>
      </c>
      <c r="G7">
        <v>4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 t="s">
        <v>74</v>
      </c>
      <c r="B8" t="s">
        <v>91</v>
      </c>
      <c r="C8" t="s">
        <v>72</v>
      </c>
      <c r="D8" t="s">
        <v>85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 t="s">
        <v>75</v>
      </c>
      <c r="B9" t="s">
        <v>92</v>
      </c>
      <c r="C9" t="s">
        <v>72</v>
      </c>
      <c r="D9" t="s">
        <v>85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 t="s">
        <v>75</v>
      </c>
      <c r="B10" t="s">
        <v>93</v>
      </c>
      <c r="C10" t="s">
        <v>72</v>
      </c>
      <c r="D10" t="s">
        <v>85</v>
      </c>
      <c r="E10">
        <v>38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 t="s">
        <v>75</v>
      </c>
      <c r="B11" t="s">
        <v>94</v>
      </c>
      <c r="C11" t="s">
        <v>72</v>
      </c>
      <c r="D11" t="s">
        <v>85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 t="s">
        <v>76</v>
      </c>
      <c r="B12" t="s">
        <v>95</v>
      </c>
      <c r="C12" t="s">
        <v>72</v>
      </c>
      <c r="D12" t="s">
        <v>85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 t="s">
        <v>76</v>
      </c>
      <c r="B13" t="s">
        <v>96</v>
      </c>
      <c r="C13" t="s">
        <v>72</v>
      </c>
      <c r="D13" t="s">
        <v>85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9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 t="s">
        <v>76</v>
      </c>
      <c r="B14" t="s">
        <v>97</v>
      </c>
      <c r="C14" t="s">
        <v>72</v>
      </c>
      <c r="D14" t="s">
        <v>85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 t="s">
        <v>77</v>
      </c>
      <c r="B15" t="s">
        <v>98</v>
      </c>
      <c r="C15" t="s">
        <v>72</v>
      </c>
      <c r="D15" t="s">
        <v>85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 t="s">
        <v>77</v>
      </c>
      <c r="B16" t="s">
        <v>99</v>
      </c>
      <c r="C16" t="s">
        <v>72</v>
      </c>
      <c r="D16" t="s">
        <v>85</v>
      </c>
      <c r="E16">
        <v>2</v>
      </c>
      <c r="F16">
        <v>1</v>
      </c>
      <c r="G16">
        <v>10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3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 t="s">
        <v>77</v>
      </c>
      <c r="B17" t="s">
        <v>100</v>
      </c>
      <c r="C17" t="s">
        <v>72</v>
      </c>
      <c r="D17" t="s">
        <v>85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 t="s">
        <v>78</v>
      </c>
      <c r="B18" t="s">
        <v>101</v>
      </c>
      <c r="C18" t="s">
        <v>72</v>
      </c>
      <c r="D18" t="s">
        <v>85</v>
      </c>
      <c r="E18">
        <v>0</v>
      </c>
      <c r="F18">
        <v>0</v>
      </c>
      <c r="G18">
        <v>0</v>
      </c>
      <c r="H18">
        <v>0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 t="s">
        <v>78</v>
      </c>
      <c r="B19" t="s">
        <v>102</v>
      </c>
      <c r="C19" t="s">
        <v>72</v>
      </c>
      <c r="D19" t="s">
        <v>85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 t="s">
        <v>78</v>
      </c>
      <c r="B20" t="s">
        <v>103</v>
      </c>
      <c r="C20" t="s">
        <v>72</v>
      </c>
      <c r="D20" t="s">
        <v>85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 t="s">
        <v>79</v>
      </c>
      <c r="B21" t="s">
        <v>104</v>
      </c>
      <c r="C21" t="s">
        <v>72</v>
      </c>
      <c r="D21" t="s">
        <v>85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 t="s">
        <v>79</v>
      </c>
      <c r="B22" t="s">
        <v>105</v>
      </c>
      <c r="C22" t="s">
        <v>72</v>
      </c>
      <c r="D22" t="s">
        <v>85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 t="s">
        <v>79</v>
      </c>
      <c r="B23" t="s">
        <v>106</v>
      </c>
      <c r="C23" t="s">
        <v>72</v>
      </c>
      <c r="D23" t="s">
        <v>85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</v>
      </c>
      <c r="W23">
        <v>0</v>
      </c>
      <c r="X23">
        <v>0</v>
      </c>
      <c r="Y23">
        <v>2</v>
      </c>
      <c r="Z23">
        <v>2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 t="s">
        <v>80</v>
      </c>
      <c r="B24" t="s">
        <v>107</v>
      </c>
      <c r="C24" t="s">
        <v>72</v>
      </c>
      <c r="D24" t="s">
        <v>85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14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 t="s">
        <v>80</v>
      </c>
      <c r="B25" t="s">
        <v>108</v>
      </c>
      <c r="C25" t="s">
        <v>72</v>
      </c>
      <c r="D25" t="s">
        <v>85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 t="s">
        <v>80</v>
      </c>
      <c r="B26" t="s">
        <v>109</v>
      </c>
      <c r="C26" t="s">
        <v>72</v>
      </c>
      <c r="D26" t="s">
        <v>85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5</v>
      </c>
      <c r="W26">
        <v>0</v>
      </c>
      <c r="X26">
        <v>0</v>
      </c>
      <c r="Y26">
        <v>0</v>
      </c>
      <c r="Z26">
        <v>0</v>
      </c>
      <c r="AA26">
        <v>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 t="s">
        <v>71</v>
      </c>
      <c r="B27" t="s">
        <v>84</v>
      </c>
      <c r="C27" t="s">
        <v>72</v>
      </c>
      <c r="D27" t="s">
        <v>110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 t="s">
        <v>71</v>
      </c>
      <c r="B28" t="s">
        <v>87</v>
      </c>
      <c r="C28" t="s">
        <v>72</v>
      </c>
      <c r="D28" t="s">
        <v>110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 t="s">
        <v>73</v>
      </c>
      <c r="B29" t="s">
        <v>111</v>
      </c>
      <c r="C29" t="s">
        <v>72</v>
      </c>
      <c r="D29" t="s">
        <v>110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 t="s">
        <v>74</v>
      </c>
      <c r="B30" t="s">
        <v>89</v>
      </c>
      <c r="C30" t="s">
        <v>72</v>
      </c>
      <c r="D30" t="s">
        <v>110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 t="s">
        <v>74</v>
      </c>
      <c r="B31" t="s">
        <v>91</v>
      </c>
      <c r="C31" t="s">
        <v>72</v>
      </c>
      <c r="D31" t="s">
        <v>110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6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 t="s">
        <v>75</v>
      </c>
      <c r="B32" t="s">
        <v>92</v>
      </c>
      <c r="C32" t="s">
        <v>72</v>
      </c>
      <c r="D32" t="s">
        <v>110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 t="s">
        <v>75</v>
      </c>
      <c r="B33" t="s">
        <v>93</v>
      </c>
      <c r="C33" t="s">
        <v>72</v>
      </c>
      <c r="D33" t="s">
        <v>110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 t="s">
        <v>75</v>
      </c>
      <c r="B34" t="s">
        <v>94</v>
      </c>
      <c r="C34" t="s">
        <v>72</v>
      </c>
      <c r="D34" t="s">
        <v>110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 t="s">
        <v>76</v>
      </c>
      <c r="B35" t="s">
        <v>95</v>
      </c>
      <c r="C35" t="s">
        <v>72</v>
      </c>
      <c r="D35" t="s">
        <v>110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1</v>
      </c>
      <c r="L35">
        <v>0</v>
      </c>
      <c r="M35">
        <v>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 t="s">
        <v>76</v>
      </c>
      <c r="B36" t="s">
        <v>96</v>
      </c>
      <c r="C36" t="s">
        <v>72</v>
      </c>
      <c r="D36" t="s">
        <v>110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 t="s">
        <v>76</v>
      </c>
      <c r="B37" t="s">
        <v>97</v>
      </c>
      <c r="C37" t="s">
        <v>72</v>
      </c>
      <c r="D37" t="s">
        <v>110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4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 t="s">
        <v>77</v>
      </c>
      <c r="B38" t="s">
        <v>98</v>
      </c>
      <c r="C38" t="s">
        <v>72</v>
      </c>
      <c r="D38" t="s">
        <v>110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 t="s">
        <v>77</v>
      </c>
      <c r="B39" t="s">
        <v>99</v>
      </c>
      <c r="C39" t="s">
        <v>72</v>
      </c>
      <c r="D39" t="s">
        <v>110</v>
      </c>
      <c r="E39">
        <v>1</v>
      </c>
      <c r="F39">
        <v>0</v>
      </c>
      <c r="G39">
        <v>4</v>
      </c>
      <c r="H39">
        <v>0</v>
      </c>
      <c r="I39">
        <v>0</v>
      </c>
      <c r="J39">
        <v>0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 t="s">
        <v>77</v>
      </c>
      <c r="B40" t="s">
        <v>100</v>
      </c>
      <c r="C40" t="s">
        <v>72</v>
      </c>
      <c r="D40" t="s">
        <v>110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 t="s">
        <v>78</v>
      </c>
      <c r="B41" t="s">
        <v>102</v>
      </c>
      <c r="C41" t="s">
        <v>72</v>
      </c>
      <c r="D41" t="s">
        <v>110</v>
      </c>
      <c r="E41">
        <v>1</v>
      </c>
      <c r="F41">
        <v>0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 t="s">
        <v>78</v>
      </c>
      <c r="B42" t="s">
        <v>103</v>
      </c>
      <c r="C42" t="s">
        <v>72</v>
      </c>
      <c r="D42" t="s">
        <v>110</v>
      </c>
      <c r="E42">
        <v>1</v>
      </c>
      <c r="F42">
        <v>0</v>
      </c>
      <c r="G42">
        <v>0</v>
      </c>
      <c r="H42">
        <v>0</v>
      </c>
      <c r="I42">
        <v>2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1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 t="s">
        <v>80</v>
      </c>
      <c r="B43" t="s">
        <v>107</v>
      </c>
      <c r="C43" t="s">
        <v>72</v>
      </c>
      <c r="D43" t="s">
        <v>110</v>
      </c>
      <c r="E43">
        <v>0</v>
      </c>
      <c r="F43">
        <v>0</v>
      </c>
      <c r="G43">
        <v>0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 t="s">
        <v>80</v>
      </c>
      <c r="B44" t="s">
        <v>108</v>
      </c>
      <c r="C44" t="s">
        <v>72</v>
      </c>
      <c r="D44" t="s">
        <v>110</v>
      </c>
      <c r="E44">
        <v>0</v>
      </c>
      <c r="F44">
        <v>0</v>
      </c>
      <c r="G44">
        <v>2</v>
      </c>
      <c r="H44">
        <v>0</v>
      </c>
      <c r="I44">
        <v>0</v>
      </c>
      <c r="J44">
        <v>0</v>
      </c>
      <c r="K44">
        <v>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 t="s">
        <v>80</v>
      </c>
      <c r="B45" t="s">
        <v>109</v>
      </c>
      <c r="C45" t="s">
        <v>72</v>
      </c>
      <c r="D45" t="s">
        <v>110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 t="s">
        <v>71</v>
      </c>
      <c r="B46" t="s">
        <v>84</v>
      </c>
      <c r="C46" t="s">
        <v>72</v>
      </c>
      <c r="D46" t="s">
        <v>112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8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 t="s">
        <v>71</v>
      </c>
      <c r="B47" t="s">
        <v>86</v>
      </c>
      <c r="C47" t="s">
        <v>72</v>
      </c>
      <c r="D47" t="s">
        <v>112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 t="s">
        <v>71</v>
      </c>
      <c r="B48" t="s">
        <v>87</v>
      </c>
      <c r="C48" t="s">
        <v>72</v>
      </c>
      <c r="D48" t="s">
        <v>112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4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 t="s">
        <v>73</v>
      </c>
      <c r="B49" t="s">
        <v>111</v>
      </c>
      <c r="C49" t="s">
        <v>72</v>
      </c>
      <c r="D49" t="s">
        <v>112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 t="s">
        <v>73</v>
      </c>
      <c r="B50" t="s">
        <v>113</v>
      </c>
      <c r="C50" t="s">
        <v>72</v>
      </c>
      <c r="D50" t="s">
        <v>112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 t="s">
        <v>73</v>
      </c>
      <c r="B51" t="s">
        <v>88</v>
      </c>
      <c r="C51" t="s">
        <v>72</v>
      </c>
      <c r="D51" t="s">
        <v>112</v>
      </c>
      <c r="E51">
        <v>0</v>
      </c>
      <c r="F51">
        <v>0</v>
      </c>
      <c r="G51">
        <v>0</v>
      </c>
      <c r="H51">
        <v>0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 t="s">
        <v>74</v>
      </c>
      <c r="B52" t="s">
        <v>89</v>
      </c>
      <c r="C52" t="s">
        <v>72</v>
      </c>
      <c r="D52" t="s">
        <v>112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 t="s">
        <v>74</v>
      </c>
      <c r="B53" t="s">
        <v>91</v>
      </c>
      <c r="C53" t="s">
        <v>72</v>
      </c>
      <c r="D53" t="s">
        <v>112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13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23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 t="s">
        <v>75</v>
      </c>
      <c r="B54" t="s">
        <v>92</v>
      </c>
      <c r="C54" t="s">
        <v>72</v>
      </c>
      <c r="D54" t="s">
        <v>112</v>
      </c>
      <c r="E54">
        <v>0</v>
      </c>
      <c r="F54">
        <v>0</v>
      </c>
      <c r="G54">
        <v>0</v>
      </c>
      <c r="H54">
        <v>0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 t="s">
        <v>75</v>
      </c>
      <c r="B55" t="s">
        <v>93</v>
      </c>
      <c r="C55" t="s">
        <v>72</v>
      </c>
      <c r="D55" t="s">
        <v>112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 t="s">
        <v>75</v>
      </c>
      <c r="B56" t="s">
        <v>94</v>
      </c>
      <c r="C56" t="s">
        <v>72</v>
      </c>
      <c r="D56" t="s">
        <v>112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 t="s">
        <v>76</v>
      </c>
      <c r="B57" t="s">
        <v>95</v>
      </c>
      <c r="C57" t="s">
        <v>72</v>
      </c>
      <c r="D57" t="s">
        <v>112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2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 t="s">
        <v>76</v>
      </c>
      <c r="B58" t="s">
        <v>96</v>
      </c>
      <c r="C58" t="s">
        <v>72</v>
      </c>
      <c r="D58" t="s">
        <v>112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3</v>
      </c>
      <c r="AB58">
        <v>0</v>
      </c>
      <c r="AC58">
        <v>0</v>
      </c>
      <c r="AD58">
        <v>4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 t="s">
        <v>76</v>
      </c>
      <c r="B59" t="s">
        <v>97</v>
      </c>
      <c r="C59" t="s">
        <v>72</v>
      </c>
      <c r="D59" t="s">
        <v>112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2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 t="s">
        <v>77</v>
      </c>
      <c r="B60" t="s">
        <v>98</v>
      </c>
      <c r="C60" t="s">
        <v>72</v>
      </c>
      <c r="D60" t="s">
        <v>112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2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 t="s">
        <v>77</v>
      </c>
      <c r="B61" t="s">
        <v>99</v>
      </c>
      <c r="C61" t="s">
        <v>72</v>
      </c>
      <c r="D61" t="s">
        <v>112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 t="s">
        <v>77</v>
      </c>
      <c r="B62" t="s">
        <v>100</v>
      </c>
      <c r="C62" t="s">
        <v>72</v>
      </c>
      <c r="D62" t="s">
        <v>112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4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 t="s">
        <v>78</v>
      </c>
      <c r="B63" t="s">
        <v>101</v>
      </c>
      <c r="C63" t="s">
        <v>72</v>
      </c>
      <c r="D63" t="s">
        <v>112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5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 t="s">
        <v>78</v>
      </c>
      <c r="B64" t="s">
        <v>103</v>
      </c>
      <c r="C64" t="s">
        <v>72</v>
      </c>
      <c r="D64" t="s">
        <v>112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12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34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 t="s">
        <v>79</v>
      </c>
      <c r="B65" t="s">
        <v>104</v>
      </c>
      <c r="C65" t="s">
        <v>72</v>
      </c>
      <c r="D65" t="s">
        <v>112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2</v>
      </c>
      <c r="AB65">
        <v>0</v>
      </c>
      <c r="AC65">
        <v>0</v>
      </c>
      <c r="AD65">
        <v>0</v>
      </c>
      <c r="AE65">
        <v>20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 t="s">
        <v>80</v>
      </c>
      <c r="B66" t="s">
        <v>107</v>
      </c>
      <c r="C66" t="s">
        <v>72</v>
      </c>
      <c r="D66" t="s">
        <v>112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 t="s">
        <v>80</v>
      </c>
      <c r="B67" t="s">
        <v>108</v>
      </c>
      <c r="C67" t="s">
        <v>72</v>
      </c>
      <c r="D67" t="s">
        <v>112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 t="s">
        <v>80</v>
      </c>
      <c r="B68" t="s">
        <v>109</v>
      </c>
      <c r="C68" t="s">
        <v>72</v>
      </c>
      <c r="D68" t="s">
        <v>112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 t="s">
        <v>75</v>
      </c>
      <c r="B69" t="s">
        <v>94</v>
      </c>
      <c r="C69" t="s">
        <v>81</v>
      </c>
      <c r="D69" t="s">
        <v>114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2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 t="s">
        <v>78</v>
      </c>
      <c r="B70" t="s">
        <v>103</v>
      </c>
      <c r="C70" t="s">
        <v>81</v>
      </c>
      <c r="D70" t="s">
        <v>114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2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2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2</v>
      </c>
      <c r="BD70">
        <v>0</v>
      </c>
      <c r="BE70">
        <v>0</v>
      </c>
      <c r="BF70">
        <v>0</v>
      </c>
      <c r="BG70">
        <v>0</v>
      </c>
      <c r="BH70">
        <v>2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 t="s">
        <v>77</v>
      </c>
      <c r="B71" t="s">
        <v>99</v>
      </c>
      <c r="C71" t="s">
        <v>81</v>
      </c>
      <c r="D71" t="s">
        <v>115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 t="s">
        <v>77</v>
      </c>
      <c r="B72" t="s">
        <v>100</v>
      </c>
      <c r="C72" t="s">
        <v>81</v>
      </c>
      <c r="D72" t="s">
        <v>115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 t="s">
        <v>78</v>
      </c>
      <c r="B73" t="s">
        <v>101</v>
      </c>
      <c r="C73" t="s">
        <v>81</v>
      </c>
      <c r="D73" t="s">
        <v>116</v>
      </c>
      <c r="E73">
        <v>0</v>
      </c>
      <c r="F73">
        <v>0</v>
      </c>
      <c r="G73">
        <v>0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2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 t="s">
        <v>79</v>
      </c>
      <c r="B74" t="s">
        <v>106</v>
      </c>
      <c r="C74" t="s">
        <v>81</v>
      </c>
      <c r="D74" t="s">
        <v>115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 t="s">
        <v>79</v>
      </c>
      <c r="B75" t="s">
        <v>105</v>
      </c>
      <c r="C75" t="s">
        <v>81</v>
      </c>
      <c r="D75" t="s">
        <v>116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3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 t="s">
        <v>79</v>
      </c>
      <c r="B76" t="s">
        <v>105</v>
      </c>
      <c r="C76" t="s">
        <v>81</v>
      </c>
      <c r="D76" t="s">
        <v>115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 t="s">
        <v>75</v>
      </c>
      <c r="B77" t="s">
        <v>93</v>
      </c>
      <c r="C77" t="s">
        <v>81</v>
      </c>
      <c r="D77" t="s">
        <v>114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5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5</v>
      </c>
      <c r="AZ77">
        <v>0</v>
      </c>
      <c r="BA77">
        <v>0</v>
      </c>
      <c r="BB77">
        <v>0</v>
      </c>
      <c r="BC77">
        <v>2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 t="s">
        <v>74</v>
      </c>
      <c r="B78" t="s">
        <v>89</v>
      </c>
      <c r="C78" t="s">
        <v>81</v>
      </c>
      <c r="D78" t="s">
        <v>116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2</v>
      </c>
    </row>
    <row r="79" spans="1:73" x14ac:dyDescent="0.25">
      <c r="A79" t="s">
        <v>76</v>
      </c>
      <c r="B79" t="s">
        <v>96</v>
      </c>
      <c r="C79" t="s">
        <v>81</v>
      </c>
      <c r="D79" t="s">
        <v>114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2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 t="s">
        <v>76</v>
      </c>
      <c r="B80" t="s">
        <v>97</v>
      </c>
      <c r="C80" t="s">
        <v>81</v>
      </c>
      <c r="D80" t="s">
        <v>114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6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 t="s">
        <v>77</v>
      </c>
      <c r="B81" t="s">
        <v>99</v>
      </c>
      <c r="C81" t="s">
        <v>81</v>
      </c>
      <c r="D81" t="s">
        <v>114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3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 t="s">
        <v>77</v>
      </c>
      <c r="B82" t="s">
        <v>99</v>
      </c>
      <c r="C82" t="s">
        <v>81</v>
      </c>
      <c r="D82" t="s">
        <v>116</v>
      </c>
      <c r="E82">
        <v>0</v>
      </c>
      <c r="F82">
        <v>0</v>
      </c>
      <c r="G82">
        <v>0</v>
      </c>
      <c r="H82">
        <v>0</v>
      </c>
      <c r="I82">
        <v>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 t="s">
        <v>78</v>
      </c>
      <c r="B83" t="s">
        <v>102</v>
      </c>
      <c r="C83" t="s">
        <v>81</v>
      </c>
      <c r="D83" t="s">
        <v>114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3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2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4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 t="s">
        <v>79</v>
      </c>
      <c r="B84" t="s">
        <v>105</v>
      </c>
      <c r="C84" t="s">
        <v>81</v>
      </c>
      <c r="D84" t="s">
        <v>114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7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 t="s">
        <v>79</v>
      </c>
      <c r="B85" t="s">
        <v>106</v>
      </c>
      <c r="C85" t="s">
        <v>81</v>
      </c>
      <c r="D85" t="s">
        <v>114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4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 t="s">
        <v>80</v>
      </c>
      <c r="B86" t="s">
        <v>107</v>
      </c>
      <c r="C86" t="s">
        <v>81</v>
      </c>
      <c r="D86" t="s">
        <v>114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3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5</v>
      </c>
      <c r="AZ86">
        <v>0</v>
      </c>
      <c r="BA86">
        <v>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 t="s">
        <v>80</v>
      </c>
      <c r="B87" t="s">
        <v>108</v>
      </c>
      <c r="C87" t="s">
        <v>81</v>
      </c>
      <c r="D87" t="s">
        <v>114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5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 t="s">
        <v>80</v>
      </c>
      <c r="B88" t="s">
        <v>108</v>
      </c>
      <c r="C88" t="s">
        <v>81</v>
      </c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5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 t="s">
        <v>80</v>
      </c>
      <c r="B89" t="s">
        <v>108</v>
      </c>
      <c r="C89" t="s">
        <v>81</v>
      </c>
      <c r="D89" t="s">
        <v>115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4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2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2</v>
      </c>
      <c r="BT89">
        <v>0</v>
      </c>
      <c r="BU89">
        <v>0</v>
      </c>
    </row>
    <row r="90" spans="1:73" x14ac:dyDescent="0.25">
      <c r="A90" t="s">
        <v>80</v>
      </c>
      <c r="B90" t="s">
        <v>109</v>
      </c>
      <c r="C90" t="s">
        <v>81</v>
      </c>
      <c r="D90" t="s">
        <v>114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5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 t="s">
        <v>80</v>
      </c>
      <c r="B91" t="s">
        <v>109</v>
      </c>
      <c r="C91" t="s">
        <v>81</v>
      </c>
      <c r="D91" t="s">
        <v>116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2</v>
      </c>
      <c r="AZ91">
        <v>0</v>
      </c>
      <c r="BA91">
        <v>0</v>
      </c>
      <c r="BB91">
        <v>0</v>
      </c>
      <c r="BC91">
        <v>1</v>
      </c>
      <c r="BD91">
        <v>0</v>
      </c>
      <c r="BE91">
        <v>1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2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 t="s">
        <v>71</v>
      </c>
      <c r="B92" t="s">
        <v>84</v>
      </c>
      <c r="C92" t="s">
        <v>81</v>
      </c>
      <c r="D92" t="s">
        <v>114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3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3</v>
      </c>
      <c r="BN92">
        <v>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 t="s">
        <v>71</v>
      </c>
      <c r="B93" t="s">
        <v>86</v>
      </c>
      <c r="C93" t="s">
        <v>81</v>
      </c>
      <c r="D93" t="s">
        <v>114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11</v>
      </c>
      <c r="AZ93">
        <v>0</v>
      </c>
      <c r="BA93">
        <v>3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5</v>
      </c>
      <c r="BK93">
        <v>1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 t="s">
        <v>71</v>
      </c>
      <c r="B94" t="s">
        <v>87</v>
      </c>
      <c r="C94" t="s">
        <v>81</v>
      </c>
      <c r="D94" t="s">
        <v>114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9</v>
      </c>
      <c r="AZ94">
        <v>0</v>
      </c>
      <c r="BA94">
        <v>0</v>
      </c>
      <c r="BB94">
        <v>0</v>
      </c>
      <c r="BC94">
        <v>0</v>
      </c>
      <c r="BD94">
        <v>2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 t="s">
        <v>73</v>
      </c>
      <c r="B95" t="s">
        <v>111</v>
      </c>
      <c r="C95" t="s">
        <v>81</v>
      </c>
      <c r="D95" t="s">
        <v>114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6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 t="s">
        <v>73</v>
      </c>
      <c r="B96" t="s">
        <v>111</v>
      </c>
      <c r="C96" t="s">
        <v>81</v>
      </c>
      <c r="D96" t="s">
        <v>116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5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 t="s">
        <v>73</v>
      </c>
      <c r="B97" t="s">
        <v>111</v>
      </c>
      <c r="C97" t="s">
        <v>81</v>
      </c>
      <c r="D97" t="s">
        <v>115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 t="s">
        <v>73</v>
      </c>
      <c r="B98" t="s">
        <v>113</v>
      </c>
      <c r="C98" t="s">
        <v>81</v>
      </c>
      <c r="D98" t="s">
        <v>114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6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 t="s">
        <v>73</v>
      </c>
      <c r="B99" t="s">
        <v>113</v>
      </c>
      <c r="C99" t="s">
        <v>81</v>
      </c>
      <c r="D99" t="s">
        <v>116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4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 t="s">
        <v>73</v>
      </c>
      <c r="B100" t="s">
        <v>113</v>
      </c>
      <c r="C100" t="s">
        <v>81</v>
      </c>
      <c r="D100" t="s">
        <v>115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2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 t="s">
        <v>73</v>
      </c>
      <c r="B101" t="s">
        <v>88</v>
      </c>
      <c r="C101" t="s">
        <v>81</v>
      </c>
      <c r="D101" t="s">
        <v>114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3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7</v>
      </c>
      <c r="AZ101">
        <v>0</v>
      </c>
      <c r="BA101">
        <v>2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 t="s">
        <v>73</v>
      </c>
      <c r="B102" t="s">
        <v>88</v>
      </c>
      <c r="C102" t="s">
        <v>81</v>
      </c>
      <c r="D102" t="s">
        <v>116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 t="s">
        <v>74</v>
      </c>
      <c r="B103" t="s">
        <v>90</v>
      </c>
      <c r="C103" t="s">
        <v>81</v>
      </c>
      <c r="D103" t="s">
        <v>114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3</v>
      </c>
      <c r="AZ103">
        <v>0</v>
      </c>
      <c r="BA103">
        <v>0</v>
      </c>
      <c r="BB103">
        <v>0</v>
      </c>
      <c r="BC103">
        <v>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 t="s">
        <v>74</v>
      </c>
      <c r="B104" t="s">
        <v>90</v>
      </c>
      <c r="C104" t="s">
        <v>81</v>
      </c>
      <c r="D104" t="s">
        <v>116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3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 t="s">
        <v>74</v>
      </c>
      <c r="B105" t="s">
        <v>90</v>
      </c>
      <c r="C105" t="s">
        <v>81</v>
      </c>
      <c r="D105" t="s">
        <v>115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1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 t="s">
        <v>76</v>
      </c>
      <c r="B106" t="s">
        <v>95</v>
      </c>
      <c r="C106" t="s">
        <v>81</v>
      </c>
      <c r="D106" t="s">
        <v>114</v>
      </c>
      <c r="E106">
        <v>0</v>
      </c>
      <c r="F106">
        <v>0</v>
      </c>
      <c r="G106">
        <v>0</v>
      </c>
      <c r="H106">
        <v>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</v>
      </c>
      <c r="BB106">
        <v>0</v>
      </c>
      <c r="BC106">
        <v>7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2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3</v>
      </c>
      <c r="BS106">
        <v>0</v>
      </c>
      <c r="BT106">
        <v>0</v>
      </c>
      <c r="BU106">
        <v>0</v>
      </c>
    </row>
    <row r="107" spans="1:73" x14ac:dyDescent="0.25">
      <c r="A107" t="s">
        <v>77</v>
      </c>
      <c r="B107" t="s">
        <v>98</v>
      </c>
      <c r="C107" t="s">
        <v>81</v>
      </c>
      <c r="D107" t="s">
        <v>114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5</v>
      </c>
      <c r="BB107">
        <v>0</v>
      </c>
      <c r="BC107">
        <v>4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 t="s">
        <v>75</v>
      </c>
      <c r="B108" t="s">
        <v>92</v>
      </c>
      <c r="C108" t="s">
        <v>81</v>
      </c>
      <c r="D108" t="s">
        <v>116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3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 t="s">
        <v>75</v>
      </c>
      <c r="B109" t="s">
        <v>92</v>
      </c>
      <c r="C109" t="s">
        <v>81</v>
      </c>
      <c r="D109" t="s">
        <v>115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9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 t="s">
        <v>80</v>
      </c>
      <c r="B110" t="s">
        <v>109</v>
      </c>
      <c r="C110" t="s">
        <v>81</v>
      </c>
      <c r="D110" t="s">
        <v>115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4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2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 t="s">
        <v>74</v>
      </c>
      <c r="B111" t="s">
        <v>91</v>
      </c>
      <c r="C111" t="s">
        <v>81</v>
      </c>
      <c r="D111" t="s">
        <v>115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 t="s">
        <v>77</v>
      </c>
      <c r="B112" t="s">
        <v>98</v>
      </c>
      <c r="C112" t="s">
        <v>81</v>
      </c>
      <c r="D112" t="s">
        <v>116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2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2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 t="s">
        <v>78</v>
      </c>
      <c r="B113" t="s">
        <v>101</v>
      </c>
      <c r="C113" t="s">
        <v>81</v>
      </c>
      <c r="D113" t="s">
        <v>114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5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 t="s">
        <v>78</v>
      </c>
      <c r="B114" t="s">
        <v>102</v>
      </c>
      <c r="C114" t="s">
        <v>81</v>
      </c>
      <c r="D114" t="s">
        <v>116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 t="s">
        <v>79</v>
      </c>
      <c r="B115" t="s">
        <v>104</v>
      </c>
      <c r="C115" t="s">
        <v>81</v>
      </c>
      <c r="D115" t="s">
        <v>114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2</v>
      </c>
      <c r="BB115">
        <v>0</v>
      </c>
      <c r="BC115">
        <v>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2</v>
      </c>
      <c r="BS115">
        <v>0</v>
      </c>
      <c r="BT115">
        <v>0</v>
      </c>
      <c r="BU115">
        <v>1</v>
      </c>
    </row>
    <row r="116" spans="1:73" x14ac:dyDescent="0.25">
      <c r="A116" t="s">
        <v>80</v>
      </c>
      <c r="B116" t="s">
        <v>107</v>
      </c>
      <c r="C116" t="s">
        <v>81</v>
      </c>
      <c r="D116" t="s">
        <v>116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7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2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 t="s">
        <v>71</v>
      </c>
      <c r="B117" t="s">
        <v>86</v>
      </c>
      <c r="C117" t="s">
        <v>81</v>
      </c>
      <c r="D117" t="s">
        <v>116</v>
      </c>
      <c r="E117">
        <v>0</v>
      </c>
      <c r="F117">
        <v>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2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8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 t="s">
        <v>75</v>
      </c>
      <c r="B118" t="s">
        <v>92</v>
      </c>
      <c r="C118" t="s">
        <v>81</v>
      </c>
      <c r="D118" t="s">
        <v>114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3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9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 t="s">
        <v>75</v>
      </c>
      <c r="B119" t="s">
        <v>93</v>
      </c>
      <c r="C119" t="s">
        <v>81</v>
      </c>
      <c r="D119" t="s">
        <v>116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 t="s">
        <v>76</v>
      </c>
      <c r="B120" t="s">
        <v>97</v>
      </c>
      <c r="C120" t="s">
        <v>81</v>
      </c>
      <c r="D120" t="s">
        <v>116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 t="s">
        <v>77</v>
      </c>
      <c r="B121" t="s">
        <v>100</v>
      </c>
      <c r="C121" t="s">
        <v>81</v>
      </c>
      <c r="D121" t="s">
        <v>114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4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4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 t="s">
        <v>77</v>
      </c>
      <c r="B122" t="s">
        <v>100</v>
      </c>
      <c r="C122" t="s">
        <v>81</v>
      </c>
      <c r="D122" t="s">
        <v>116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4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2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 t="s">
        <v>74</v>
      </c>
      <c r="B123" t="s">
        <v>89</v>
      </c>
      <c r="C123" t="s">
        <v>81</v>
      </c>
      <c r="D123" t="s">
        <v>114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4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 t="s">
        <v>74</v>
      </c>
      <c r="B124" t="s">
        <v>91</v>
      </c>
      <c r="C124" t="s">
        <v>81</v>
      </c>
      <c r="D124" t="s">
        <v>114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0</v>
      </c>
      <c r="BN124">
        <v>5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 t="s">
        <v>78</v>
      </c>
      <c r="B125" t="s">
        <v>103</v>
      </c>
      <c r="C125" t="s">
        <v>81</v>
      </c>
      <c r="D125" t="s">
        <v>116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 t="s">
        <v>79</v>
      </c>
      <c r="B126" t="s">
        <v>104</v>
      </c>
      <c r="C126" t="s">
        <v>81</v>
      </c>
      <c r="D126" t="s">
        <v>116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5</v>
      </c>
      <c r="BS126">
        <v>0</v>
      </c>
      <c r="BT126">
        <v>0</v>
      </c>
      <c r="BU126">
        <v>0</v>
      </c>
    </row>
    <row r="127" spans="1:73" x14ac:dyDescent="0.25">
      <c r="A127" t="s">
        <v>78</v>
      </c>
      <c r="B127" t="s">
        <v>103</v>
      </c>
      <c r="C127" t="s">
        <v>81</v>
      </c>
      <c r="D127" t="s">
        <v>115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3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2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 t="s">
        <v>74</v>
      </c>
      <c r="B128" t="s">
        <v>91</v>
      </c>
      <c r="C128" t="s">
        <v>81</v>
      </c>
      <c r="D128" t="s">
        <v>116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 t="s">
        <v>75</v>
      </c>
      <c r="B129" t="s">
        <v>93</v>
      </c>
      <c r="C129" t="s">
        <v>81</v>
      </c>
      <c r="D129" t="s">
        <v>115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 t="s">
        <v>76</v>
      </c>
      <c r="B130" t="s">
        <v>95</v>
      </c>
      <c r="C130" t="s">
        <v>81</v>
      </c>
      <c r="D130" t="s">
        <v>116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4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3</v>
      </c>
      <c r="BS130">
        <v>0</v>
      </c>
      <c r="BT130">
        <v>0</v>
      </c>
      <c r="BU130">
        <v>0</v>
      </c>
    </row>
    <row r="131" spans="1:73" x14ac:dyDescent="0.25">
      <c r="A131" t="s">
        <v>77</v>
      </c>
      <c r="B131" t="s">
        <v>98</v>
      </c>
      <c r="C131" t="s">
        <v>81</v>
      </c>
      <c r="D131" t="s">
        <v>115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 t="s">
        <v>78</v>
      </c>
      <c r="B132" t="s">
        <v>101</v>
      </c>
      <c r="C132" t="s">
        <v>81</v>
      </c>
      <c r="D132" t="s">
        <v>115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 t="s">
        <v>78</v>
      </c>
      <c r="B133" t="s">
        <v>102</v>
      </c>
      <c r="C133" t="s">
        <v>81</v>
      </c>
      <c r="D133" t="s">
        <v>115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4</v>
      </c>
      <c r="BU133">
        <v>0</v>
      </c>
    </row>
    <row r="134" spans="1:73" x14ac:dyDescent="0.25">
      <c r="A134" t="s">
        <v>79</v>
      </c>
      <c r="B134" t="s">
        <v>104</v>
      </c>
      <c r="C134" t="s">
        <v>81</v>
      </c>
      <c r="D134" t="s">
        <v>115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5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1</v>
      </c>
      <c r="BS134">
        <v>0</v>
      </c>
      <c r="BT134">
        <v>0</v>
      </c>
      <c r="BU134">
        <v>0</v>
      </c>
    </row>
    <row r="135" spans="1:73" x14ac:dyDescent="0.25">
      <c r="A135" t="s">
        <v>80</v>
      </c>
      <c r="B135" t="s">
        <v>107</v>
      </c>
      <c r="C135" t="s">
        <v>81</v>
      </c>
      <c r="D135" t="s">
        <v>115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2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 t="s">
        <v>76</v>
      </c>
      <c r="B136" t="s">
        <v>97</v>
      </c>
      <c r="C136" t="s">
        <v>81</v>
      </c>
      <c r="D136" t="s">
        <v>115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 t="s">
        <v>79</v>
      </c>
      <c r="B137" t="s">
        <v>106</v>
      </c>
      <c r="C137" t="s">
        <v>81</v>
      </c>
      <c r="D137" t="s">
        <v>116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 t="s">
        <v>71</v>
      </c>
      <c r="B138" t="s">
        <v>87</v>
      </c>
      <c r="C138" t="s">
        <v>81</v>
      </c>
      <c r="D138" t="s">
        <v>116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2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 t="s">
        <v>74</v>
      </c>
      <c r="B139" t="s">
        <v>89</v>
      </c>
      <c r="C139" t="s">
        <v>81</v>
      </c>
      <c r="D139" t="s">
        <v>115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2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2</v>
      </c>
    </row>
    <row r="140" spans="1:73" x14ac:dyDescent="0.25">
      <c r="A140" t="s">
        <v>73</v>
      </c>
      <c r="B140" t="s">
        <v>88</v>
      </c>
      <c r="C140" t="s">
        <v>81</v>
      </c>
      <c r="D140" t="s">
        <v>115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E141">
        <f>SUM(E2:E140)</f>
        <v>53</v>
      </c>
      <c r="F141">
        <f t="shared" ref="F141:BQ141" si="0">SUM(F2:F140)</f>
        <v>14</v>
      </c>
      <c r="G141">
        <f t="shared" si="0"/>
        <v>25</v>
      </c>
      <c r="H141">
        <f t="shared" si="0"/>
        <v>10</v>
      </c>
      <c r="I141">
        <f t="shared" si="0"/>
        <v>27</v>
      </c>
      <c r="J141">
        <f t="shared" si="0"/>
        <v>1</v>
      </c>
      <c r="K141">
        <f t="shared" si="0"/>
        <v>12</v>
      </c>
      <c r="L141">
        <f t="shared" si="0"/>
        <v>5</v>
      </c>
      <c r="M141">
        <f t="shared" si="0"/>
        <v>11</v>
      </c>
      <c r="N141">
        <f t="shared" si="0"/>
        <v>1</v>
      </c>
      <c r="O141">
        <f t="shared" si="0"/>
        <v>5</v>
      </c>
      <c r="P141">
        <f t="shared" si="0"/>
        <v>47</v>
      </c>
      <c r="Q141">
        <f t="shared" si="0"/>
        <v>4</v>
      </c>
      <c r="R141">
        <f t="shared" si="0"/>
        <v>164</v>
      </c>
      <c r="S141">
        <f t="shared" si="0"/>
        <v>9</v>
      </c>
      <c r="T141">
        <f t="shared" si="0"/>
        <v>1</v>
      </c>
      <c r="U141">
        <f t="shared" si="0"/>
        <v>2</v>
      </c>
      <c r="V141">
        <f t="shared" si="0"/>
        <v>13</v>
      </c>
      <c r="W141">
        <f t="shared" si="0"/>
        <v>3</v>
      </c>
      <c r="X141">
        <f t="shared" si="0"/>
        <v>1</v>
      </c>
      <c r="Y141">
        <f t="shared" si="0"/>
        <v>6</v>
      </c>
      <c r="Z141">
        <f t="shared" si="0"/>
        <v>5</v>
      </c>
      <c r="AA141">
        <f t="shared" si="0"/>
        <v>105</v>
      </c>
      <c r="AB141">
        <f t="shared" si="0"/>
        <v>2</v>
      </c>
      <c r="AC141">
        <f t="shared" si="0"/>
        <v>1</v>
      </c>
      <c r="AD141">
        <f t="shared" si="0"/>
        <v>27</v>
      </c>
      <c r="AE141">
        <f t="shared" si="0"/>
        <v>40</v>
      </c>
      <c r="AF141">
        <f t="shared" si="0"/>
        <v>1</v>
      </c>
      <c r="AG141">
        <f t="shared" si="0"/>
        <v>3</v>
      </c>
      <c r="AH141">
        <f t="shared" si="0"/>
        <v>1</v>
      </c>
      <c r="AI141">
        <f t="shared" si="0"/>
        <v>1</v>
      </c>
      <c r="AJ141">
        <f t="shared" si="0"/>
        <v>35</v>
      </c>
      <c r="AK141">
        <f t="shared" si="0"/>
        <v>1</v>
      </c>
      <c r="AL141">
        <f t="shared" si="0"/>
        <v>2</v>
      </c>
      <c r="AM141">
        <f t="shared" si="0"/>
        <v>1</v>
      </c>
      <c r="AN141">
        <f t="shared" si="0"/>
        <v>5</v>
      </c>
      <c r="AO141">
        <f t="shared" si="0"/>
        <v>1</v>
      </c>
      <c r="AP141">
        <f t="shared" si="0"/>
        <v>23</v>
      </c>
      <c r="AQ141">
        <f t="shared" si="0"/>
        <v>4</v>
      </c>
      <c r="AR141">
        <f t="shared" si="0"/>
        <v>3</v>
      </c>
      <c r="AS141">
        <f t="shared" si="0"/>
        <v>1</v>
      </c>
      <c r="AT141">
        <f t="shared" si="0"/>
        <v>2</v>
      </c>
      <c r="AU141">
        <f t="shared" si="0"/>
        <v>5</v>
      </c>
      <c r="AV141">
        <f t="shared" si="0"/>
        <v>4</v>
      </c>
      <c r="AW141">
        <f t="shared" si="0"/>
        <v>1</v>
      </c>
      <c r="AX141">
        <f t="shared" si="0"/>
        <v>1</v>
      </c>
      <c r="AY141">
        <f t="shared" si="0"/>
        <v>119</v>
      </c>
      <c r="AZ141">
        <f t="shared" si="0"/>
        <v>1</v>
      </c>
      <c r="BA141">
        <f t="shared" si="0"/>
        <v>25</v>
      </c>
      <c r="BB141">
        <f t="shared" si="0"/>
        <v>1</v>
      </c>
      <c r="BC141">
        <f t="shared" si="0"/>
        <v>52</v>
      </c>
      <c r="BD141">
        <f t="shared" si="0"/>
        <v>2</v>
      </c>
      <c r="BE141">
        <f t="shared" si="0"/>
        <v>1</v>
      </c>
      <c r="BF141">
        <f t="shared" si="0"/>
        <v>2</v>
      </c>
      <c r="BG141">
        <f t="shared" si="0"/>
        <v>1</v>
      </c>
      <c r="BH141">
        <f t="shared" si="0"/>
        <v>5</v>
      </c>
      <c r="BI141">
        <f t="shared" si="0"/>
        <v>2</v>
      </c>
      <c r="BJ141">
        <f t="shared" si="0"/>
        <v>14</v>
      </c>
      <c r="BK141">
        <f t="shared" si="0"/>
        <v>4</v>
      </c>
      <c r="BL141">
        <f t="shared" si="0"/>
        <v>1</v>
      </c>
      <c r="BM141">
        <f t="shared" si="0"/>
        <v>6</v>
      </c>
      <c r="BN141">
        <f t="shared" si="0"/>
        <v>17</v>
      </c>
      <c r="BO141">
        <f t="shared" si="0"/>
        <v>1</v>
      </c>
      <c r="BP141">
        <f t="shared" si="0"/>
        <v>1</v>
      </c>
      <c r="BQ141">
        <f t="shared" si="0"/>
        <v>1</v>
      </c>
      <c r="BR141">
        <f t="shared" ref="BR141:BV141" si="1">SUM(BR2:BR140)</f>
        <v>14</v>
      </c>
      <c r="BS141">
        <f t="shared" si="1"/>
        <v>2</v>
      </c>
      <c r="BT141">
        <f t="shared" si="1"/>
        <v>4</v>
      </c>
      <c r="BU141">
        <f t="shared" si="1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0A5D-43D7-40FB-A2C5-99C8597F4B0C}">
  <dimension ref="A1:B12"/>
  <sheetViews>
    <sheetView tabSelected="1" workbookViewId="0">
      <selection activeCell="F33" sqref="F33"/>
    </sheetView>
  </sheetViews>
  <sheetFormatPr defaultRowHeight="15" x14ac:dyDescent="0.25"/>
  <sheetData>
    <row r="1" spans="1:2" x14ac:dyDescent="0.25">
      <c r="A1" s="2" t="s">
        <v>118</v>
      </c>
      <c r="B1" s="2" t="s">
        <v>117</v>
      </c>
    </row>
    <row r="2" spans="1:2" x14ac:dyDescent="0.25">
      <c r="A2" s="3" t="s">
        <v>75</v>
      </c>
      <c r="B2" s="3">
        <v>0.72727269999999999</v>
      </c>
    </row>
    <row r="3" spans="1:2" x14ac:dyDescent="0.25">
      <c r="A3" s="3" t="s">
        <v>76</v>
      </c>
      <c r="B3" s="3">
        <v>0.78571429999999998</v>
      </c>
    </row>
    <row r="4" spans="1:2" x14ac:dyDescent="0.25">
      <c r="A4" s="3" t="s">
        <v>77</v>
      </c>
      <c r="B4" s="4">
        <v>0.75</v>
      </c>
    </row>
    <row r="5" spans="1:2" x14ac:dyDescent="0.25">
      <c r="A5" s="3" t="s">
        <v>78</v>
      </c>
      <c r="B5" s="3">
        <v>0.65714289999999997</v>
      </c>
    </row>
    <row r="6" spans="1:2" x14ac:dyDescent="0.25">
      <c r="A6" s="3" t="s">
        <v>79</v>
      </c>
      <c r="B6" s="4">
        <v>0.9</v>
      </c>
    </row>
    <row r="7" spans="1:2" x14ac:dyDescent="0.25">
      <c r="A7" s="3" t="s">
        <v>80</v>
      </c>
      <c r="B7" s="3">
        <v>0.80952380000000002</v>
      </c>
    </row>
    <row r="8" spans="1:2" x14ac:dyDescent="0.25">
      <c r="A8" s="3" t="s">
        <v>71</v>
      </c>
      <c r="B8" s="4">
        <v>0.8</v>
      </c>
    </row>
    <row r="9" spans="1:2" x14ac:dyDescent="0.25">
      <c r="A9" s="3" t="s">
        <v>73</v>
      </c>
      <c r="B9" s="3">
        <v>0.84615379999999996</v>
      </c>
    </row>
    <row r="10" spans="1:2" x14ac:dyDescent="0.25">
      <c r="A10" s="3" t="s">
        <v>74</v>
      </c>
      <c r="B10" s="3">
        <v>0.73913039999999997</v>
      </c>
    </row>
    <row r="11" spans="1:2" x14ac:dyDescent="0.25">
      <c r="B11">
        <f>SUM(B2:B10)</f>
        <v>7.0149378999999996</v>
      </c>
    </row>
    <row r="12" spans="1:2" x14ac:dyDescent="0.25">
      <c r="B12">
        <f>B11/9</f>
        <v>0.77943754444444435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grouped</vt:lpstr>
      <vt:lpstr>ungrouped</vt:lpstr>
      <vt:lpstr>DisSimScores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Alissa Iverson</cp:lastModifiedBy>
  <dcterms:created xsi:type="dcterms:W3CDTF">2022-12-05T23:31:04Z</dcterms:created>
  <dcterms:modified xsi:type="dcterms:W3CDTF">2022-12-05T23:57:51Z</dcterms:modified>
</cp:coreProperties>
</file>