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39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21" i="1" l="1"/>
  <c r="H8" i="1" l="1"/>
  <c r="H7" i="1"/>
  <c r="H6" i="1"/>
  <c r="H14" i="1"/>
  <c r="H12" i="1"/>
  <c r="H16" i="1" l="1"/>
  <c r="H15" i="1" l="1"/>
  <c r="H17" i="1"/>
  <c r="H18" i="1"/>
  <c r="H4" i="1"/>
  <c r="H19" i="1"/>
  <c r="H20" i="1"/>
  <c r="H9" i="1"/>
  <c r="H22" i="1"/>
  <c r="H10" i="1"/>
  <c r="H11" i="1"/>
  <c r="H5" i="1"/>
  <c r="H26" i="1" l="1"/>
</calcChain>
</file>

<file path=xl/sharedStrings.xml><?xml version="1.0" encoding="utf-8"?>
<sst xmlns="http://schemas.openxmlformats.org/spreadsheetml/2006/main" count="100" uniqueCount="92">
  <si>
    <t>Part number</t>
  </si>
  <si>
    <t>ordering code</t>
  </si>
  <si>
    <t>description</t>
  </si>
  <si>
    <t>price/piece</t>
  </si>
  <si>
    <t>pieces</t>
  </si>
  <si>
    <t>total price</t>
  </si>
  <si>
    <t>link</t>
  </si>
  <si>
    <t>BOM &amp; WISHLIST - USB relay switch</t>
  </si>
  <si>
    <t>package</t>
  </si>
  <si>
    <t>http://cz.farnell.com/on-semiconductor/ntr4003nt3g/mosfet-n-ch-30v-0-56a-sot-23/dp/2101820</t>
  </si>
  <si>
    <t>NTR4003NT3G</t>
  </si>
  <si>
    <t>N-MOSFET 0,8V Vgs</t>
  </si>
  <si>
    <t>SOT-23</t>
  </si>
  <si>
    <t>http://cz.farnell.com/multicomp/mc01w08051560r/res-thick-film-560r-1-0-1w-0805/dp/9333363RL</t>
  </si>
  <si>
    <t>MC01W08051560R</t>
  </si>
  <si>
    <t>resistor 560 ohm</t>
  </si>
  <si>
    <t>http://cz.farnell.com/multicomp/mc01w0805156k/res-thick-film-56k-1-0-1w-0805/dp/9333380</t>
  </si>
  <si>
    <t>0805</t>
  </si>
  <si>
    <t>resistor 56 kohm</t>
  </si>
  <si>
    <t>MC01W0805156K</t>
  </si>
  <si>
    <t>http://cz.farnell.com/microchip/mcp2210-i-so/ic-usb-to-spi-converter-20soic/dp/2078574</t>
  </si>
  <si>
    <t>MCP2210-I/SO</t>
  </si>
  <si>
    <t xml:space="preserve">USB rozhraní </t>
  </si>
  <si>
    <t>SOIC-20</t>
  </si>
  <si>
    <t>připojitelná svorkovnice female</t>
  </si>
  <si>
    <t>http://cz.farnell.com/camdenboss/ctb932hd-2/terminal-block-header-2pos-th/dp/2493677</t>
  </si>
  <si>
    <t>CTB932HD/2</t>
  </si>
  <si>
    <t xml:space="preserve">3.5mm </t>
  </si>
  <si>
    <t>připojitelná svorkovnice male</t>
  </si>
  <si>
    <t>http://cz.farnell.com/camdenboss/ctb922hd-2/terminal-block-pluggable-2pos/dp/2493646</t>
  </si>
  <si>
    <t>CTB922HD/2</t>
  </si>
  <si>
    <t>http://cz.farnell.com/molex/67503-1020/mini-usb-2-0-otg-type-b-rcpt-smt/dp/1125348</t>
  </si>
  <si>
    <t> 67503-1020</t>
  </si>
  <si>
    <t>USB mini B konektor</t>
  </si>
  <si>
    <t>9333363RL</t>
  </si>
  <si>
    <t>BLM18KG221SN1D</t>
  </si>
  <si>
    <t>0603</t>
  </si>
  <si>
    <t>http://cz.farnell.com/murata/blm18kg221sn1d/ferrite-bead-0603-220r-2-2a/dp/1781090</t>
  </si>
  <si>
    <t xml:space="preserve">Feritový filtr 220ohm </t>
  </si>
  <si>
    <t>http://cz.farnell.com/vishay/s1fld-gs08/diode-switching-200v-0-7a-smf/dp/1779224</t>
  </si>
  <si>
    <t>http://cz.farnell.com/multicomp/mc01w080511m/res-thick-film-1m-1-0-1w-0805/dp/9332413</t>
  </si>
  <si>
    <t>rezistor 1M</t>
  </si>
  <si>
    <t>MC01W080511M</t>
  </si>
  <si>
    <t>http://cz.farnell.com/multicomp/mc01w08051150r/res-thick-film-150r-1-0-1w-0805/dp/9332596</t>
  </si>
  <si>
    <t>rezistor 150 ohm</t>
  </si>
  <si>
    <t>MC01W08051150R</t>
  </si>
  <si>
    <t>S1FLD-GS08</t>
  </si>
  <si>
    <t>Standartní dioda (ochrana rele)</t>
  </si>
  <si>
    <t>http://cz.farnell.com/te-connectivity/im03dgr/relay-signal-dpdt-250vac-220vdc/dp/1629011</t>
  </si>
  <si>
    <t>Relay 5V (coil) 220V, 5A</t>
  </si>
  <si>
    <t>IM03DGR</t>
  </si>
  <si>
    <t>weird one</t>
  </si>
  <si>
    <t>http://cz.farnell.com/walsin/0805b472k500ct/capacitor-mlcc-x7r-4700pf-50v/dp/2496980</t>
  </si>
  <si>
    <t>0805B472K500CT</t>
  </si>
  <si>
    <t>kondenzátor 4,7nF</t>
  </si>
  <si>
    <t>R5</t>
  </si>
  <si>
    <t>IC1</t>
  </si>
  <si>
    <t>---</t>
  </si>
  <si>
    <t>P1</t>
  </si>
  <si>
    <t>L1, L2</t>
  </si>
  <si>
    <t>R1</t>
  </si>
  <si>
    <t>C1</t>
  </si>
  <si>
    <t>DO219ab</t>
  </si>
  <si>
    <t>Q1, Q2, Q3, Q4</t>
  </si>
  <si>
    <t>CSTCE12M0G55Z-R0</t>
  </si>
  <si>
    <t>rezonátor 12Mhz</t>
  </si>
  <si>
    <t>???</t>
  </si>
  <si>
    <t>http://cz.farnell.com/murata/cstce12m0g55z-r0/resonator-ceramic-12mhz-smd/dp/2470357</t>
  </si>
  <si>
    <t>rezistor 390</t>
  </si>
  <si>
    <t>U1</t>
  </si>
  <si>
    <t>http://cz.farnell.com/multicomp/mc01w08051390r/res-thick-film-390r-1-0-1w-0805/dp/9333150</t>
  </si>
  <si>
    <t>MC01W08051390R</t>
  </si>
  <si>
    <t>kondenzátor 0,1uF</t>
  </si>
  <si>
    <t>http://cz.farnell.com/walsin/0805b104k500ct/capacitor-mlcc-x7r-0-1uf-50v-0805/dp/2496944RL</t>
  </si>
  <si>
    <t>0805B104K500CT</t>
  </si>
  <si>
    <t>2496944RL</t>
  </si>
  <si>
    <t>kondenzátor 1uF</t>
  </si>
  <si>
    <t>http://cz.farnell.com/walsin/0805f105z250ct/capacitor-mlcc-y5v-1uf-25v-0805/dp/2496996</t>
  </si>
  <si>
    <t>0805F105Z250CT</t>
  </si>
  <si>
    <t>C2</t>
  </si>
  <si>
    <t>C3</t>
  </si>
  <si>
    <t>REL1,REL2,REL3,REL4</t>
  </si>
  <si>
    <t>D2, D5, D6, D8</t>
  </si>
  <si>
    <t>R4,R8,R11,R14</t>
  </si>
  <si>
    <t>R1, R6, R9, R12</t>
  </si>
  <si>
    <t>P2,P3,P4,P5</t>
  </si>
  <si>
    <t>D1, D3, D4, D7</t>
  </si>
  <si>
    <t>R2, R7, R10, R13</t>
  </si>
  <si>
    <t>http://cz.farnell.com/kingbright/l-934sgc/led-3mm-green-150mcd-568nm/dp/1142523</t>
  </si>
  <si>
    <t>THT varianta</t>
  </si>
  <si>
    <t>3mm</t>
  </si>
  <si>
    <t>L-934SGC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</si>
</sst>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14"/>
      <color rgb="FFFF0000"/>
      <name val="Calibri"/>
      <family val="2"/>
      <charset val="238"/>
      <scheme val="minor"/>
    </font>
    <font>
      <sz val="8"/>
      <color rgb="FF333333"/>
      <name val="Verdana"/>
      <family val="2"/>
      <charset val="238"/>
    </font>
    <font>
      <u/>
      <sz val="11"/>
      <color theme="10"/>
      <name val="Calibri"/>
      <family val="2"/>
      <charset val="238"/>
    </font>
    <font>
      <sz val="8"/>
      <color rgb="FFFF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ont="1" applyBorder="1"/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49" fontId="0" fillId="0" borderId="0" xfId="0" applyNumberFormat="1" applyBorder="1"/>
    <xf numFmtId="164" fontId="0" fillId="0" borderId="0" xfId="0" applyNumberFormat="1" applyBorder="1"/>
    <xf numFmtId="0" fontId="0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49" fontId="0" fillId="0" borderId="2" xfId="0" applyNumberFormat="1" applyBorder="1"/>
    <xf numFmtId="164" fontId="0" fillId="0" borderId="2" xfId="0" applyNumberFormat="1" applyBorder="1"/>
    <xf numFmtId="0" fontId="1" fillId="0" borderId="2" xfId="0" applyFont="1" applyBorder="1"/>
    <xf numFmtId="0" fontId="7" fillId="0" borderId="0" xfId="1" applyAlignment="1" applyProtection="1"/>
    <xf numFmtId="0" fontId="7" fillId="0" borderId="2" xfId="1" applyBorder="1" applyAlignment="1" applyProtection="1"/>
    <xf numFmtId="0" fontId="7" fillId="0" borderId="0" xfId="1" applyAlignment="1" applyProtection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49" fontId="1" fillId="0" borderId="0" xfId="0" applyNumberFormat="1" applyFont="1"/>
    <xf numFmtId="164" fontId="1" fillId="0" borderId="0" xfId="0" applyNumberFormat="1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cz.farnell.com/molex/67503-1020/mini-usb-2-0-otg-type-b-rcpt-smt/dp/1125348" TargetMode="External"/><Relationship Id="rId7" Type="http://schemas.openxmlformats.org/officeDocument/2006/relationships/hyperlink" Target="http://cz.farnell.com/murata/cstce12m0g55z-r0/resonator-ceramic-12mhz-smd/dp/2470357" TargetMode="External"/><Relationship Id="rId2" Type="http://schemas.openxmlformats.org/officeDocument/2006/relationships/hyperlink" Target="http://cz.farnell.com/microchip/mcp2210-i-so/ic-usb-to-spi-converter-20soic/dp/2078574" TargetMode="External"/><Relationship Id="rId1" Type="http://schemas.openxmlformats.org/officeDocument/2006/relationships/hyperlink" Target="http://cz.farnell.com/on-semiconductor/ntr4003nt3g/mosfet-n-ch-30v-0-56a-sot-23/dp/2101820" TargetMode="External"/><Relationship Id="rId6" Type="http://schemas.openxmlformats.org/officeDocument/2006/relationships/hyperlink" Target="http://cz.farnell.com/te-connectivity/im03dgr/relay-signal-dpdt-250vac-220vdc/dp/1629011" TargetMode="External"/><Relationship Id="rId5" Type="http://schemas.openxmlformats.org/officeDocument/2006/relationships/hyperlink" Target="http://cz.farnell.com/multicomp/mc01w08051150r/res-thick-film-150r-1-0-1w-0805/dp/9332596" TargetMode="External"/><Relationship Id="rId4" Type="http://schemas.openxmlformats.org/officeDocument/2006/relationships/hyperlink" Target="http://cz.farnell.com/camdenboss/ctb932hd-2/terminal-block-header-2pos-th/dp/2493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2" zoomScaleNormal="100" workbookViewId="0">
      <selection activeCell="E21" sqref="E21"/>
    </sheetView>
  </sheetViews>
  <sheetFormatPr defaultRowHeight="15" x14ac:dyDescent="0.25"/>
  <cols>
    <col min="1" max="1" width="24.85546875" customWidth="1"/>
    <col min="2" max="2" width="29.85546875" bestFit="1" customWidth="1"/>
    <col min="3" max="3" width="18.5703125" bestFit="1" customWidth="1"/>
    <col min="4" max="4" width="15.7109375" bestFit="1" customWidth="1"/>
    <col min="5" max="5" width="12.85546875" style="6" bestFit="1" customWidth="1"/>
    <col min="6" max="6" width="13.28515625" customWidth="1"/>
    <col min="7" max="7" width="8.42578125" customWidth="1"/>
    <col min="8" max="8" width="13.28515625" customWidth="1"/>
  </cols>
  <sheetData>
    <row r="1" spans="1:16" ht="18.75" x14ac:dyDescent="0.3">
      <c r="A1" s="1" t="s">
        <v>7</v>
      </c>
    </row>
    <row r="3" spans="1:16" ht="15.75" x14ac:dyDescent="0.25">
      <c r="A3" s="2"/>
      <c r="B3" s="2" t="s">
        <v>2</v>
      </c>
      <c r="C3" s="2" t="s">
        <v>0</v>
      </c>
      <c r="D3" s="2" t="s">
        <v>1</v>
      </c>
      <c r="E3" s="7" t="s">
        <v>8</v>
      </c>
      <c r="F3" s="2" t="s">
        <v>3</v>
      </c>
      <c r="G3" s="2" t="s">
        <v>4</v>
      </c>
      <c r="H3" s="2" t="s">
        <v>5</v>
      </c>
      <c r="I3" s="2" t="s">
        <v>6</v>
      </c>
    </row>
    <row r="4" spans="1:16" x14ac:dyDescent="0.25">
      <c r="A4" t="s">
        <v>56</v>
      </c>
      <c r="B4" s="10" t="s">
        <v>22</v>
      </c>
      <c r="C4" s="8" t="s">
        <v>21</v>
      </c>
      <c r="D4" s="9">
        <v>2078574</v>
      </c>
      <c r="E4" s="11" t="s">
        <v>23</v>
      </c>
      <c r="F4" s="12">
        <v>56.594000000000001</v>
      </c>
      <c r="G4" s="10">
        <v>1</v>
      </c>
      <c r="H4" s="12">
        <f t="shared" ref="H4:H12" si="0">F4*G4</f>
        <v>56.594000000000001</v>
      </c>
      <c r="I4" s="35" t="s">
        <v>20</v>
      </c>
      <c r="J4" s="10"/>
      <c r="K4" s="10"/>
      <c r="L4" s="10"/>
      <c r="M4" s="10"/>
      <c r="N4" s="10"/>
      <c r="O4" s="10"/>
      <c r="P4" s="10"/>
    </row>
    <row r="5" spans="1:16" s="5" customFormat="1" x14ac:dyDescent="0.25">
      <c r="A5" t="s">
        <v>69</v>
      </c>
      <c r="B5" t="s">
        <v>65</v>
      </c>
      <c r="C5" s="14" t="s">
        <v>64</v>
      </c>
      <c r="D5" s="15">
        <v>2470357</v>
      </c>
      <c r="E5" s="6" t="s">
        <v>66</v>
      </c>
      <c r="F5" s="3">
        <v>6.3220000000000001</v>
      </c>
      <c r="G5">
        <v>5</v>
      </c>
      <c r="H5" s="3">
        <f t="shared" si="0"/>
        <v>31.61</v>
      </c>
      <c r="I5" s="35" t="s">
        <v>67</v>
      </c>
    </row>
    <row r="6" spans="1:16" x14ac:dyDescent="0.25">
      <c r="A6" t="s">
        <v>55</v>
      </c>
      <c r="B6" s="24" t="s">
        <v>68</v>
      </c>
      <c r="C6" s="25" t="s">
        <v>71</v>
      </c>
      <c r="D6" s="26">
        <v>9333150</v>
      </c>
      <c r="E6" s="27" t="s">
        <v>17</v>
      </c>
      <c r="F6" s="24">
        <v>5.5E-2</v>
      </c>
      <c r="G6" s="24">
        <v>10</v>
      </c>
      <c r="H6" s="28">
        <f t="shared" si="0"/>
        <v>0.55000000000000004</v>
      </c>
      <c r="I6" s="24" t="s">
        <v>70</v>
      </c>
      <c r="J6" s="24"/>
      <c r="K6" s="24"/>
    </row>
    <row r="7" spans="1:16" x14ac:dyDescent="0.25">
      <c r="A7" t="s">
        <v>79</v>
      </c>
      <c r="B7" s="24" t="s">
        <v>72</v>
      </c>
      <c r="C7" s="25" t="s">
        <v>74</v>
      </c>
      <c r="D7" s="26" t="s">
        <v>75</v>
      </c>
      <c r="E7" s="27" t="s">
        <v>17</v>
      </c>
      <c r="F7" s="24">
        <v>0.40899999999999997</v>
      </c>
      <c r="G7" s="24">
        <v>10</v>
      </c>
      <c r="H7" s="28">
        <f t="shared" si="0"/>
        <v>4.09</v>
      </c>
      <c r="I7" s="24" t="s">
        <v>73</v>
      </c>
      <c r="J7" s="24"/>
      <c r="K7" s="24"/>
    </row>
    <row r="8" spans="1:16" x14ac:dyDescent="0.25">
      <c r="A8" s="16" t="s">
        <v>80</v>
      </c>
      <c r="B8" s="16" t="s">
        <v>76</v>
      </c>
      <c r="C8" s="17" t="s">
        <v>78</v>
      </c>
      <c r="D8" s="18">
        <v>2496996</v>
      </c>
      <c r="E8" s="19" t="s">
        <v>17</v>
      </c>
      <c r="F8" s="16">
        <v>0.82</v>
      </c>
      <c r="G8" s="21">
        <v>10</v>
      </c>
      <c r="H8" s="22">
        <f t="shared" si="0"/>
        <v>8.1999999999999993</v>
      </c>
      <c r="I8" s="16" t="s">
        <v>77</v>
      </c>
      <c r="J8" s="16"/>
      <c r="K8" s="23"/>
      <c r="L8" s="23"/>
      <c r="M8" s="23"/>
      <c r="N8" s="10"/>
      <c r="O8" s="10"/>
      <c r="P8" s="10"/>
    </row>
    <row r="9" spans="1:16" s="5" customFormat="1" x14ac:dyDescent="0.25">
      <c r="A9" t="s">
        <v>58</v>
      </c>
      <c r="B9" s="29" t="s">
        <v>33</v>
      </c>
      <c r="C9" s="30" t="s">
        <v>32</v>
      </c>
      <c r="D9" s="31">
        <v>1125348</v>
      </c>
      <c r="E9" s="32"/>
      <c r="F9" s="33">
        <v>21.064</v>
      </c>
      <c r="G9" s="29">
        <v>1</v>
      </c>
      <c r="H9" s="33">
        <f t="shared" si="0"/>
        <v>21.064</v>
      </c>
      <c r="I9" s="36" t="s">
        <v>31</v>
      </c>
      <c r="J9" s="34"/>
      <c r="K9" s="34"/>
      <c r="L9" s="34"/>
    </row>
    <row r="10" spans="1:16" x14ac:dyDescent="0.25">
      <c r="A10" t="s">
        <v>59</v>
      </c>
      <c r="B10" s="24" t="s">
        <v>38</v>
      </c>
      <c r="C10" s="25" t="s">
        <v>35</v>
      </c>
      <c r="D10" s="26">
        <v>1781090</v>
      </c>
      <c r="E10" s="27" t="s">
        <v>36</v>
      </c>
      <c r="F10" s="28">
        <v>1.4219999999999999</v>
      </c>
      <c r="G10" s="24">
        <v>10</v>
      </c>
      <c r="H10" s="28">
        <f t="shared" si="0"/>
        <v>14.219999999999999</v>
      </c>
      <c r="I10" s="24" t="s">
        <v>37</v>
      </c>
      <c r="J10" s="24"/>
      <c r="K10" s="24"/>
      <c r="L10" s="24"/>
    </row>
    <row r="11" spans="1:16" x14ac:dyDescent="0.25">
      <c r="A11" t="s">
        <v>60</v>
      </c>
      <c r="B11" s="24" t="s">
        <v>41</v>
      </c>
      <c r="C11" s="25" t="s">
        <v>42</v>
      </c>
      <c r="D11" s="26">
        <v>9332413</v>
      </c>
      <c r="E11" s="27" t="s">
        <v>17</v>
      </c>
      <c r="F11" s="28">
        <v>5.5E-2</v>
      </c>
      <c r="G11" s="24">
        <v>10</v>
      </c>
      <c r="H11" s="28">
        <f t="shared" si="0"/>
        <v>0.55000000000000004</v>
      </c>
      <c r="I11" s="24" t="s">
        <v>40</v>
      </c>
      <c r="J11" s="24"/>
      <c r="K11" s="24"/>
      <c r="L11" s="24"/>
    </row>
    <row r="12" spans="1:16" x14ac:dyDescent="0.25">
      <c r="A12" s="16" t="s">
        <v>61</v>
      </c>
      <c r="B12" s="16" t="s">
        <v>54</v>
      </c>
      <c r="C12" s="17" t="s">
        <v>53</v>
      </c>
      <c r="D12" s="18">
        <v>2496980</v>
      </c>
      <c r="E12" s="19" t="s">
        <v>17</v>
      </c>
      <c r="F12" s="20">
        <v>0.48</v>
      </c>
      <c r="G12" s="16">
        <v>10</v>
      </c>
      <c r="H12" s="20">
        <f t="shared" si="0"/>
        <v>4.8</v>
      </c>
      <c r="I12" s="16" t="s">
        <v>52</v>
      </c>
      <c r="J12" s="23"/>
      <c r="K12" s="23"/>
      <c r="L12" s="23"/>
      <c r="M12" s="10"/>
      <c r="N12" s="10"/>
      <c r="O12" s="10"/>
      <c r="P12" s="10"/>
    </row>
    <row r="13" spans="1:16" s="5" customFormat="1" x14ac:dyDescent="0.25">
      <c r="A13"/>
    </row>
    <row r="14" spans="1:16" x14ac:dyDescent="0.25">
      <c r="A14" t="s">
        <v>81</v>
      </c>
      <c r="B14" s="10" t="s">
        <v>49</v>
      </c>
      <c r="C14" s="14" t="s">
        <v>50</v>
      </c>
      <c r="D14" s="15">
        <v>1629011</v>
      </c>
      <c r="E14" s="11" t="s">
        <v>51</v>
      </c>
      <c r="F14" s="12">
        <v>58.802999999999997</v>
      </c>
      <c r="G14" s="10">
        <v>4</v>
      </c>
      <c r="H14" s="12">
        <f t="shared" ref="H14" si="1">F14*G14</f>
        <v>235.21199999999999</v>
      </c>
      <c r="I14" s="37" t="s">
        <v>48</v>
      </c>
      <c r="J14" s="10"/>
      <c r="K14" s="10"/>
      <c r="L14" s="10"/>
      <c r="M14" s="10"/>
      <c r="N14" s="10"/>
      <c r="O14" s="10"/>
      <c r="P14" s="10"/>
    </row>
    <row r="15" spans="1:16" x14ac:dyDescent="0.25">
      <c r="A15" t="s">
        <v>63</v>
      </c>
      <c r="B15" s="10" t="s">
        <v>11</v>
      </c>
      <c r="C15" s="8" t="s">
        <v>10</v>
      </c>
      <c r="D15" s="9">
        <v>2101820</v>
      </c>
      <c r="E15" s="11" t="s">
        <v>12</v>
      </c>
      <c r="F15" s="12">
        <v>1.7589999999999999</v>
      </c>
      <c r="G15" s="10">
        <v>20</v>
      </c>
      <c r="H15" s="12">
        <f t="shared" ref="H15:H23" si="2">F15*G15</f>
        <v>35.18</v>
      </c>
      <c r="I15" s="35" t="s">
        <v>9</v>
      </c>
      <c r="J15" s="10"/>
      <c r="K15" s="10"/>
      <c r="L15" s="10"/>
      <c r="M15" s="10"/>
      <c r="N15" s="10"/>
      <c r="O15" s="10"/>
      <c r="P15" s="10"/>
    </row>
    <row r="16" spans="1:16" x14ac:dyDescent="0.25">
      <c r="A16" t="s">
        <v>82</v>
      </c>
      <c r="B16" t="s">
        <v>47</v>
      </c>
      <c r="C16" s="14" t="s">
        <v>46</v>
      </c>
      <c r="D16" s="15">
        <v>1779224</v>
      </c>
      <c r="E16" s="6" t="s">
        <v>62</v>
      </c>
      <c r="F16" s="3">
        <v>2.6339999999999999</v>
      </c>
      <c r="G16">
        <v>10</v>
      </c>
      <c r="H16" s="3">
        <f t="shared" si="2"/>
        <v>26.34</v>
      </c>
      <c r="I16" t="s">
        <v>39</v>
      </c>
      <c r="J16" s="10"/>
      <c r="K16" s="10"/>
      <c r="L16" s="10"/>
      <c r="M16" s="10"/>
      <c r="N16" s="10"/>
      <c r="O16" s="10"/>
      <c r="P16" s="10"/>
    </row>
    <row r="17" spans="1:10" x14ac:dyDescent="0.25">
      <c r="A17" t="s">
        <v>83</v>
      </c>
      <c r="B17" s="10" t="s">
        <v>15</v>
      </c>
      <c r="C17" s="8" t="s">
        <v>14</v>
      </c>
      <c r="D17" s="9" t="s">
        <v>34</v>
      </c>
      <c r="E17" s="11" t="s">
        <v>17</v>
      </c>
      <c r="F17" s="12">
        <v>5.1999999999999998E-2</v>
      </c>
      <c r="G17" s="10">
        <v>20</v>
      </c>
      <c r="H17" s="12">
        <f t="shared" si="2"/>
        <v>1.04</v>
      </c>
      <c r="I17" s="10" t="s">
        <v>13</v>
      </c>
      <c r="J17" s="10"/>
    </row>
    <row r="18" spans="1:10" x14ac:dyDescent="0.25">
      <c r="A18" t="s">
        <v>84</v>
      </c>
      <c r="B18" s="10" t="s">
        <v>18</v>
      </c>
      <c r="C18" s="8" t="s">
        <v>19</v>
      </c>
      <c r="D18" s="9">
        <v>9333380</v>
      </c>
      <c r="E18" s="11" t="s">
        <v>17</v>
      </c>
      <c r="F18" s="12">
        <v>5.1999999999999998E-2</v>
      </c>
      <c r="G18" s="10">
        <v>20</v>
      </c>
      <c r="H18" s="12">
        <f t="shared" si="2"/>
        <v>1.04</v>
      </c>
      <c r="I18" s="10" t="s">
        <v>16</v>
      </c>
      <c r="J18" s="10"/>
    </row>
    <row r="19" spans="1:10" x14ac:dyDescent="0.25">
      <c r="A19" t="s">
        <v>85</v>
      </c>
      <c r="B19" s="10" t="s">
        <v>24</v>
      </c>
      <c r="C19" s="8" t="s">
        <v>26</v>
      </c>
      <c r="D19" s="9">
        <v>2493677</v>
      </c>
      <c r="E19" s="11" t="s">
        <v>27</v>
      </c>
      <c r="F19" s="12">
        <v>3.0920000000000001</v>
      </c>
      <c r="G19" s="10">
        <v>10</v>
      </c>
      <c r="H19" s="12">
        <f t="shared" si="2"/>
        <v>30.92</v>
      </c>
      <c r="I19" s="35" t="s">
        <v>25</v>
      </c>
      <c r="J19" s="10"/>
    </row>
    <row r="20" spans="1:10" x14ac:dyDescent="0.25">
      <c r="A20" t="s">
        <v>57</v>
      </c>
      <c r="B20" s="10" t="s">
        <v>28</v>
      </c>
      <c r="C20" s="8" t="s">
        <v>30</v>
      </c>
      <c r="D20" s="9">
        <v>2493646</v>
      </c>
      <c r="E20" s="11" t="s">
        <v>27</v>
      </c>
      <c r="F20" s="12">
        <v>8.9169999999999998</v>
      </c>
      <c r="G20" s="10">
        <v>10</v>
      </c>
      <c r="H20" s="12">
        <f t="shared" si="2"/>
        <v>89.17</v>
      </c>
      <c r="I20" s="10" t="s">
        <v>29</v>
      </c>
      <c r="J20" s="10"/>
    </row>
    <row r="21" spans="1:10" x14ac:dyDescent="0.25">
      <c r="A21" s="5" t="s">
        <v>86</v>
      </c>
      <c r="B21" s="5" t="s">
        <v>89</v>
      </c>
      <c r="C21" s="38" t="s">
        <v>91</v>
      </c>
      <c r="D21" s="39">
        <v>1142523</v>
      </c>
      <c r="E21" s="40" t="s">
        <v>90</v>
      </c>
      <c r="F21" s="41">
        <v>3.92</v>
      </c>
      <c r="G21" s="5">
        <v>10</v>
      </c>
      <c r="H21" s="41">
        <f>F21*G21</f>
        <v>39.200000000000003</v>
      </c>
      <c r="I21" s="5" t="s">
        <v>88</v>
      </c>
      <c r="J21" s="10"/>
    </row>
    <row r="22" spans="1:10" x14ac:dyDescent="0.25">
      <c r="A22" t="s">
        <v>87</v>
      </c>
      <c r="B22" s="10" t="s">
        <v>44</v>
      </c>
      <c r="C22" s="14" t="s">
        <v>45</v>
      </c>
      <c r="D22" s="15">
        <v>9332596</v>
      </c>
      <c r="E22" s="6" t="s">
        <v>17</v>
      </c>
      <c r="F22" s="3">
        <v>5.5E-2</v>
      </c>
      <c r="G22" s="10">
        <v>10</v>
      </c>
      <c r="H22" s="3">
        <f>F22*G22</f>
        <v>0.55000000000000004</v>
      </c>
      <c r="I22" s="35" t="s">
        <v>43</v>
      </c>
      <c r="J22" s="10"/>
    </row>
    <row r="23" spans="1:10" x14ac:dyDescent="0.25">
      <c r="J23" s="10"/>
    </row>
    <row r="24" spans="1:10" x14ac:dyDescent="0.25">
      <c r="D24" s="4"/>
    </row>
    <row r="26" spans="1:10" ht="18.75" x14ac:dyDescent="0.3">
      <c r="H26" s="13">
        <f>SUM(H4:H25)</f>
        <v>600.33000000000004</v>
      </c>
    </row>
    <row r="30" spans="1:10" x14ac:dyDescent="0.25">
      <c r="C30" s="4"/>
      <c r="F30" s="3"/>
    </row>
    <row r="31" spans="1:10" x14ac:dyDescent="0.25">
      <c r="F31" s="3"/>
      <c r="H31" s="3"/>
    </row>
    <row r="32" spans="1:10" x14ac:dyDescent="0.25">
      <c r="F32" s="3"/>
      <c r="H32" s="3"/>
    </row>
    <row r="33" spans="6:8" x14ac:dyDescent="0.25">
      <c r="F33" s="3"/>
      <c r="H33" s="3"/>
    </row>
    <row r="34" spans="6:8" x14ac:dyDescent="0.25">
      <c r="F34" s="3"/>
      <c r="H34" s="3"/>
    </row>
    <row r="35" spans="6:8" x14ac:dyDescent="0.25">
      <c r="F35" s="3"/>
      <c r="H35" s="3"/>
    </row>
    <row r="36" spans="6:8" x14ac:dyDescent="0.25">
      <c r="F36" s="3"/>
      <c r="H36" s="3"/>
    </row>
    <row r="37" spans="6:8" x14ac:dyDescent="0.25">
      <c r="F37" s="3"/>
      <c r="H37" s="3"/>
    </row>
    <row r="38" spans="6:8" x14ac:dyDescent="0.25">
      <c r="F38" s="3"/>
      <c r="H38" s="3"/>
    </row>
    <row r="39" spans="6:8" x14ac:dyDescent="0.25">
      <c r="F39" s="3"/>
      <c r="H39" s="3"/>
    </row>
    <row r="40" spans="6:8" x14ac:dyDescent="0.25">
      <c r="F40" s="3"/>
      <c r="H40" s="3"/>
    </row>
  </sheetData>
  <hyperlinks>
    <hyperlink ref="I15" r:id="rId1"/>
    <hyperlink ref="I4" r:id="rId2"/>
    <hyperlink ref="I9" r:id="rId3"/>
    <hyperlink ref="I19" r:id="rId4"/>
    <hyperlink ref="I22" r:id="rId5"/>
    <hyperlink ref="I14" r:id="rId6"/>
    <hyperlink ref="I5" r:id="rId7"/>
  </hyperlinks>
  <pageMargins left="0.7" right="0.7" top="0.78740157499999996" bottom="0.78740157499999996" header="0.3" footer="0.3"/>
  <pageSetup paperSize="9" orientation="portrait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snapyy11@gmail.com</dc:creator>
  <cp:lastModifiedBy>snapyy11@gmail.com</cp:lastModifiedBy>
  <dcterms:created xsi:type="dcterms:W3CDTF">2016-04-12T09:47:32Z</dcterms:created>
  <dcterms:modified xsi:type="dcterms:W3CDTF">2016-04-19T06:14:27Z</dcterms:modified>
</cp:coreProperties>
</file>