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_HD\Claro_GMarcone_SubsetDinâmico_2024_12_02\"/>
    </mc:Choice>
  </mc:AlternateContent>
  <xr:revisionPtr revIDLastSave="0" documentId="8_{699716B7-DCED-4205-922B-E7A6A1DDE6DC}" xr6:coauthVersionLast="47" xr6:coauthVersionMax="47" xr10:uidLastSave="{00000000-0000-0000-0000-000000000000}"/>
  <bookViews>
    <workbookView xWindow="-28920" yWindow="-1875" windowWidth="29040" windowHeight="16440" firstSheet="1" activeTab="1" xr2:uid="{35FA28A0-0081-4854-AE2B-2D2AA21E2E17}"/>
  </bookViews>
  <sheets>
    <sheet name="Cognos_Office_Connection_Cache" sheetId="2" state="veryHidden" r:id="rId1"/>
    <sheet name="Sheet1" sheetId="1" r:id="rId2"/>
  </sheets>
  <definedNames>
    <definedName name="cafe_validation_temp" hidden="1">Cognos_Office_Connection_Cache!$B$2:$B$10</definedName>
    <definedName name="ID" localSheetId="0" hidden="1">"8fec332a-2fd1-4b3e-9e1c-4de92344118c"</definedName>
    <definedName name="ID" localSheetId="1" hidden="1">"c16d83e7-ebe7-4249-a3da-45be1fb62da6"</definedName>
    <definedName name="TM1RPTDATARNG55825972" localSheetId="1">Sheet1!$22:$63</definedName>
    <definedName name="TM1RPTFMTIDCOL55825972" localSheetId="1">Sheet1!$A$1:$A$10</definedName>
    <definedName name="TM1RPTFMTRNG55825972" localSheetId="1">Sheet1!$B$1:$C$10</definedName>
    <definedName name="TM1RPTQRYRNG55825972" localSheetId="1">Sheet1!$B$11</definedName>
    <definedName name="TM1RPTVIEWRNG55825972" localSheetId="1">Sheet1!$B$12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B12" i="1"/>
  <c r="B22" i="1" s="1"/>
  <c r="A63" i="1"/>
  <c r="A59" i="1"/>
  <c r="A55" i="1"/>
  <c r="A51" i="1"/>
  <c r="A47" i="1"/>
  <c r="A43" i="1"/>
  <c r="A39" i="1"/>
  <c r="A35" i="1"/>
  <c r="A31" i="1"/>
  <c r="A27" i="1"/>
  <c r="A23" i="1"/>
  <c r="A62" i="1"/>
  <c r="A58" i="1"/>
  <c r="A54" i="1"/>
  <c r="A50" i="1"/>
  <c r="A46" i="1"/>
  <c r="A42" i="1"/>
  <c r="A38" i="1"/>
  <c r="A34" i="1"/>
  <c r="A30" i="1"/>
  <c r="A26" i="1"/>
  <c r="A61" i="1"/>
  <c r="A57" i="1"/>
  <c r="A53" i="1"/>
  <c r="A49" i="1"/>
  <c r="A45" i="1"/>
  <c r="A41" i="1"/>
  <c r="A37" i="1"/>
  <c r="A33" i="1"/>
  <c r="A29" i="1"/>
  <c r="A25" i="1"/>
  <c r="A44" i="1"/>
  <c r="A32" i="1"/>
  <c r="A24" i="1"/>
  <c r="A40" i="1"/>
  <c r="A28" i="1"/>
  <c r="A60" i="1"/>
  <c r="A56" i="1"/>
  <c r="A52" i="1"/>
  <c r="A48" i="1"/>
  <c r="A36" i="1"/>
  <c r="A22" i="1"/>
  <c r="C21" i="1" l="1"/>
  <c r="C27" i="1"/>
  <c r="C23" i="1"/>
  <c r="C35" i="1"/>
  <c r="C43" i="1"/>
  <c r="C24" i="1"/>
  <c r="C32" i="1"/>
  <c r="C40" i="1"/>
  <c r="C44" i="1"/>
  <c r="C48" i="1"/>
  <c r="C52" i="1"/>
  <c r="C56" i="1"/>
  <c r="C60" i="1"/>
  <c r="C31" i="1"/>
  <c r="C39" i="1"/>
  <c r="C28" i="1"/>
  <c r="C36" i="1"/>
  <c r="C29" i="1"/>
  <c r="C53" i="1"/>
  <c r="C61" i="1"/>
  <c r="C45" i="1"/>
  <c r="C34" i="1"/>
  <c r="C42" i="1"/>
  <c r="C50" i="1"/>
  <c r="C54" i="1"/>
  <c r="C58" i="1"/>
  <c r="C62" i="1"/>
  <c r="C25" i="1"/>
  <c r="C33" i="1"/>
  <c r="C37" i="1"/>
  <c r="C41" i="1"/>
  <c r="C49" i="1"/>
  <c r="C57" i="1"/>
  <c r="C26" i="1"/>
  <c r="C30" i="1"/>
  <c r="C38" i="1"/>
  <c r="C46" i="1"/>
  <c r="C47" i="1"/>
  <c r="C51" i="1"/>
  <c r="C55" i="1"/>
  <c r="C59" i="1"/>
  <c r="C63" i="1"/>
  <c r="C22" i="1"/>
</calcChain>
</file>

<file path=xl/sharedStrings.xml><?xml version="1.0" encoding="utf-8"?>
<sst xmlns="http://schemas.openxmlformats.org/spreadsheetml/2006/main" count="69" uniqueCount="62">
  <si>
    <t>[Begin Format Range]</t>
  </si>
  <si>
    <t>Default</t>
  </si>
  <si>
    <t>Leaf</t>
  </si>
  <si>
    <t>[End Format Range]</t>
  </si>
  <si>
    <t>Element Name</t>
  </si>
  <si>
    <t>{TM1SUBSETALL([plan_chart_of_accounts])}</t>
  </si>
  <si>
    <t>plan_version</t>
  </si>
  <si>
    <t>plan_time</t>
  </si>
  <si>
    <t>plan_department</t>
  </si>
  <si>
    <t>plan_exchange_rates</t>
  </si>
  <si>
    <t>plan_source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</si>
  <si>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</si>
  <si>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</si>
  <si>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</si>
  <si>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</si>
  <si>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</si>
  <si>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</si>
  <si>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</si>
  <si>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</si>
  <si>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</si>
  <si>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</si>
  <si>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</si>
  <si>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</si>
  <si>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</si>
  <si>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</si>
  <si>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</si>
  <si>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</si>
  <si>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</si>
  <si>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</si>
  <si>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</si>
  <si>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</si>
  <si>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</si>
  <si>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</si>
  <si>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</si>
  <si>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</si>
  <si>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</si>
  <si>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</si>
  <si>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</si>
  <si>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</si>
  <si>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</si>
  <si>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</si>
  <si>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</si>
  <si>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</si>
  <si>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</si>
  <si>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</si>
  <si>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</si>
  <si>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</si>
  <si>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</si>
  <si>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</si>
  <si>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</si>
  <si>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</si>
  <si>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</si>
  <si>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Total Business Unit</t>
  </si>
  <si>
    <t>Europe</t>
  </si>
  <si>
    <t>UK</t>
  </si>
  <si>
    <t>Germany</t>
  </si>
  <si>
    <t>North America</t>
  </si>
  <si>
    <t>Canada</t>
  </si>
  <si>
    <t>US</t>
  </si>
  <si>
    <t>PacRim</t>
  </si>
  <si>
    <t>ROW</t>
  </si>
  <si>
    <t>[TestePS_2024_12_04_A.xlsx]Sheet1!C19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</si>
</sst>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0" x14ac:knownFonts="1">
    <font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33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164" fontId="1" fillId="0" borderId="1" xfId="11" applyNumberFormat="1" applyAlignment="1"/>
  </cellXfs>
  <cellStyles count="74">
    <cellStyle name="AF Column - IBM Cognos" xfId="1" xr:uid="{4D033D67-269A-4CCF-9C79-DB4968147768}"/>
    <cellStyle name="AF Data - IBM Cognos" xfId="2" xr:uid="{BDD4A8E2-8117-4B20-B232-C7FE37E87D04}"/>
    <cellStyle name="AF Data 0 - IBM Cognos" xfId="3" xr:uid="{341E00BC-BA09-4AE3-97F9-AA48F3E5050A}"/>
    <cellStyle name="AF Data 1 - IBM Cognos" xfId="4" xr:uid="{03B985F4-D4F0-4BC6-9D06-031184C75DBC}"/>
    <cellStyle name="AF Data 2 - IBM Cognos" xfId="5" xr:uid="{BA6346A2-9F30-4857-8910-0CDD5DBC8618}"/>
    <cellStyle name="AF Data 3 - IBM Cognos" xfId="6" xr:uid="{B9511F43-51E8-4787-BB3C-B0E224D12468}"/>
    <cellStyle name="AF Data 4 - IBM Cognos" xfId="7" xr:uid="{C5426D18-9B9E-4CF3-8F02-1274F1B48C49}"/>
    <cellStyle name="AF Data 5 - IBM Cognos" xfId="8" xr:uid="{A5F477E1-73F5-4F8D-A52F-FD69DB1BA967}"/>
    <cellStyle name="AF Data Leaf - IBM Cognos" xfId="9" xr:uid="{0FEA550C-63D5-4F15-8435-E3013BE3E3B7}"/>
    <cellStyle name="AF Header - IBM Cognos" xfId="10" xr:uid="{4D8E868D-6F43-4903-AA27-76644009D917}"/>
    <cellStyle name="AF Header 0 - IBM Cognos" xfId="11" xr:uid="{953FDC22-45EF-4606-8442-1E38E51D4CFE}"/>
    <cellStyle name="AF Header 1 - IBM Cognos" xfId="12" xr:uid="{14B598DF-ECAF-42AA-842F-1CFF16239619}"/>
    <cellStyle name="AF Header 2 - IBM Cognos" xfId="13" xr:uid="{73DA75C1-A20C-4FB3-8385-ED85458AB5AF}"/>
    <cellStyle name="AF Header 3 - IBM Cognos" xfId="14" xr:uid="{EC25D70D-8108-4E8E-9DF7-46878E6603F1}"/>
    <cellStyle name="AF Header 4 - IBM Cognos" xfId="15" xr:uid="{0529F1ED-CD61-456A-85AA-22D2A30CBD3A}"/>
    <cellStyle name="AF Header 5 - IBM Cognos" xfId="16" xr:uid="{33F63251-106D-47C1-A99B-D513D284E34D}"/>
    <cellStyle name="AF Header Leaf - IBM Cognos" xfId="17" xr:uid="{46A2B4A4-9713-4CC5-9242-4B29803E97E3}"/>
    <cellStyle name="AF Row - IBM Cognos" xfId="18" xr:uid="{2BC720DD-8608-418D-912D-E14E5DD6E2A1}"/>
    <cellStyle name="AF Row 0 - IBM Cognos" xfId="19" xr:uid="{583C69CF-AB7B-4614-8EFA-5A998A9DC0EC}"/>
    <cellStyle name="AF Row 1 - IBM Cognos" xfId="20" xr:uid="{5E4C8AB8-72EA-4E9A-B8B9-84417AEBD033}"/>
    <cellStyle name="AF Row 2 - IBM Cognos" xfId="21" xr:uid="{7EA680EC-14B5-40FF-9AC6-9751CB4493C7}"/>
    <cellStyle name="AF Row 3 - IBM Cognos" xfId="22" xr:uid="{CDFF4F48-79B7-4413-8649-B29DC372EF6D}"/>
    <cellStyle name="AF Row 4 - IBM Cognos" xfId="23" xr:uid="{8CE2BC50-93F3-448E-83AA-332F14AB0381}"/>
    <cellStyle name="AF Row 5 - IBM Cognos" xfId="24" xr:uid="{911942FD-49F9-42FF-A17F-0941C98AE881}"/>
    <cellStyle name="AF Row Leaf - IBM Cognos" xfId="25" xr:uid="{5ED05CAD-1405-4FE6-9FAB-C90220E09110}"/>
    <cellStyle name="AF Subnm - IBM Cognos" xfId="26" xr:uid="{B3EB8209-F926-48D6-AE0E-1D6918018190}"/>
    <cellStyle name="AF Title - IBM Cognos" xfId="27" xr:uid="{DB549F35-1721-498A-9C13-83CD88EFA779}"/>
    <cellStyle name="Calculated Column - IBM Cognos" xfId="28" xr:uid="{8C1D01B4-177E-4EE3-A33E-EA37219321E9}"/>
    <cellStyle name="Calculated Column Name - IBM Cognos" xfId="29" xr:uid="{9AC0BB89-2BD2-4B14-BFE2-4517E5F801DE}"/>
    <cellStyle name="Calculated Row - IBM Cognos" xfId="30" xr:uid="{9E56BFC6-4688-4EC4-B47E-3B285536CF73}"/>
    <cellStyle name="Calculated Row Name - IBM Cognos" xfId="31" xr:uid="{8BFAFFC2-C1FC-4B25-B395-585C0B54ED90}"/>
    <cellStyle name="Column Name - IBM Cognos" xfId="32" xr:uid="{ADE08E37-79F6-4A60-B29B-8AB4F44CEAC4}"/>
    <cellStyle name="Column Template - IBM Cognos" xfId="33" xr:uid="{4058F34F-6AF3-4F02-B8D1-A4D514D3BCCA}"/>
    <cellStyle name="Differs From Base - IBM Cognos" xfId="34" xr:uid="{71AC2549-5320-4453-A4EB-2BEFCF2EF047}"/>
    <cellStyle name="DQR Column 0 - IBM Cognos" xfId="35" xr:uid="{73F6A1D7-2D44-4C54-BA8A-DF1AFD16F785}"/>
    <cellStyle name="DQR Column 1 - IBM Cognos" xfId="36" xr:uid="{B0EF2414-5C2B-4CA6-81FB-B2113AC624FC}"/>
    <cellStyle name="DQR Column 2 - IBM Cognos" xfId="37" xr:uid="{60053672-5185-435A-BABE-DA04482982EA}"/>
    <cellStyle name="DQR Column 3 - IBM Cognos" xfId="38" xr:uid="{DFC5646F-5453-470B-837A-0B3B02BF0587}"/>
    <cellStyle name="DQR Column 4 - IBM Cognos" xfId="39" xr:uid="{3EBEC933-FB95-4540-9266-359EF4E229DA}"/>
    <cellStyle name="DQR Column 5 - IBM Cognos" xfId="40" xr:uid="{76C1FF80-59AD-4FB5-BC47-EF55E27990E1}"/>
    <cellStyle name="DQR Column Default - IBM Cognos" xfId="41" xr:uid="{1D9EB8EB-6C27-4A31-BDCF-E882394F874C}"/>
    <cellStyle name="DQR Column Leaf - IBM Cognos" xfId="42" xr:uid="{8BD652FF-E7A8-40DA-B5A7-C4714F64F4A1}"/>
    <cellStyle name="DQR Data Default - IBM Cognos" xfId="43" xr:uid="{ADE3E7D5-C5B5-4CA8-9C83-FDF00C2A11DD}"/>
    <cellStyle name="DQR Default - IBM Cognos" xfId="44" xr:uid="{1AC9613C-B652-40ED-A32A-A15FB73F7485}"/>
    <cellStyle name="DQR Row 0 - IBM Cognos" xfId="45" xr:uid="{4B8C0F37-A38D-4412-8F4A-DAF7E3311E22}"/>
    <cellStyle name="DQR Row 1 - IBM Cognos" xfId="46" xr:uid="{85B5C8A7-0CFE-418B-BDEF-5BFD66F0E326}"/>
    <cellStyle name="DQR Row 2 - IBM Cognos" xfId="47" xr:uid="{B7B7E704-C7B1-4A41-9BEC-10B1D5483DD6}"/>
    <cellStyle name="DQR Row 3 - IBM Cognos" xfId="48" xr:uid="{02917872-4370-44D0-8EC2-800FBD22DDA0}"/>
    <cellStyle name="DQR Row 4 - IBM Cognos" xfId="49" xr:uid="{4EE8BE3F-B4C9-4D25-A75E-BD52D1D12DE0}"/>
    <cellStyle name="DQR Row 5 - IBM Cognos" xfId="50" xr:uid="{53247EA6-56AF-44F1-848E-BD3BC1E59182}"/>
    <cellStyle name="DQR Row Default - IBM Cognos" xfId="51" xr:uid="{5C4BFC8F-EB65-4E85-8463-BA033BFCAAAC}"/>
    <cellStyle name="DQR Row Leaf - IBM Cognos" xfId="52" xr:uid="{F2D0A5D8-897A-4FF5-82A9-B98156686A13}"/>
    <cellStyle name="Edit - IBM Cognos" xfId="53" xr:uid="{1C661E9B-9139-4675-BC96-CEE072C0AEA2}"/>
    <cellStyle name="Formula - IBM Cognos" xfId="54" xr:uid="{D34BC9AE-1041-4864-A408-526DDA390BAA}"/>
    <cellStyle name="Group Name - IBM Cognos" xfId="55" xr:uid="{DA8C5397-A3DE-4507-831C-5E3D05F49D25}"/>
    <cellStyle name="Hold Values - IBM Cognos" xfId="56" xr:uid="{C68E867E-05C8-4852-B842-A0A5ADCB3456}"/>
    <cellStyle name="List Name - IBM Cognos" xfId="57" xr:uid="{449A9871-108B-4DFD-BDD3-3425FA64ACA0}"/>
    <cellStyle name="Locked - IBM Cognos" xfId="58" xr:uid="{9267EC60-7606-48D3-B598-F6A06EB0A684}"/>
    <cellStyle name="Measure - IBM Cognos" xfId="59" xr:uid="{499C35D6-398B-4A9F-80E3-8F66B5019D79}"/>
    <cellStyle name="Measure Header - IBM Cognos" xfId="60" xr:uid="{43F07ED1-FF12-48E7-8C65-33B83F8734D9}"/>
    <cellStyle name="Measure Name - IBM Cognos" xfId="61" xr:uid="{433FB4FD-EB78-4E20-A80F-9EEB50AF8CA8}"/>
    <cellStyle name="Measure Summary - IBM Cognos" xfId="62" xr:uid="{EAFBAD95-9343-464D-AFCA-445B1B49E143}"/>
    <cellStyle name="Measure Summary TM1 - IBM Cognos" xfId="63" xr:uid="{17B0A8A6-729D-4559-BAD9-1F1C6EAF740B}"/>
    <cellStyle name="Measure Template - IBM Cognos" xfId="64" xr:uid="{3FFA125E-EEF4-4C78-8F5F-839AE690BCC2}"/>
    <cellStyle name="More - IBM Cognos" xfId="65" xr:uid="{8D9E61DF-1AE5-4806-BAEB-7FC2EE008736}"/>
    <cellStyle name="Normal" xfId="0" builtinId="0" customBuiltin="1"/>
    <cellStyle name="Pending Change - IBM Cognos" xfId="66" xr:uid="{451D9406-0EA8-4AFF-973A-2AEF15581F7E}"/>
    <cellStyle name="Row Name - IBM Cognos" xfId="67" xr:uid="{046CE4A5-4FA2-4F6E-8C4A-5643CC2279A7}"/>
    <cellStyle name="Row Template - IBM Cognos" xfId="68" xr:uid="{CF0A7413-1793-4B30-92A1-4DD11CC582EF}"/>
    <cellStyle name="Summary Column Name - IBM Cognos" xfId="69" xr:uid="{B1414021-B7AC-4D84-9F4B-DCA6596879B7}"/>
    <cellStyle name="Summary Column Name TM1 - IBM Cognos" xfId="70" xr:uid="{2C2771EE-8FD4-4126-9468-BE11FB75D4E9}"/>
    <cellStyle name="Summary Row Name - IBM Cognos" xfId="71" xr:uid="{650F4267-830A-493F-8039-CD796D4A4CC1}"/>
    <cellStyle name="Summary Row Name TM1 - IBM Cognos" xfId="72" xr:uid="{1480C666-70B8-461A-AA67-C5683564A485}"/>
    <cellStyle name="Unsaved Change - IBM Cognos" xfId="73" xr:uid="{F0947329-13B4-49B2-818E-E3B8CF13D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7B0D-7068-4618-B43E-DE2F5B49DC65}">
  <dimension ref="B1:B10"/>
  <sheetViews>
    <sheetView workbookViewId="0"/>
  </sheetViews>
  <sheetFormatPr defaultRowHeight="15" x14ac:dyDescent="0.25"/>
  <sheetData>
    <row r="1" spans="2:2" x14ac:dyDescent="0.25">
      <c r="B1" t="s">
        <v>61</v>
      </c>
    </row>
    <row r="2" spans="2:2" x14ac:dyDescent="0.25">
      <c r="B2" s="1" t="s">
        <v>52</v>
      </c>
    </row>
    <row r="3" spans="2:2" x14ac:dyDescent="0.25">
      <c r="B3" s="1" t="s">
        <v>53</v>
      </c>
    </row>
    <row r="4" spans="2:2" x14ac:dyDescent="0.25">
      <c r="B4" s="1" t="s">
        <v>54</v>
      </c>
    </row>
    <row r="5" spans="2:2" x14ac:dyDescent="0.25">
      <c r="B5" s="1" t="s">
        <v>55</v>
      </c>
    </row>
    <row r="6" spans="2:2" x14ac:dyDescent="0.25">
      <c r="B6" s="1" t="s">
        <v>56</v>
      </c>
    </row>
    <row r="7" spans="2:2" x14ac:dyDescent="0.25">
      <c r="B7" s="1" t="s">
        <v>57</v>
      </c>
    </row>
    <row r="8" spans="2:2" x14ac:dyDescent="0.25">
      <c r="B8" s="1" t="s">
        <v>58</v>
      </c>
    </row>
    <row r="9" spans="2:2" x14ac:dyDescent="0.25">
      <c r="B9" s="1" t="s">
        <v>59</v>
      </c>
    </row>
    <row r="10" spans="2:2" x14ac:dyDescent="0.25">
      <c r="B10" s="1" t="s">
        <v>60</v>
      </c>
    </row>
  </sheetData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C07E-B0E7-4BDD-9424-D7F3536A5B82}">
  <dimension ref="A1:C63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3" max="3" width="17.42578125" bestFit="1" customWidth="1"/>
  </cols>
  <sheetData>
    <row r="1" spans="1:3" hidden="1" x14ac:dyDescent="0.25">
      <c r="A1" s="1" t="s">
        <v>0</v>
      </c>
    </row>
    <row r="2" spans="1:3" s="2" customFormat="1" hidden="1" thickBot="1" x14ac:dyDescent="0.3">
      <c r="A2" s="2">
        <v>0</v>
      </c>
      <c r="B2" s="3" t="s">
        <v>4</v>
      </c>
      <c r="C2" s="4">
        <v>123.456789</v>
      </c>
    </row>
    <row r="3" spans="1:3" s="5" customFormat="1" hidden="1" thickBot="1" x14ac:dyDescent="0.3">
      <c r="A3" s="5">
        <v>1</v>
      </c>
      <c r="B3" s="6" t="s">
        <v>4</v>
      </c>
      <c r="C3" s="7">
        <v>123.456789</v>
      </c>
    </row>
    <row r="4" spans="1:3" s="8" customFormat="1" hidden="1" thickBot="1" x14ac:dyDescent="0.3">
      <c r="A4" s="8">
        <v>2</v>
      </c>
      <c r="B4" s="9" t="s">
        <v>4</v>
      </c>
      <c r="C4" s="10">
        <v>123.456789</v>
      </c>
    </row>
    <row r="5" spans="1:3" s="11" customFormat="1" hidden="1" thickBot="1" x14ac:dyDescent="0.3">
      <c r="A5" s="11">
        <v>3</v>
      </c>
      <c r="B5" s="12" t="s">
        <v>4</v>
      </c>
      <c r="C5" s="13">
        <v>123.456789</v>
      </c>
    </row>
    <row r="6" spans="1:3" s="14" customFormat="1" hidden="1" thickBot="1" x14ac:dyDescent="0.3">
      <c r="A6" s="14">
        <v>4</v>
      </c>
      <c r="B6" s="15" t="s">
        <v>4</v>
      </c>
      <c r="C6" s="16">
        <v>123.456789</v>
      </c>
    </row>
    <row r="7" spans="1:3" s="17" customFormat="1" hidden="1" thickBot="1" x14ac:dyDescent="0.3">
      <c r="A7" s="17">
        <v>5</v>
      </c>
      <c r="B7" s="18" t="s">
        <v>4</v>
      </c>
      <c r="C7" s="19">
        <v>123.456789</v>
      </c>
    </row>
    <row r="8" spans="1:3" s="21" customFormat="1" hidden="1" thickBot="1" x14ac:dyDescent="0.3">
      <c r="A8" s="20" t="s">
        <v>1</v>
      </c>
      <c r="B8" s="22" t="s">
        <v>4</v>
      </c>
      <c r="C8" s="23">
        <v>123.456789</v>
      </c>
    </row>
    <row r="9" spans="1:3" s="25" customFormat="1" hidden="1" thickBot="1" x14ac:dyDescent="0.3">
      <c r="A9" s="24" t="s">
        <v>2</v>
      </c>
      <c r="B9" s="26" t="s">
        <v>4</v>
      </c>
      <c r="C9" s="27">
        <v>123.456789</v>
      </c>
    </row>
    <row r="10" spans="1:3" hidden="1" x14ac:dyDescent="0.25">
      <c r="A10" s="1" t="s">
        <v>3</v>
      </c>
    </row>
    <row r="11" spans="1:3" hidden="1" x14ac:dyDescent="0.25">
      <c r="B11" s="1" t="s">
        <v>5</v>
      </c>
    </row>
    <row r="12" spans="1:3" hidden="1" x14ac:dyDescent="0.25">
      <c r="B12" t="str">
        <f>_xll.TM1RPTVIEW("Planning Sample:plan_BudgetPlan:55825972",0,_xll.TM1RPTTITLE("Planning Sample:plan_version",$C$14),_xll.TM1RPTTITLE("Planning Sample:plan_time",$C$15),_xll.TM1RPTTITLE("Planning Sample:plan_department",$C$16),_xll.TM1RPTTITLE("Planning Sample:plan_exchange_rates",$C$17),_xll.TM1RPTTITLE("Planning Sample:plan_source",$C$18),TM1RPTFMTRNG55825972,TM1RPTFMTIDCOL55825972)</f>
        <v>Planning Sample:plan_BudgetPlan:55825972</v>
      </c>
    </row>
    <row r="14" spans="1:3" x14ac:dyDescent="0.25">
      <c r="B14" s="28" t="s">
        <v>6</v>
      </c>
      <c r="C14" s="29" t="str">
        <f>_xll.SUBNM("Planning Sample:plan_version","All Versions","FY 2004 Budget")</f>
        <v>FY 2004 Budget</v>
      </c>
    </row>
    <row r="15" spans="1:3" x14ac:dyDescent="0.25">
      <c r="B15" s="28" t="s">
        <v>7</v>
      </c>
      <c r="C15" s="29" t="str">
        <f>_xll.SUBNM("Planning Sample:plan_time","plan_time_2004_qtrs_and_month","Q1-2004","Time")</f>
        <v>Q1-2004</v>
      </c>
    </row>
    <row r="16" spans="1:3" x14ac:dyDescent="0.25">
      <c r="B16" s="28" t="s">
        <v>8</v>
      </c>
      <c r="C16" s="29" t="str">
        <f>_xll.SUBNM("Planning Sample:plan_department",,"Direct","Department")</f>
        <v>Direct</v>
      </c>
    </row>
    <row r="17" spans="1:3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3" x14ac:dyDescent="0.25">
      <c r="B18" s="28" t="s">
        <v>10</v>
      </c>
      <c r="C18" s="29" t="str">
        <f>_xll.SUBNM("Planning Sample:plan_source","input","input")</f>
        <v>input</v>
      </c>
    </row>
    <row r="19" spans="1:3" x14ac:dyDescent="0.25">
      <c r="C19" t="str">
        <f>_xll.SUBNM("Planning Sample:plan_business_unit","Default","Total Business Unit","BusinessUnit")</f>
        <v>Total Business Unit</v>
      </c>
    </row>
    <row r="20" spans="1:3" ht="15.75" thickBot="1" x14ac:dyDescent="0.3"/>
    <row r="21" spans="1:3" ht="15.75" thickBot="1" x14ac:dyDescent="0.3">
      <c r="C21" s="30" t="str">
        <f>C19</f>
        <v>Total Business Unit</v>
      </c>
    </row>
    <row r="22" spans="1:3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_xll.DBRW($B$12,$C$14,C$21,$C$16,$B22,$C$17,$C$18,$C$15)</f>
        <v>7708465.0700000003</v>
      </c>
    </row>
    <row r="23" spans="1:3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11</v>
      </c>
      <c r="C23" s="27">
        <f>_xll.DBRW($B$12,$C$14,C$21,$C$16,$B23,$C$17,$C$18,$C$15)</f>
        <v>1004888.32</v>
      </c>
    </row>
    <row r="24" spans="1:3" s="2" customFormat="1" thickBot="1" x14ac:dyDescent="0.3">
      <c r="A24" s="2">
        <f>IF(_xll.TM1RPTELISCONSOLIDATED($B$22,$B24),IF(_xll.TM1RPTELLEV($B$22,$B24)&lt;=5,_xll.TM1RPTELLEV($B$22,$B24),"Default"),"Leaf")</f>
        <v>0</v>
      </c>
      <c r="B24" s="32" t="s">
        <v>12</v>
      </c>
      <c r="C24" s="4">
        <f>_xll.DBRW($B$12,$C$14,C$21,$C$16,$B24,$C$17,$C$18,$C$15)</f>
        <v>8713353.3900000006</v>
      </c>
    </row>
    <row r="25" spans="1:3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13</v>
      </c>
      <c r="C25" s="27">
        <f>_xll.DBRW($B$12,$C$14,C$21,$C$16,$B25,$C$17,$C$18,$C$15)</f>
        <v>875705.25</v>
      </c>
    </row>
    <row r="26" spans="1:3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14</v>
      </c>
      <c r="C26" s="27">
        <f>_xll.DBRW($B$12,$C$14,C$21,$C$16,$B26,$C$17,$C$18,$C$15)</f>
        <v>660687.375</v>
      </c>
    </row>
    <row r="27" spans="1:3" s="2" customFormat="1" thickBot="1" x14ac:dyDescent="0.3">
      <c r="A27" s="2">
        <f>IF(_xll.TM1RPTELISCONSOLIDATED($B$22,$B27),IF(_xll.TM1RPTELLEV($B$22,$B27)&lt;=5,_xll.TM1RPTELLEV($B$22,$B27),"Default"),"Leaf")</f>
        <v>0</v>
      </c>
      <c r="B27" s="32" t="s">
        <v>15</v>
      </c>
      <c r="C27" s="4">
        <f>_xll.DBRW($B$12,$C$14,C$21,$C$16,$B27,$C$17,$C$18,$C$15)</f>
        <v>1536392.625</v>
      </c>
    </row>
    <row r="28" spans="1:3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16</v>
      </c>
      <c r="C28" s="27">
        <f>_xll.DBRW($B$12,$C$14,C$21,$C$16,$B28,$C$17,$C$18,$C$15)</f>
        <v>25440.190242500001</v>
      </c>
    </row>
    <row r="29" spans="1:3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17</v>
      </c>
      <c r="C29" s="27">
        <f>_xll.DBRW($B$12,$C$14,C$21,$C$16,$B29,$C$17,$C$18,$C$15)</f>
        <v>19800.61</v>
      </c>
    </row>
    <row r="30" spans="1:3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18</v>
      </c>
      <c r="C30" s="27">
        <f>_xll.DBRW($B$12,$C$14,C$21,$C$16,$B30,$C$17,$C$18,$C$15)</f>
        <v>20176.649999999994</v>
      </c>
    </row>
    <row r="31" spans="1:3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19</v>
      </c>
      <c r="C31" s="27">
        <f>_xll.DBRW($B$12,$C$14,C$21,$C$16,$B31,$C$17,$C$18,$C$15)</f>
        <v>20845.71</v>
      </c>
    </row>
    <row r="32" spans="1:3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20</v>
      </c>
      <c r="C32" s="27">
        <f>_xll.DBRW($B$12,$C$14,C$21,$C$16,$B32,$C$17,$C$18,$C$15)</f>
        <v>21693.24</v>
      </c>
    </row>
    <row r="33" spans="1:3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21</v>
      </c>
      <c r="C33" s="27">
        <f>_xll.DBRW($B$12,$C$14,C$21,$C$16,$B33,$C$17,$C$18,$C$15)</f>
        <v>20647.451261499999</v>
      </c>
    </row>
    <row r="34" spans="1:3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22</v>
      </c>
      <c r="C34" s="27">
        <f>_xll.DBRW($B$12,$C$14,C$21,$C$16,$B34,$C$17,$C$18,$C$15)</f>
        <v>21859.874248749999</v>
      </c>
    </row>
    <row r="35" spans="1:3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23</v>
      </c>
      <c r="C35" s="27">
        <f>_xll.DBRW($B$12,$C$14,C$21,$C$16,$B35,$C$17,$C$18,$C$15)</f>
        <v>18797.469262000002</v>
      </c>
    </row>
    <row r="36" spans="1:3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24</v>
      </c>
      <c r="C36" s="27">
        <f>_xll.DBRW($B$12,$C$14,C$21,$C$16,$B36,$C$17,$C$18,$C$15)</f>
        <v>22840.02</v>
      </c>
    </row>
    <row r="37" spans="1:3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25</v>
      </c>
      <c r="C37" s="27">
        <f>_xll.DBRW($B$12,$C$14,C$21,$C$16,$B37,$C$17,$C$18,$C$15)</f>
        <v>21891.639999999996</v>
      </c>
    </row>
    <row r="38" spans="1:3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26</v>
      </c>
      <c r="C38" s="27">
        <f>_xll.DBRW($B$12,$C$14,C$21,$C$16,$B38,$C$17,$C$18,$C$15)</f>
        <v>18881.330000000002</v>
      </c>
    </row>
    <row r="39" spans="1:3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27</v>
      </c>
      <c r="C39" s="27">
        <f>_xll.DBRW($B$12,$C$14,C$21,$C$16,$B39,$C$17,$C$18,$C$15)</f>
        <v>22042.28</v>
      </c>
    </row>
    <row r="40" spans="1:3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28</v>
      </c>
      <c r="C40" s="27">
        <f>_xll.DBRW($B$12,$C$14,C$21,$C$16,$B40,$C$17,$C$18,$C$15)</f>
        <v>24158.25</v>
      </c>
    </row>
    <row r="41" spans="1:3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29</v>
      </c>
      <c r="C41" s="27">
        <f>_xll.DBRW($B$12,$C$14,C$21,$C$16,$B41,$C$17,$C$18,$C$15)</f>
        <v>26237.799999999992</v>
      </c>
    </row>
    <row r="42" spans="1:3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30</v>
      </c>
      <c r="C42" s="27">
        <f>_xll.DBRW($B$12,$C$14,C$21,$C$16,$B42,$C$17,$C$18,$C$15)</f>
        <v>29012.630737500007</v>
      </c>
    </row>
    <row r="43" spans="1:3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31</v>
      </c>
      <c r="C43" s="27">
        <f>_xll.DBRW($B$12,$C$14,C$21,$C$16,$B43,$C$17,$C$18,$C$15)</f>
        <v>21411.400348249997</v>
      </c>
    </row>
    <row r="44" spans="1:3" s="2" customFormat="1" thickBot="1" x14ac:dyDescent="0.3">
      <c r="A44" s="2">
        <f>IF(_xll.TM1RPTELISCONSOLIDATED($B$22,$B44),IF(_xll.TM1RPTELLEV($B$22,$B44)&lt;=5,_xll.TM1RPTELLEV($B$22,$B44),"Default"),"Leaf")</f>
        <v>0</v>
      </c>
      <c r="B44" s="32" t="s">
        <v>32</v>
      </c>
      <c r="C44" s="4">
        <f>_xll.DBRW($B$12,$C$14,C$21,$C$16,$B44,$C$17,$C$18,$C$15)</f>
        <v>355736.54610050004</v>
      </c>
    </row>
    <row r="45" spans="1:3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33</v>
      </c>
      <c r="C45" s="27">
        <f>_xll.DBRW($B$12,$C$14,C$21,$C$16,$B45,$C$17,$C$18,$C$15)</f>
        <v>1030310.18</v>
      </c>
    </row>
    <row r="46" spans="1:3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34</v>
      </c>
      <c r="C46" s="27">
        <f>_xll.DBRW($B$12,$C$14,C$21,$C$16,$B46,$C$17,$C$18,$C$15)</f>
        <v>78798.539999999994</v>
      </c>
    </row>
    <row r="47" spans="1:3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35</v>
      </c>
      <c r="C47" s="27">
        <f>_xll.DBRW($B$12,$C$14,C$21,$C$16,$B47,$C$17,$C$18,$C$15)</f>
        <v>30039.780000000002</v>
      </c>
    </row>
    <row r="48" spans="1:3" s="2" customFormat="1" thickBot="1" x14ac:dyDescent="0.3">
      <c r="A48" s="2">
        <f>IF(_xll.TM1RPTELISCONSOLIDATED($B$22,$B48),IF(_xll.TM1RPTELLEV($B$22,$B48)&lt;=5,_xll.TM1RPTELLEV($B$22,$B48),"Default"),"Leaf")</f>
        <v>0</v>
      </c>
      <c r="B48" s="32" t="s">
        <v>36</v>
      </c>
      <c r="C48" s="4">
        <f>_xll.DBRW($B$12,$C$14,C$21,$C$16,$B48,$C$17,$C$18,$C$15)</f>
        <v>1139148.5</v>
      </c>
    </row>
    <row r="49" spans="1:3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37</v>
      </c>
      <c r="C49" s="27">
        <f>_xll.DBRW($B$12,$C$14,C$21,$C$16,$B49,$C$17,$C$18,$C$15)</f>
        <v>22276.680000000004</v>
      </c>
    </row>
    <row r="50" spans="1:3" s="2" customFormat="1" thickBot="1" x14ac:dyDescent="0.3">
      <c r="A50" s="2">
        <f>IF(_xll.TM1RPTELISCONSOLIDATED($B$22,$B50),IF(_xll.TM1RPTELLEV($B$22,$B50)&lt;=5,_xll.TM1RPTELLEV($B$22,$B50),"Default"),"Leaf")</f>
        <v>0</v>
      </c>
      <c r="B50" s="32" t="s">
        <v>38</v>
      </c>
      <c r="C50" s="4">
        <f>_xll.DBRW($B$12,$C$14,C$21,$C$16,$B50,$C$17,$C$18,$C$15)</f>
        <v>22276.680000000004</v>
      </c>
    </row>
    <row r="51" spans="1:3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39</v>
      </c>
      <c r="C51" s="27">
        <f>_xll.DBRW($B$12,$C$14,C$21,$C$16,$B51,$C$17,$C$18,$C$15)</f>
        <v>18992.980000000003</v>
      </c>
    </row>
    <row r="52" spans="1:3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40</v>
      </c>
      <c r="C52" s="27">
        <f>_xll.DBRW($B$12,$C$14,C$21,$C$16,$B52,$C$17,$C$18,$C$15)</f>
        <v>17080.84</v>
      </c>
    </row>
    <row r="53" spans="1:3" s="2" customFormat="1" thickBot="1" x14ac:dyDescent="0.3">
      <c r="A53" s="2">
        <f>IF(_xll.TM1RPTELISCONSOLIDATED($B$22,$B53),IF(_xll.TM1RPTELLEV($B$22,$B53)&lt;=5,_xll.TM1RPTELLEV($B$22,$B53),"Default"),"Leaf")</f>
        <v>0</v>
      </c>
      <c r="B53" s="32" t="s">
        <v>41</v>
      </c>
      <c r="C53" s="4">
        <f>_xll.DBRW($B$12,$C$14,C$21,$C$16,$B53,$C$17,$C$18,$C$15)</f>
        <v>36073.820000000007</v>
      </c>
    </row>
    <row r="54" spans="1:3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42</v>
      </c>
      <c r="C54" s="27">
        <f>_xll.DBRW($B$12,$C$14,C$21,$C$16,$B54,$C$17,$C$18,$C$15)</f>
        <v>20721.870000000003</v>
      </c>
    </row>
    <row r="55" spans="1:3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43</v>
      </c>
      <c r="C55" s="27">
        <f>_xll.DBRW($B$12,$C$14,C$21,$C$16,$B55,$C$17,$C$18,$C$15)</f>
        <v>20760.600000000002</v>
      </c>
    </row>
    <row r="56" spans="1:3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44</v>
      </c>
      <c r="C56" s="27">
        <f>_xll.DBRW($B$12,$C$14,C$21,$C$16,$B56,$C$17,$C$18,$C$15)</f>
        <v>22629.09</v>
      </c>
    </row>
    <row r="57" spans="1:3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45</v>
      </c>
      <c r="C57" s="27">
        <f>_xll.DBRW($B$12,$C$14,C$21,$C$16,$B57,$C$17,$C$18,$C$15)</f>
        <v>18439.760000000002</v>
      </c>
    </row>
    <row r="58" spans="1:3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46</v>
      </c>
      <c r="C58" s="27">
        <f>_xll.DBRW($B$12,$C$14,C$21,$C$16,$B58,$C$17,$C$18,$C$15)</f>
        <v>19983.87</v>
      </c>
    </row>
    <row r="59" spans="1:3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47</v>
      </c>
      <c r="C59" s="27">
        <f>_xll.DBRW($B$12,$C$14,C$21,$C$16,$B59,$C$17,$C$18,$C$15)</f>
        <v>15462.9</v>
      </c>
    </row>
    <row r="60" spans="1:3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48</v>
      </c>
      <c r="C60" s="27">
        <f>_xll.DBRW($B$12,$C$14,C$21,$C$16,$B60,$C$17,$C$18,$C$15)</f>
        <v>22710.299999999996</v>
      </c>
    </row>
    <row r="61" spans="1:3" s="2" customFormat="1" thickBot="1" x14ac:dyDescent="0.3">
      <c r="A61" s="2">
        <f>IF(_xll.TM1RPTELISCONSOLIDATED($B$22,$B61),IF(_xll.TM1RPTELLEV($B$22,$B61)&lt;=5,_xll.TM1RPTELLEV($B$22,$B61),"Default"),"Leaf")</f>
        <v>0</v>
      </c>
      <c r="B61" s="32" t="s">
        <v>49</v>
      </c>
      <c r="C61" s="4">
        <f>_xll.DBRW($B$12,$C$14,C$21,$C$16,$B61,$C$17,$C$18,$C$15)</f>
        <v>140708.38999999998</v>
      </c>
    </row>
    <row r="62" spans="1:3" s="2" customFormat="1" thickBot="1" x14ac:dyDescent="0.3">
      <c r="A62" s="2">
        <f>IF(_xll.TM1RPTELISCONSOLIDATED($B$22,$B62),IF(_xll.TM1RPTELLEV($B$22,$B62)&lt;=5,_xll.TM1RPTELLEV($B$22,$B62),"Default"),"Leaf")</f>
        <v>0</v>
      </c>
      <c r="B62" s="32" t="s">
        <v>50</v>
      </c>
      <c r="C62" s="4">
        <f>_xll.DBRW($B$12,$C$14,C$21,$C$16,$B62,$C$17,$C$18,$C$15)</f>
        <v>1693943.9361005006</v>
      </c>
    </row>
    <row r="63" spans="1:3" s="2" customFormat="1" thickBot="1" x14ac:dyDescent="0.3">
      <c r="A63" s="2">
        <f>IF(_xll.TM1RPTELISCONSOLIDATED($B$22,$B63),IF(_xll.TM1RPTELLEV($B$22,$B63)&lt;=5,_xll.TM1RPTELLEV($B$22,$B63),"Default"),"Leaf")</f>
        <v>0</v>
      </c>
      <c r="B63" s="32" t="s">
        <v>51</v>
      </c>
      <c r="C63" s="4">
        <f>_xll.DBRW($B$12,$C$14,C$21,$C$16,$B63,$C$17,$C$18,$C$15)</f>
        <v>5483016.8288995009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Sheet1!TM1RPTDATARNG55825972</vt:lpstr>
      <vt:lpstr>Sheet1!TM1RPTFMTIDCOL55825972</vt:lpstr>
      <vt:lpstr>Sheet1!TM1RPTFMTRNG55825972</vt:lpstr>
      <vt:lpstr>Sheet1!TM1RPTQRYRNG55825972</vt:lpstr>
      <vt:lpstr>Sheet1!TM1RPTVIEWRNG55825972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2024-12-05T19:48:45Z</dcterms:created>
  <dcterms:modified xsi:type="dcterms:W3CDTF">2024-12-05T21:34:03Z</dcterms:modified>
</cp:coreProperties>
</file>