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los_HD\CLARO_2024_10_17\CLARO_RAFA__Formatacao_PafE_Workspace_Word\"/>
    </mc:Choice>
  </mc:AlternateContent>
  <xr:revisionPtr revIDLastSave="0" documentId="8_{8027529A-F798-4BBD-966B-991A6F8CF1EB}" xr6:coauthVersionLast="47" xr6:coauthVersionMax="47" xr10:uidLastSave="{00000000-0000-0000-0000-000000000000}"/>
  <bookViews>
    <workbookView xWindow="-120" yWindow="-120" windowWidth="20730" windowHeight="11040" firstSheet="1" activeTab="1" xr2:uid="{0CEBEC67-3EBD-4EF7-8D83-6F660F2D59D4}"/>
  </bookViews>
  <sheets>
    <sheet name="Cognos_Office_Connection_Cache" sheetId="2" state="veryHidden" r:id="rId1"/>
    <sheet name="Sheet1" sheetId="1" r:id="rId2"/>
  </sheets>
  <definedNames>
    <definedName name="ID" localSheetId="0" hidden="1">"28f901df-ba80-421d-8e4f-bb299da2e7c1"</definedName>
    <definedName name="ID" localSheetId="1" hidden="1">"6ab70f8a-0bd0-4581-92de-f69a97daa03e"</definedName>
    <definedName name="TM1RPTDATARNG41143952" localSheetId="1">Sheet1!$22:$63</definedName>
    <definedName name="TM1RPTFMTIDCOL41143952" localSheetId="1">Sheet1!$A$1:$A$10</definedName>
    <definedName name="TM1RPTFMTRNG41143952" localSheetId="1">Sheet1!$B$1:$R$10</definedName>
    <definedName name="TM1RPTQRYRNG41143952" localSheetId="1">Sheet1!$B$11</definedName>
    <definedName name="TM1RPTVIEWRNG41143952" localSheetId="1">Sheet1!$B$12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62" i="1"/>
  <c r="A54" i="1"/>
  <c r="A61" i="1"/>
  <c r="A53" i="1"/>
  <c r="A45" i="1"/>
  <c r="A37" i="1"/>
  <c r="A29" i="1"/>
  <c r="A60" i="1"/>
  <c r="A52" i="1"/>
  <c r="A44" i="1"/>
  <c r="A36" i="1"/>
  <c r="A28" i="1"/>
  <c r="A31" i="1"/>
  <c r="A38" i="1"/>
  <c r="A59" i="1"/>
  <c r="A51" i="1"/>
  <c r="A43" i="1"/>
  <c r="A35" i="1"/>
  <c r="A27" i="1"/>
  <c r="A58" i="1"/>
  <c r="A50" i="1"/>
  <c r="A42" i="1"/>
  <c r="A34" i="1"/>
  <c r="A26" i="1"/>
  <c r="A25" i="1"/>
  <c r="A47" i="1"/>
  <c r="A46" i="1"/>
  <c r="A57" i="1"/>
  <c r="A49" i="1"/>
  <c r="A41" i="1"/>
  <c r="A33" i="1"/>
  <c r="A39" i="1"/>
  <c r="A23" i="1"/>
  <c r="A30" i="1"/>
  <c r="A56" i="1"/>
  <c r="A48" i="1"/>
  <c r="A40" i="1"/>
  <c r="A32" i="1"/>
  <c r="A24" i="1"/>
  <c r="A55" i="1"/>
  <c r="A22" i="1"/>
  <c r="C17" i="1"/>
  <c r="C18" i="1"/>
  <c r="C16" i="1"/>
  <c r="C15" i="1"/>
  <c r="C14" i="1"/>
  <c r="B12" i="1" s="1"/>
  <c r="B22" i="1"/>
  <c r="J22" i="1"/>
  <c r="R22" i="1"/>
  <c r="Q22" i="1"/>
  <c r="I22" i="1"/>
  <c r="P22" i="1"/>
  <c r="H22" i="1"/>
  <c r="G22" i="1"/>
  <c r="F22" i="1"/>
  <c r="O22" i="1"/>
  <c r="N22" i="1"/>
  <c r="M22" i="1"/>
  <c r="E22" i="1"/>
  <c r="D22" i="1"/>
  <c r="C22" i="1"/>
  <c r="K22" i="1"/>
  <c r="L22" i="1"/>
  <c r="H24" i="1"/>
  <c r="F26" i="1"/>
  <c r="M27" i="1"/>
  <c r="K29" i="1"/>
  <c r="F34" i="1"/>
  <c r="E35" i="1"/>
  <c r="L36" i="1"/>
  <c r="J38" i="1"/>
  <c r="O41" i="1"/>
  <c r="J46" i="1"/>
  <c r="Q24" i="1"/>
  <c r="F27" i="1"/>
  <c r="D29" i="1"/>
  <c r="G34" i="1"/>
  <c r="Q40" i="1"/>
  <c r="F43" i="1"/>
  <c r="Q48" i="1"/>
  <c r="G50" i="1"/>
  <c r="O50" i="1"/>
  <c r="F51" i="1"/>
  <c r="N51" i="1"/>
  <c r="E52" i="1"/>
  <c r="M52" i="1"/>
  <c r="D53" i="1"/>
  <c r="L53" i="1"/>
  <c r="C54" i="1"/>
  <c r="K54" i="1"/>
  <c r="J55" i="1"/>
  <c r="R55" i="1"/>
  <c r="C23" i="1"/>
  <c r="K23" i="1"/>
  <c r="J24" i="1"/>
  <c r="R24" i="1"/>
  <c r="I25" i="1"/>
  <c r="Q25" i="1"/>
  <c r="H26" i="1"/>
  <c r="P26" i="1"/>
  <c r="G27" i="1"/>
  <c r="O27" i="1"/>
  <c r="F28" i="1"/>
  <c r="N28" i="1"/>
  <c r="E29" i="1"/>
  <c r="M29" i="1"/>
  <c r="D30" i="1"/>
  <c r="L30" i="1"/>
  <c r="C31" i="1"/>
  <c r="K31" i="1"/>
  <c r="J32" i="1"/>
  <c r="R32" i="1"/>
  <c r="I33" i="1"/>
  <c r="Q33" i="1"/>
  <c r="H34" i="1"/>
  <c r="P34" i="1"/>
  <c r="G35" i="1"/>
  <c r="O35" i="1"/>
  <c r="F36" i="1"/>
  <c r="N36" i="1"/>
  <c r="E37" i="1"/>
  <c r="M37" i="1"/>
  <c r="D38" i="1"/>
  <c r="L38" i="1"/>
  <c r="C39" i="1"/>
  <c r="K39" i="1"/>
  <c r="J40" i="1"/>
  <c r="R40" i="1"/>
  <c r="I41" i="1"/>
  <c r="Q41" i="1"/>
  <c r="H42" i="1"/>
  <c r="P42" i="1"/>
  <c r="G43" i="1"/>
  <c r="O43" i="1"/>
  <c r="F44" i="1"/>
  <c r="N44" i="1"/>
  <c r="E45" i="1"/>
  <c r="M45" i="1"/>
  <c r="D46" i="1"/>
  <c r="L46" i="1"/>
  <c r="C47" i="1"/>
  <c r="K47" i="1"/>
  <c r="J48" i="1"/>
  <c r="R48" i="1"/>
  <c r="I49" i="1"/>
  <c r="Q49" i="1"/>
  <c r="H50" i="1"/>
  <c r="P50" i="1"/>
  <c r="G51" i="1"/>
  <c r="O51" i="1"/>
  <c r="F52" i="1"/>
  <c r="N52" i="1"/>
  <c r="E53" i="1"/>
  <c r="M53" i="1"/>
  <c r="D54" i="1"/>
  <c r="L54" i="1"/>
  <c r="C55" i="1"/>
  <c r="K55" i="1"/>
  <c r="J56" i="1"/>
  <c r="R56" i="1"/>
  <c r="I57" i="1"/>
  <c r="Q57" i="1"/>
  <c r="H58" i="1"/>
  <c r="P58" i="1"/>
  <c r="G59" i="1"/>
  <c r="O59" i="1"/>
  <c r="F60" i="1"/>
  <c r="N60" i="1"/>
  <c r="E61" i="1"/>
  <c r="M61" i="1"/>
  <c r="D62" i="1"/>
  <c r="L62" i="1"/>
  <c r="C63" i="1"/>
  <c r="K63" i="1"/>
  <c r="O25" i="1"/>
  <c r="H32" i="1"/>
  <c r="N34" i="1"/>
  <c r="D36" i="1"/>
  <c r="K37" i="1"/>
  <c r="Q39" i="1"/>
  <c r="D44" i="1"/>
  <c r="I47" i="1"/>
  <c r="P25" i="1"/>
  <c r="M28" i="1"/>
  <c r="C30" i="1"/>
  <c r="J31" i="1"/>
  <c r="I32" i="1"/>
  <c r="H33" i="1"/>
  <c r="O34" i="1"/>
  <c r="E36" i="1"/>
  <c r="D37" i="1"/>
  <c r="R39" i="1"/>
  <c r="P41" i="1"/>
  <c r="N43" i="1"/>
  <c r="K46" i="1"/>
  <c r="J47" i="1"/>
  <c r="I48" i="1"/>
  <c r="H49" i="1"/>
  <c r="L23" i="1"/>
  <c r="K24" i="1"/>
  <c r="J25" i="1"/>
  <c r="I26" i="1"/>
  <c r="Q26" i="1"/>
  <c r="G28" i="1"/>
  <c r="O28" i="1"/>
  <c r="F29" i="1"/>
  <c r="M30" i="1"/>
  <c r="D31" i="1"/>
  <c r="L31" i="1"/>
  <c r="C32" i="1"/>
  <c r="K32" i="1"/>
  <c r="J33" i="1"/>
  <c r="R33" i="1"/>
  <c r="I34" i="1"/>
  <c r="Q34" i="1"/>
  <c r="H35" i="1"/>
  <c r="P35" i="1"/>
  <c r="G36" i="1"/>
  <c r="O36" i="1"/>
  <c r="F37" i="1"/>
  <c r="N37" i="1"/>
  <c r="E38" i="1"/>
  <c r="M38" i="1"/>
  <c r="D39" i="1"/>
  <c r="L39" i="1"/>
  <c r="C40" i="1"/>
  <c r="K40" i="1"/>
  <c r="J41" i="1"/>
  <c r="R41" i="1"/>
  <c r="I42" i="1"/>
  <c r="Q42" i="1"/>
  <c r="H43" i="1"/>
  <c r="P43" i="1"/>
  <c r="G44" i="1"/>
  <c r="O44" i="1"/>
  <c r="F45" i="1"/>
  <c r="N45" i="1"/>
  <c r="E46" i="1"/>
  <c r="M46" i="1"/>
  <c r="D47" i="1"/>
  <c r="L47" i="1"/>
  <c r="C48" i="1"/>
  <c r="K48" i="1"/>
  <c r="J49" i="1"/>
  <c r="R49" i="1"/>
  <c r="I50" i="1"/>
  <c r="Q50" i="1"/>
  <c r="H51" i="1"/>
  <c r="P51" i="1"/>
  <c r="G52" i="1"/>
  <c r="O52" i="1"/>
  <c r="F53" i="1"/>
  <c r="N53" i="1"/>
  <c r="E54" i="1"/>
  <c r="M54" i="1"/>
  <c r="D55" i="1"/>
  <c r="L55" i="1"/>
  <c r="C56" i="1"/>
  <c r="K56" i="1"/>
  <c r="J57" i="1"/>
  <c r="R57" i="1"/>
  <c r="I58" i="1"/>
  <c r="Q58" i="1"/>
  <c r="H59" i="1"/>
  <c r="P59" i="1"/>
  <c r="G60" i="1"/>
  <c r="O60" i="1"/>
  <c r="F61" i="1"/>
  <c r="N61" i="1"/>
  <c r="E62" i="1"/>
  <c r="M62" i="1"/>
  <c r="D63" i="1"/>
  <c r="L63" i="1"/>
  <c r="Q23" i="1"/>
  <c r="E27" i="1"/>
  <c r="C29" i="1"/>
  <c r="I31" i="1"/>
  <c r="O33" i="1"/>
  <c r="P40" i="1"/>
  <c r="F42" i="1"/>
  <c r="M43" i="1"/>
  <c r="C45" i="1"/>
  <c r="Q47" i="1"/>
  <c r="J23" i="1"/>
  <c r="R23" i="1"/>
  <c r="O26" i="1"/>
  <c r="N27" i="1"/>
  <c r="K30" i="1"/>
  <c r="Q32" i="1"/>
  <c r="P33" i="1"/>
  <c r="L37" i="1"/>
  <c r="J39" i="1"/>
  <c r="O42" i="1"/>
  <c r="E44" i="1"/>
  <c r="M44" i="1"/>
  <c r="D45" i="1"/>
  <c r="L45" i="1"/>
  <c r="C46" i="1"/>
  <c r="R47" i="1"/>
  <c r="P49" i="1"/>
  <c r="D23" i="1"/>
  <c r="C24" i="1"/>
  <c r="R25" i="1"/>
  <c r="H27" i="1"/>
  <c r="P27" i="1"/>
  <c r="N29" i="1"/>
  <c r="E30" i="1"/>
  <c r="E23" i="1"/>
  <c r="M23" i="1"/>
  <c r="D24" i="1"/>
  <c r="L24" i="1"/>
  <c r="C25" i="1"/>
  <c r="K25" i="1"/>
  <c r="J26" i="1"/>
  <c r="R26" i="1"/>
  <c r="I27" i="1"/>
  <c r="Q27" i="1"/>
  <c r="H28" i="1"/>
  <c r="P28" i="1"/>
  <c r="G29" i="1"/>
  <c r="O29" i="1"/>
  <c r="F30" i="1"/>
  <c r="N30" i="1"/>
  <c r="E31" i="1"/>
  <c r="M31" i="1"/>
  <c r="D32" i="1"/>
  <c r="L32" i="1"/>
  <c r="C33" i="1"/>
  <c r="K33" i="1"/>
  <c r="J34" i="1"/>
  <c r="R34" i="1"/>
  <c r="I35" i="1"/>
  <c r="Q35" i="1"/>
  <c r="H36" i="1"/>
  <c r="P36" i="1"/>
  <c r="G37" i="1"/>
  <c r="O37" i="1"/>
  <c r="F38" i="1"/>
  <c r="N38" i="1"/>
  <c r="E39" i="1"/>
  <c r="M39" i="1"/>
  <c r="D40" i="1"/>
  <c r="L40" i="1"/>
  <c r="C41" i="1"/>
  <c r="K41" i="1"/>
  <c r="J42" i="1"/>
  <c r="R42" i="1"/>
  <c r="I43" i="1"/>
  <c r="Q43" i="1"/>
  <c r="H44" i="1"/>
  <c r="P44" i="1"/>
  <c r="G45" i="1"/>
  <c r="O45" i="1"/>
  <c r="F46" i="1"/>
  <c r="N46" i="1"/>
  <c r="E47" i="1"/>
  <c r="M47" i="1"/>
  <c r="D48" i="1"/>
  <c r="L48" i="1"/>
  <c r="C49" i="1"/>
  <c r="K49" i="1"/>
  <c r="J50" i="1"/>
  <c r="R50" i="1"/>
  <c r="I51" i="1"/>
  <c r="Q51" i="1"/>
  <c r="H52" i="1"/>
  <c r="P52" i="1"/>
  <c r="G53" i="1"/>
  <c r="O53" i="1"/>
  <c r="F54" i="1"/>
  <c r="N54" i="1"/>
  <c r="E55" i="1"/>
  <c r="M55" i="1"/>
  <c r="D56" i="1"/>
  <c r="L56" i="1"/>
  <c r="C57" i="1"/>
  <c r="K57" i="1"/>
  <c r="J58" i="1"/>
  <c r="R58" i="1"/>
  <c r="I59" i="1"/>
  <c r="Q59" i="1"/>
  <c r="H60" i="1"/>
  <c r="P60" i="1"/>
  <c r="G61" i="1"/>
  <c r="O61" i="1"/>
  <c r="F62" i="1"/>
  <c r="N62" i="1"/>
  <c r="E63" i="1"/>
  <c r="M63" i="1"/>
  <c r="I23" i="1"/>
  <c r="D28" i="1"/>
  <c r="R30" i="1"/>
  <c r="Q31" i="1"/>
  <c r="G33" i="1"/>
  <c r="C37" i="1"/>
  <c r="R38" i="1"/>
  <c r="H40" i="1"/>
  <c r="G41" i="1"/>
  <c r="E43" i="1"/>
  <c r="L44" i="1"/>
  <c r="R46" i="1"/>
  <c r="H25" i="1"/>
  <c r="F35" i="1"/>
  <c r="M36" i="1"/>
  <c r="K38" i="1"/>
  <c r="H41" i="1"/>
  <c r="F23" i="1"/>
  <c r="E24" i="1"/>
  <c r="D25" i="1"/>
  <c r="L25" i="1"/>
  <c r="K26" i="1"/>
  <c r="J27" i="1"/>
  <c r="R27" i="1"/>
  <c r="I28" i="1"/>
  <c r="H29" i="1"/>
  <c r="G30" i="1"/>
  <c r="O30" i="1"/>
  <c r="E32" i="1"/>
  <c r="L33" i="1"/>
  <c r="C34" i="1"/>
  <c r="K34" i="1"/>
  <c r="J35" i="1"/>
  <c r="R35" i="1"/>
  <c r="I36" i="1"/>
  <c r="Q36" i="1"/>
  <c r="H37" i="1"/>
  <c r="P37" i="1"/>
  <c r="G38" i="1"/>
  <c r="O38" i="1"/>
  <c r="F39" i="1"/>
  <c r="N39" i="1"/>
  <c r="E40" i="1"/>
  <c r="M40" i="1"/>
  <c r="D41" i="1"/>
  <c r="L41" i="1"/>
  <c r="C42" i="1"/>
  <c r="K42" i="1"/>
  <c r="J43" i="1"/>
  <c r="R43" i="1"/>
  <c r="I44" i="1"/>
  <c r="Q44" i="1"/>
  <c r="H45" i="1"/>
  <c r="P45" i="1"/>
  <c r="G46" i="1"/>
  <c r="O46" i="1"/>
  <c r="F47" i="1"/>
  <c r="N47" i="1"/>
  <c r="E48" i="1"/>
  <c r="M48" i="1"/>
  <c r="D49" i="1"/>
  <c r="L49" i="1"/>
  <c r="C50" i="1"/>
  <c r="K50" i="1"/>
  <c r="J51" i="1"/>
  <c r="R51" i="1"/>
  <c r="I52" i="1"/>
  <c r="Q52" i="1"/>
  <c r="H53" i="1"/>
  <c r="P53" i="1"/>
  <c r="G54" i="1"/>
  <c r="O54" i="1"/>
  <c r="F55" i="1"/>
  <c r="N55" i="1"/>
  <c r="E56" i="1"/>
  <c r="M56" i="1"/>
  <c r="D57" i="1"/>
  <c r="L57" i="1"/>
  <c r="C58" i="1"/>
  <c r="K58" i="1"/>
  <c r="J59" i="1"/>
  <c r="R59" i="1"/>
  <c r="I60" i="1"/>
  <c r="Q60" i="1"/>
  <c r="H61" i="1"/>
  <c r="P61" i="1"/>
  <c r="G62" i="1"/>
  <c r="O62" i="1"/>
  <c r="F63" i="1"/>
  <c r="N63" i="1"/>
  <c r="P24" i="1"/>
  <c r="N26" i="1"/>
  <c r="L28" i="1"/>
  <c r="J30" i="1"/>
  <c r="P32" i="1"/>
  <c r="M35" i="1"/>
  <c r="I39" i="1"/>
  <c r="N42" i="1"/>
  <c r="K45" i="1"/>
  <c r="H48" i="1"/>
  <c r="I24" i="1"/>
  <c r="G26" i="1"/>
  <c r="E28" i="1"/>
  <c r="L29" i="1"/>
  <c r="R31" i="1"/>
  <c r="N35" i="1"/>
  <c r="C38" i="1"/>
  <c r="I40" i="1"/>
  <c r="G42" i="1"/>
  <c r="N23" i="1"/>
  <c r="M24" i="1"/>
  <c r="C26" i="1"/>
  <c r="Q28" i="1"/>
  <c r="P29" i="1"/>
  <c r="F31" i="1"/>
  <c r="N31" i="1"/>
  <c r="M32" i="1"/>
  <c r="D33" i="1"/>
  <c r="G23" i="1"/>
  <c r="O23" i="1"/>
  <c r="F24" i="1"/>
  <c r="N24" i="1"/>
  <c r="E25" i="1"/>
  <c r="M25" i="1"/>
  <c r="D26" i="1"/>
  <c r="L26" i="1"/>
  <c r="C27" i="1"/>
  <c r="K27" i="1"/>
  <c r="J28" i="1"/>
  <c r="R28" i="1"/>
  <c r="I29" i="1"/>
  <c r="Q29" i="1"/>
  <c r="H30" i="1"/>
  <c r="P30" i="1"/>
  <c r="G31" i="1"/>
  <c r="O31" i="1"/>
  <c r="F32" i="1"/>
  <c r="N32" i="1"/>
  <c r="E33" i="1"/>
  <c r="M33" i="1"/>
  <c r="D34" i="1"/>
  <c r="L34" i="1"/>
  <c r="C35" i="1"/>
  <c r="K35" i="1"/>
  <c r="J36" i="1"/>
  <c r="R36" i="1"/>
  <c r="I37" i="1"/>
  <c r="Q37" i="1"/>
  <c r="H38" i="1"/>
  <c r="P38" i="1"/>
  <c r="G39" i="1"/>
  <c r="O39" i="1"/>
  <c r="F40" i="1"/>
  <c r="N40" i="1"/>
  <c r="E41" i="1"/>
  <c r="M41" i="1"/>
  <c r="D42" i="1"/>
  <c r="L42" i="1"/>
  <c r="C43" i="1"/>
  <c r="K43" i="1"/>
  <c r="J44" i="1"/>
  <c r="R44" i="1"/>
  <c r="I45" i="1"/>
  <c r="Q45" i="1"/>
  <c r="H46" i="1"/>
  <c r="P46" i="1"/>
  <c r="G47" i="1"/>
  <c r="O47" i="1"/>
  <c r="F48" i="1"/>
  <c r="N48" i="1"/>
  <c r="E49" i="1"/>
  <c r="M49" i="1"/>
  <c r="D50" i="1"/>
  <c r="L50" i="1"/>
  <c r="C51" i="1"/>
  <c r="K51" i="1"/>
  <c r="J52" i="1"/>
  <c r="R52" i="1"/>
  <c r="I53" i="1"/>
  <c r="Q53" i="1"/>
  <c r="H54" i="1"/>
  <c r="P54" i="1"/>
  <c r="G55" i="1"/>
  <c r="O55" i="1"/>
  <c r="F56" i="1"/>
  <c r="N56" i="1"/>
  <c r="E57" i="1"/>
  <c r="M57" i="1"/>
  <c r="D58" i="1"/>
  <c r="L58" i="1"/>
  <c r="C59" i="1"/>
  <c r="K59" i="1"/>
  <c r="J60" i="1"/>
  <c r="R60" i="1"/>
  <c r="I61" i="1"/>
  <c r="Q61" i="1"/>
  <c r="H62" i="1"/>
  <c r="P62" i="1"/>
  <c r="G63" i="1"/>
  <c r="O63" i="1"/>
  <c r="G25" i="1"/>
  <c r="H23" i="1"/>
  <c r="P23" i="1"/>
  <c r="G24" i="1"/>
  <c r="O24" i="1"/>
  <c r="F25" i="1"/>
  <c r="N25" i="1"/>
  <c r="E26" i="1"/>
  <c r="M26" i="1"/>
  <c r="D27" i="1"/>
  <c r="L27" i="1"/>
  <c r="C28" i="1"/>
  <c r="K28" i="1"/>
  <c r="J29" i="1"/>
  <c r="R29" i="1"/>
  <c r="I30" i="1"/>
  <c r="Q30" i="1"/>
  <c r="H31" i="1"/>
  <c r="P31" i="1"/>
  <c r="G32" i="1"/>
  <c r="O32" i="1"/>
  <c r="F33" i="1"/>
  <c r="N33" i="1"/>
  <c r="E34" i="1"/>
  <c r="M34" i="1"/>
  <c r="D35" i="1"/>
  <c r="L35" i="1"/>
  <c r="C36" i="1"/>
  <c r="K36" i="1"/>
  <c r="J37" i="1"/>
  <c r="R37" i="1"/>
  <c r="I38" i="1"/>
  <c r="Q38" i="1"/>
  <c r="H39" i="1"/>
  <c r="P39" i="1"/>
  <c r="G40" i="1"/>
  <c r="O40" i="1"/>
  <c r="F41" i="1"/>
  <c r="N41" i="1"/>
  <c r="E42" i="1"/>
  <c r="M42" i="1"/>
  <c r="D43" i="1"/>
  <c r="L43" i="1"/>
  <c r="C44" i="1"/>
  <c r="K44" i="1"/>
  <c r="J45" i="1"/>
  <c r="R45" i="1"/>
  <c r="I46" i="1"/>
  <c r="Q46" i="1"/>
  <c r="H47" i="1"/>
  <c r="P47" i="1"/>
  <c r="G48" i="1"/>
  <c r="O48" i="1"/>
  <c r="F49" i="1"/>
  <c r="N49" i="1"/>
  <c r="E50" i="1"/>
  <c r="M50" i="1"/>
  <c r="D51" i="1"/>
  <c r="L51" i="1"/>
  <c r="C52" i="1"/>
  <c r="K52" i="1"/>
  <c r="J53" i="1"/>
  <c r="R53" i="1"/>
  <c r="I54" i="1"/>
  <c r="Q54" i="1"/>
  <c r="H55" i="1"/>
  <c r="P55" i="1"/>
  <c r="G56" i="1"/>
  <c r="O56" i="1"/>
  <c r="F57" i="1"/>
  <c r="N57" i="1"/>
  <c r="E58" i="1"/>
  <c r="M58" i="1"/>
  <c r="D59" i="1"/>
  <c r="L59" i="1"/>
  <c r="C60" i="1"/>
  <c r="K60" i="1"/>
  <c r="J61" i="1"/>
  <c r="R61" i="1"/>
  <c r="I62" i="1"/>
  <c r="Q62" i="1"/>
  <c r="H63" i="1"/>
  <c r="P63" i="1"/>
  <c r="P48" i="1"/>
  <c r="G49" i="1"/>
  <c r="O49" i="1"/>
  <c r="F50" i="1"/>
  <c r="N50" i="1"/>
  <c r="E51" i="1"/>
  <c r="M51" i="1"/>
  <c r="D52" i="1"/>
  <c r="L52" i="1"/>
  <c r="C53" i="1"/>
  <c r="K53" i="1"/>
  <c r="J54" i="1"/>
  <c r="R54" i="1"/>
  <c r="I55" i="1"/>
  <c r="Q55" i="1"/>
  <c r="H56" i="1"/>
  <c r="P56" i="1"/>
  <c r="G57" i="1"/>
  <c r="O57" i="1"/>
  <c r="F58" i="1"/>
  <c r="N58" i="1"/>
  <c r="E59" i="1"/>
  <c r="M59" i="1"/>
  <c r="D60" i="1"/>
  <c r="L60" i="1"/>
  <c r="C61" i="1"/>
  <c r="K61" i="1"/>
  <c r="J62" i="1"/>
  <c r="R62" i="1"/>
  <c r="I63" i="1"/>
  <c r="Q63" i="1"/>
  <c r="I56" i="1"/>
  <c r="Q56" i="1"/>
  <c r="H57" i="1"/>
  <c r="P57" i="1"/>
  <c r="G58" i="1"/>
  <c r="O58" i="1"/>
  <c r="F59" i="1"/>
  <c r="N59" i="1"/>
  <c r="E60" i="1"/>
  <c r="M60" i="1"/>
  <c r="D61" i="1"/>
  <c r="L61" i="1"/>
  <c r="C62" i="1"/>
  <c r="K62" i="1"/>
  <c r="J63" i="1"/>
  <c r="R63" i="1"/>
</calcChain>
</file>

<file path=xl/sharedStrings.xml><?xml version="1.0" encoding="utf-8"?>
<sst xmlns="http://schemas.openxmlformats.org/spreadsheetml/2006/main" count="75" uniqueCount="68">
  <si>
    <t>[Begin Format Range]</t>
  </si>
  <si>
    <t>Default</t>
  </si>
  <si>
    <t>Leaf</t>
  </si>
  <si>
    <t>[End Format Range]</t>
  </si>
  <si>
    <t>Element Name</t>
  </si>
  <si>
    <t>{TM1SubsetAll([plan_chart_of_accounts])}</t>
  </si>
  <si>
    <t>plan_version</t>
  </si>
  <si>
    <t>plan_business_unit</t>
  </si>
  <si>
    <t>plan_department</t>
  </si>
  <si>
    <t>plan_exchange_rates</t>
  </si>
  <si>
    <t>plan_source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</si>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</sst>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+\ 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indexed="64"/>
      </bottom>
      <diagonal/>
    </border>
  </borders>
  <cellStyleXfs count="7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34">
    <xf numFmtId="0" fontId="0" fillId="0" borderId="0" xfId="0"/>
    <xf numFmtId="0" fontId="0" fillId="0" borderId="0" xfId="0" quotePrefix="1"/>
    <xf numFmtId="0" fontId="3" fillId="0" borderId="0" xfId="20" applyNumberFormat="1"/>
    <xf numFmtId="0" fontId="2" fillId="0" borderId="1" xfId="12" applyNumberFormat="1"/>
    <xf numFmtId="3" fontId="3" fillId="0" borderId="2" xfId="4"/>
    <xf numFmtId="0" fontId="3" fillId="0" borderId="0" xfId="21" applyNumberFormat="1"/>
    <xf numFmtId="0" fontId="2" fillId="0" borderId="1" xfId="13" applyNumberFormat="1"/>
    <xf numFmtId="3" fontId="3" fillId="0" borderId="2" xfId="5"/>
    <xf numFmtId="0" fontId="3" fillId="0" borderId="0" xfId="22" applyNumberFormat="1"/>
    <xf numFmtId="0" fontId="2" fillId="0" borderId="1" xfId="14" applyNumberFormat="1"/>
    <xf numFmtId="3" fontId="3" fillId="0" borderId="2" xfId="6"/>
    <xf numFmtId="0" fontId="3" fillId="0" borderId="0" xfId="23" applyNumberFormat="1"/>
    <xf numFmtId="0" fontId="2" fillId="0" borderId="1" xfId="15" applyNumberFormat="1"/>
    <xf numFmtId="3" fontId="3" fillId="0" borderId="2" xfId="7"/>
    <xf numFmtId="0" fontId="3" fillId="0" borderId="0" xfId="24" applyNumberFormat="1" applyBorder="1"/>
    <xf numFmtId="0" fontId="2" fillId="0" borderId="1" xfId="16" applyNumberFormat="1"/>
    <xf numFmtId="3" fontId="3" fillId="0" borderId="2" xfId="8"/>
    <xf numFmtId="0" fontId="3" fillId="0" borderId="0" xfId="25" applyNumberFormat="1" applyBorder="1"/>
    <xf numFmtId="0" fontId="2" fillId="0" borderId="1" xfId="17" applyNumberFormat="1"/>
    <xf numFmtId="3" fontId="3" fillId="0" borderId="2" xfId="9"/>
    <xf numFmtId="0" fontId="3" fillId="0" borderId="0" xfId="19" quotePrefix="1" applyNumberFormat="1"/>
    <xf numFmtId="0" fontId="3" fillId="0" borderId="0" xfId="19" applyNumberFormat="1"/>
    <xf numFmtId="0" fontId="2" fillId="0" borderId="1" xfId="11" applyNumberFormat="1"/>
    <xf numFmtId="3" fontId="3" fillId="0" borderId="2" xfId="3"/>
    <xf numFmtId="0" fontId="3" fillId="0" borderId="0" xfId="26" quotePrefix="1" applyNumberFormat="1" applyBorder="1"/>
    <xf numFmtId="0" fontId="3" fillId="0" borderId="0" xfId="26" applyNumberFormat="1" applyBorder="1"/>
    <xf numFmtId="0" fontId="2" fillId="0" borderId="1" xfId="18" applyNumberFormat="1"/>
    <xf numFmtId="3" fontId="3" fillId="0" borderId="2" xfId="10"/>
    <xf numFmtId="0" fontId="3" fillId="0" borderId="2" xfId="28" quotePrefix="1"/>
    <xf numFmtId="0" fontId="3" fillId="0" borderId="2" xfId="27"/>
    <xf numFmtId="0" fontId="2" fillId="0" borderId="1" xfId="2" quotePrefix="1">
      <alignment horizontal="center" vertical="center"/>
    </xf>
    <xf numFmtId="49" fontId="2" fillId="0" borderId="1" xfId="18" applyNumberFormat="1" applyAlignment="1"/>
    <xf numFmtId="164" fontId="2" fillId="0" borderId="1" xfId="12" applyNumberFormat="1" applyAlignment="1"/>
    <xf numFmtId="44" fontId="3" fillId="0" borderId="7" xfId="1" applyFont="1" applyBorder="1"/>
  </cellXfs>
  <cellStyles count="75">
    <cellStyle name="AF Column - IBM Cognos" xfId="2" xr:uid="{2DA2CC7C-5526-46F3-9A57-188B6D8F3A1B}"/>
    <cellStyle name="AF Data - IBM Cognos" xfId="3" xr:uid="{FFCC3746-B6B9-4087-8605-AD453DF8C616}"/>
    <cellStyle name="AF Data 0 - IBM Cognos" xfId="4" xr:uid="{6A26DCF8-A6FC-4E9C-8A0E-F78D7677562C}"/>
    <cellStyle name="AF Data 1 - IBM Cognos" xfId="5" xr:uid="{FEDE36BF-3F7E-407A-BA42-16A093FBED7C}"/>
    <cellStyle name="AF Data 2 - IBM Cognos" xfId="6" xr:uid="{BC22263A-45F6-42AC-8939-A9DCE8E61ECD}"/>
    <cellStyle name="AF Data 3 - IBM Cognos" xfId="7" xr:uid="{FCDD8011-4D1B-458B-84BD-8287C0E3C94C}"/>
    <cellStyle name="AF Data 4 - IBM Cognos" xfId="8" xr:uid="{7B6CF484-81B1-46B8-B9CA-02802B382F9C}"/>
    <cellStyle name="AF Data 5 - IBM Cognos" xfId="9" xr:uid="{4D7C39D8-5584-426F-B8A6-9D0DF13733FD}"/>
    <cellStyle name="AF Data Leaf - IBM Cognos" xfId="10" xr:uid="{C132E8EA-E005-4EF1-A2DF-0AEB60FF2752}"/>
    <cellStyle name="AF Header - IBM Cognos" xfId="11" xr:uid="{3A5EB635-F274-4C63-9BCB-EB35323A2E7E}"/>
    <cellStyle name="AF Header 0 - IBM Cognos" xfId="12" xr:uid="{20C8B6C1-251E-4AD0-8065-9EAE94863D14}"/>
    <cellStyle name="AF Header 1 - IBM Cognos" xfId="13" xr:uid="{887C413B-2BD6-432E-B0FB-14F41DAAEE5C}"/>
    <cellStyle name="AF Header 2 - IBM Cognos" xfId="14" xr:uid="{ABF99FFD-E5A7-4919-B9DC-E2AC9FFBC1FD}"/>
    <cellStyle name="AF Header 3 - IBM Cognos" xfId="15" xr:uid="{4746E19D-538B-447B-B949-E8DEB32E31F7}"/>
    <cellStyle name="AF Header 4 - IBM Cognos" xfId="16" xr:uid="{6C7F43DF-42A8-4FE8-A471-EC9DABC17F8E}"/>
    <cellStyle name="AF Header 5 - IBM Cognos" xfId="17" xr:uid="{1B887E2F-B236-4ECF-B45E-9E9ABEB8D310}"/>
    <cellStyle name="AF Header Leaf - IBM Cognos" xfId="18" xr:uid="{3A656EA7-74DE-4ED5-B49B-8452ACBA40A8}"/>
    <cellStyle name="AF Row - IBM Cognos" xfId="19" xr:uid="{72CF6178-A65D-4C0D-B667-63B323C7B642}"/>
    <cellStyle name="AF Row 0 - IBM Cognos" xfId="20" xr:uid="{331C2954-A8C2-4E09-A9DA-FD08F99D6347}"/>
    <cellStyle name="AF Row 1 - IBM Cognos" xfId="21" xr:uid="{BBA1C2AF-31F8-4DC5-A8E4-457AD82079DC}"/>
    <cellStyle name="AF Row 2 - IBM Cognos" xfId="22" xr:uid="{989D51B4-55F0-464D-80BA-7167536D835C}"/>
    <cellStyle name="AF Row 3 - IBM Cognos" xfId="23" xr:uid="{72A6D8C6-BD96-4A98-9E9A-FEAFF270962E}"/>
    <cellStyle name="AF Row 4 - IBM Cognos" xfId="24" xr:uid="{3E1C25D5-AFA3-4551-87CB-AC26A0B1668D}"/>
    <cellStyle name="AF Row 5 - IBM Cognos" xfId="25" xr:uid="{CA40FDEB-629B-40B4-9F7E-E26E8F0890A1}"/>
    <cellStyle name="AF Row Leaf - IBM Cognos" xfId="26" xr:uid="{99D44D23-0B05-4E16-B2C8-EA09AB3F77C7}"/>
    <cellStyle name="AF Subnm - IBM Cognos" xfId="27" xr:uid="{C16F9E8A-F992-4327-8DBB-F8BE030AD0A7}"/>
    <cellStyle name="AF Title - IBM Cognos" xfId="28" xr:uid="{2BD925A9-3DD8-455C-9C46-437F4976106D}"/>
    <cellStyle name="Calculated Column - IBM Cognos" xfId="29" xr:uid="{5E0681FF-5591-44C9-A451-8E2771A23063}"/>
    <cellStyle name="Calculated Column Name - IBM Cognos" xfId="30" xr:uid="{89FC2343-7C0C-4EC9-9810-8FC9829A73EA}"/>
    <cellStyle name="Calculated Row - IBM Cognos" xfId="31" xr:uid="{77CB3376-4892-47C2-9AFC-90DE93FACCA8}"/>
    <cellStyle name="Calculated Row Name - IBM Cognos" xfId="32" xr:uid="{2DF86718-D0BE-499A-A5BD-CAFCFE9C2FE2}"/>
    <cellStyle name="Column Name - IBM Cognos" xfId="33" xr:uid="{C3C1A0BE-AC94-40E1-9B61-D8FBE950690F}"/>
    <cellStyle name="Column Template - IBM Cognos" xfId="34" xr:uid="{A0DBCF0D-CD4E-4A0A-9BCE-19F380FE70F4}"/>
    <cellStyle name="Currency" xfId="1" builtinId="4"/>
    <cellStyle name="Differs From Base - IBM Cognos" xfId="35" xr:uid="{3051C38E-316E-4187-8BDC-68B1DC4DFD96}"/>
    <cellStyle name="DQR Column 0 - IBM Cognos" xfId="36" xr:uid="{052E9A75-5FFA-4E64-BA79-EDCB54284CBF}"/>
    <cellStyle name="DQR Column 1 - IBM Cognos" xfId="37" xr:uid="{0658C6A2-9169-4590-AF17-44CAF80E03F2}"/>
    <cellStyle name="DQR Column 2 - IBM Cognos" xfId="38" xr:uid="{6F86102B-14CD-43EC-B38A-65C8F04D2B7B}"/>
    <cellStyle name="DQR Column 3 - IBM Cognos" xfId="39" xr:uid="{765F97C7-8FC4-4D5D-9F80-24CE2312FB3D}"/>
    <cellStyle name="DQR Column 4 - IBM Cognos" xfId="40" xr:uid="{77A146E7-39C9-4457-9271-41DC4292E9DA}"/>
    <cellStyle name="DQR Column 5 - IBM Cognos" xfId="41" xr:uid="{32EA2657-8174-4236-92E5-E4A45B22F96B}"/>
    <cellStyle name="DQR Column Default - IBM Cognos" xfId="42" xr:uid="{16C9D69A-1537-4FA7-BCC6-5E432F2AAB7C}"/>
    <cellStyle name="DQR Column Leaf - IBM Cognos" xfId="43" xr:uid="{B37E2721-A2C3-4EAE-904E-CE3C86FEB4E2}"/>
    <cellStyle name="DQR Data Default - IBM Cognos" xfId="44" xr:uid="{D69CEFD2-D736-49BE-B423-FC9C75D401C9}"/>
    <cellStyle name="DQR Default - IBM Cognos" xfId="45" xr:uid="{DFAF3998-3553-401D-9608-D48F726F3939}"/>
    <cellStyle name="DQR Row 0 - IBM Cognos" xfId="46" xr:uid="{06DE9E99-3CC5-44C3-8E70-8CC21AFB1E98}"/>
    <cellStyle name="DQR Row 1 - IBM Cognos" xfId="47" xr:uid="{0290AA4B-BA6D-4E1B-ACE9-FAC85F855048}"/>
    <cellStyle name="DQR Row 2 - IBM Cognos" xfId="48" xr:uid="{548E4F87-59B5-48FC-BBE4-15144629EE46}"/>
    <cellStyle name="DQR Row 3 - IBM Cognos" xfId="49" xr:uid="{94AA586C-7460-40FA-BA68-1E0F82ACFD32}"/>
    <cellStyle name="DQR Row 4 - IBM Cognos" xfId="50" xr:uid="{2E4A4AA7-CBB1-4C3A-BD41-AD36A038E204}"/>
    <cellStyle name="DQR Row 5 - IBM Cognos" xfId="51" xr:uid="{33761DE4-973D-43A1-AE7C-5D75EEE61CA0}"/>
    <cellStyle name="DQR Row Default - IBM Cognos" xfId="52" xr:uid="{3350B56E-E4F5-4E3E-8800-B33123E53CCA}"/>
    <cellStyle name="DQR Row Leaf - IBM Cognos" xfId="53" xr:uid="{25510157-6835-4C56-B46C-1758636B4C85}"/>
    <cellStyle name="Edit - IBM Cognos" xfId="54" xr:uid="{4EF6C707-86FA-4D82-B4FD-2C39CCBB667B}"/>
    <cellStyle name="Formula - IBM Cognos" xfId="55" xr:uid="{A8947AD6-22D5-4438-BC09-F81E2CBA0CB6}"/>
    <cellStyle name="Group Name - IBM Cognos" xfId="56" xr:uid="{DB15B79D-0BD3-4F60-9D6D-52C8B665FE87}"/>
    <cellStyle name="Hold Values - IBM Cognos" xfId="57" xr:uid="{9AC6DC8C-384F-4E44-B2A2-64305644E69C}"/>
    <cellStyle name="List Name - IBM Cognos" xfId="58" xr:uid="{CF2EC9D3-5465-4211-B5BB-7229770B7653}"/>
    <cellStyle name="Locked - IBM Cognos" xfId="59" xr:uid="{E6614C39-C8A9-41D2-831D-6D8415532608}"/>
    <cellStyle name="Measure - IBM Cognos" xfId="60" xr:uid="{2225E677-B706-453B-A507-887587732EFE}"/>
    <cellStyle name="Measure Header - IBM Cognos" xfId="61" xr:uid="{85A28747-7F7B-4163-AA53-C74A173C414D}"/>
    <cellStyle name="Measure Name - IBM Cognos" xfId="62" xr:uid="{DE15FC67-4D0B-44AA-A86A-1A89216E1F18}"/>
    <cellStyle name="Measure Summary - IBM Cognos" xfId="63" xr:uid="{64E8F799-9CB6-42F3-B42E-DBDC13D9C5A2}"/>
    <cellStyle name="Measure Summary TM1 - IBM Cognos" xfId="64" xr:uid="{E57C90C2-45AB-4374-A040-B2C5808DF384}"/>
    <cellStyle name="Measure Template - IBM Cognos" xfId="65" xr:uid="{76D717FE-B8C3-4D47-AC46-06E9DCA1315B}"/>
    <cellStyle name="More - IBM Cognos" xfId="66" xr:uid="{CB39B72B-68EA-4B2B-9EB4-29F650F88248}"/>
    <cellStyle name="Normal" xfId="0" builtinId="0" customBuiltin="1"/>
    <cellStyle name="Pending Change - IBM Cognos" xfId="67" xr:uid="{6CBAB05F-9AF4-4BBF-9AB0-9760CF90D3EB}"/>
    <cellStyle name="Row Name - IBM Cognos" xfId="68" xr:uid="{6CFA01B4-99DA-4F22-A819-2CCC46CCA545}"/>
    <cellStyle name="Row Template - IBM Cognos" xfId="69" xr:uid="{64C3B7CC-7703-461B-9F04-D8D331A609E6}"/>
    <cellStyle name="Summary Column Name - IBM Cognos" xfId="70" xr:uid="{9619A303-DBB3-4D8E-9EBB-D1337F202F3F}"/>
    <cellStyle name="Summary Column Name TM1 - IBM Cognos" xfId="71" xr:uid="{D61FD44F-D4FF-4B2F-8CF0-9C60D8F70377}"/>
    <cellStyle name="Summary Row Name - IBM Cognos" xfId="72" xr:uid="{90DA3CD3-BF75-48C7-8CE9-1E85BE453719}"/>
    <cellStyle name="Summary Row Name TM1 - IBM Cognos" xfId="73" xr:uid="{0D02D521-B397-4688-8018-F1906D1C13FF}"/>
    <cellStyle name="Unsaved Change - IBM Cognos" xfId="74" xr:uid="{3893BE95-3C9C-4A52-A181-9F0FF95F96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224B-1851-4333-81A1-E6B49A0809AC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137E-46E7-4E3B-B3CD-95A9724CA906}">
  <dimension ref="A1:R63"/>
  <sheetViews>
    <sheetView tabSelected="1" topLeftCell="B13" workbookViewId="0"/>
  </sheetViews>
  <sheetFormatPr defaultRowHeight="15" x14ac:dyDescent="0.25"/>
  <cols>
    <col min="1" max="1" width="25.7109375" hidden="1" customWidth="1"/>
    <col min="2" max="2" width="25.7109375" customWidth="1"/>
    <col min="4" max="4" width="11.28515625" bestFit="1" customWidth="1"/>
    <col min="5" max="5" width="8.5703125" bestFit="1" customWidth="1"/>
    <col min="6" max="6" width="9" bestFit="1" customWidth="1"/>
    <col min="8" max="8" width="8.5703125" bestFit="1" customWidth="1"/>
    <col min="9" max="9" width="9.28515625" bestFit="1" customWidth="1"/>
    <col min="10" max="10" width="8.5703125" bestFit="1" customWidth="1"/>
    <col min="12" max="12" width="7.85546875" bestFit="1" customWidth="1"/>
    <col min="13" max="13" width="8.85546875" bestFit="1" customWidth="1"/>
    <col min="14" max="14" width="8.7109375" bestFit="1" customWidth="1"/>
    <col min="16" max="16" width="8.42578125" bestFit="1" customWidth="1"/>
    <col min="17" max="17" width="9" bestFit="1" customWidth="1"/>
    <col min="18" max="18" width="8.7109375" bestFit="1" customWidth="1"/>
  </cols>
  <sheetData>
    <row r="1" spans="1:18" hidden="1" x14ac:dyDescent="0.25">
      <c r="A1" s="1" t="s">
        <v>0</v>
      </c>
    </row>
    <row r="2" spans="1:18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  <c r="P2" s="4">
        <v>123.456789</v>
      </c>
      <c r="Q2" s="4">
        <v>123.456789</v>
      </c>
      <c r="R2" s="4">
        <v>123.456789</v>
      </c>
    </row>
    <row r="3" spans="1:18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  <c r="P3" s="7">
        <v>123.456789</v>
      </c>
      <c r="Q3" s="7">
        <v>123.456789</v>
      </c>
      <c r="R3" s="7">
        <v>123.456789</v>
      </c>
    </row>
    <row r="4" spans="1:18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  <c r="P4" s="10">
        <v>123.456789</v>
      </c>
      <c r="Q4" s="10">
        <v>123.456789</v>
      </c>
      <c r="R4" s="10">
        <v>123.456789</v>
      </c>
    </row>
    <row r="5" spans="1:18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  <c r="P5" s="13">
        <v>123.456789</v>
      </c>
      <c r="Q5" s="13">
        <v>123.456789</v>
      </c>
      <c r="R5" s="13">
        <v>123.456789</v>
      </c>
    </row>
    <row r="6" spans="1:18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  <c r="P6" s="16">
        <v>123.456789</v>
      </c>
      <c r="Q6" s="16">
        <v>123.456789</v>
      </c>
      <c r="R6" s="16">
        <v>123.456789</v>
      </c>
    </row>
    <row r="7" spans="1:18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  <c r="P7" s="19">
        <v>123.456789</v>
      </c>
      <c r="Q7" s="19">
        <v>123.456789</v>
      </c>
      <c r="R7" s="19">
        <v>123.456789</v>
      </c>
    </row>
    <row r="8" spans="1:18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  <c r="P8" s="23">
        <v>123.456789</v>
      </c>
      <c r="Q8" s="23">
        <v>123.456789</v>
      </c>
      <c r="R8" s="23">
        <v>123.456789</v>
      </c>
    </row>
    <row r="9" spans="1:18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  <c r="P9" s="27">
        <v>123.456789</v>
      </c>
      <c r="Q9" s="27">
        <v>123.456789</v>
      </c>
      <c r="R9" s="27">
        <v>123.456789</v>
      </c>
    </row>
    <row r="10" spans="1:18" hidden="1" x14ac:dyDescent="0.25">
      <c r="A10" s="1" t="s">
        <v>3</v>
      </c>
    </row>
    <row r="11" spans="1:18" hidden="1" x14ac:dyDescent="0.25">
      <c r="B11" s="1" t="s">
        <v>5</v>
      </c>
    </row>
    <row r="12" spans="1:18" hidden="1" x14ac:dyDescent="0.25">
      <c r="B12" t="str">
        <f>_xll.TM1RPTVIEW("Planning Sample:plan_BudgetPlan:41143952",0,_xll.TM1RPTTITLE("Planning Sample:plan_version",$C$14),_xll.TM1RPTTITLE("Planning Sample:plan_business_unit",$C$15),_xll.TM1RPTTITLE("Planning Sample:plan_department",$C$16),_xll.TM1RPTTITLE("Planning Sample:plan_exchange_rates",$C$17),_xll.TM1RPTTITLE("Planning Sample:plan_source",$C$18),TM1RPTFMTRNG41143952,TM1RPTFMTIDCOL41143952)</f>
        <v>Planning Sample:plan_BudgetPlan:41143952</v>
      </c>
    </row>
    <row r="14" spans="1:18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18" x14ac:dyDescent="0.25">
      <c r="B15" s="28" t="s">
        <v>7</v>
      </c>
      <c r="C15" s="29" t="str">
        <f>_xll.SUBNM("Planning Sample:plan_business_unit","All Business Units","UK","BusinessUnit")</f>
        <v>UK</v>
      </c>
    </row>
    <row r="16" spans="1:18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18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18" x14ac:dyDescent="0.25">
      <c r="B18" s="28" t="s">
        <v>10</v>
      </c>
      <c r="C18" s="29" t="str">
        <f>_xll.SUBNM("Planning Sample:plan_source","input","input")</f>
        <v>input</v>
      </c>
    </row>
    <row r="20" spans="1:18" ht="15.75" thickBot="1" x14ac:dyDescent="0.3"/>
    <row r="21" spans="1:18" ht="15.75" thickBot="1" x14ac:dyDescent="0.3">
      <c r="C21" s="30" t="s">
        <v>11</v>
      </c>
      <c r="D21" s="30" t="s">
        <v>12</v>
      </c>
      <c r="E21" s="30" t="s">
        <v>13</v>
      </c>
      <c r="F21" s="30" t="s">
        <v>14</v>
      </c>
      <c r="G21" s="30" t="s">
        <v>15</v>
      </c>
      <c r="H21" s="30" t="s">
        <v>16</v>
      </c>
      <c r="I21" s="30" t="s">
        <v>17</v>
      </c>
      <c r="J21" s="30" t="s">
        <v>18</v>
      </c>
      <c r="K21" s="30" t="s">
        <v>19</v>
      </c>
      <c r="L21" s="30" t="s">
        <v>20</v>
      </c>
      <c r="M21" s="30" t="s">
        <v>21</v>
      </c>
      <c r="N21" s="30" t="s">
        <v>22</v>
      </c>
      <c r="O21" s="30" t="s">
        <v>23</v>
      </c>
      <c r="P21" s="30" t="s">
        <v>24</v>
      </c>
      <c r="Q21" s="30" t="s">
        <v>25</v>
      </c>
      <c r="R21" s="30" t="s">
        <v>26</v>
      </c>
    </row>
    <row r="22" spans="1:18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_xll.DBRW($B$12,$C$14,$C$15,$C$16,$B22,$C$17,$C$18,C$21)</f>
        <v>938284.68</v>
      </c>
      <c r="D22" s="27">
        <f>_xll.DBRW($B$12,$C$14,$C$15,$C$16,$B22,$C$17,$C$18,D$21)</f>
        <v>315512.69</v>
      </c>
      <c r="E22" s="27">
        <f>_xll.DBRW($B$12,$C$14,$C$15,$C$16,$B22,$C$17,$C$18,E$21)</f>
        <v>311041.46000000002</v>
      </c>
      <c r="F22" s="27">
        <f>_xll.DBRW($B$12,$C$14,$C$15,$C$16,$B22,$C$17,$C$18,F$21)</f>
        <v>311730.53000000003</v>
      </c>
      <c r="G22" s="27">
        <f>_xll.DBRW($B$12,$C$14,$C$15,$C$16,$B22,$C$17,$C$18,G$21)</f>
        <v>943378.03</v>
      </c>
      <c r="H22" s="27">
        <f>_xll.DBRW($B$12,$C$14,$C$15,$C$16,$B22,$C$17,$C$18,H$21)</f>
        <v>311760.40000000002</v>
      </c>
      <c r="I22" s="27">
        <f>_xll.DBRW($B$12,$C$14,$C$15,$C$16,$B22,$C$17,$C$18,I$21)</f>
        <v>316160.56</v>
      </c>
      <c r="J22" s="27">
        <f>_xll.DBRW($B$12,$C$14,$C$15,$C$16,$B22,$C$17,$C$18,J$21)</f>
        <v>315457.07</v>
      </c>
      <c r="K22" s="27">
        <f>_xll.DBRW($B$12,$C$14,$C$15,$C$16,$B22,$C$17,$C$18,K$21)</f>
        <v>953738.8</v>
      </c>
      <c r="L22" s="27">
        <f>_xll.DBRW($B$12,$C$14,$C$15,$C$16,$B22,$C$17,$C$18,L$21)</f>
        <v>316871.26</v>
      </c>
      <c r="M22" s="27">
        <f>_xll.DBRW($B$12,$C$14,$C$15,$C$16,$B22,$C$17,$C$18,M$21)</f>
        <v>320391.8</v>
      </c>
      <c r="N22" s="27">
        <f>_xll.DBRW($B$12,$C$14,$C$15,$C$16,$B22,$C$17,$C$18,N$21)</f>
        <v>316475.74</v>
      </c>
      <c r="O22" s="27">
        <f>_xll.DBRW($B$12,$C$14,$C$15,$C$16,$B22,$C$17,$C$18,O$21)</f>
        <v>935635.52</v>
      </c>
      <c r="P22" s="27">
        <f>_xll.DBRW($B$12,$C$14,$C$15,$C$16,$B22,$C$17,$C$18,P$21)</f>
        <v>309312.09000000003</v>
      </c>
      <c r="Q22" s="27">
        <f>_xll.DBRW($B$12,$C$14,$C$15,$C$16,$B22,$C$17,$C$18,Q$21)</f>
        <v>313800.83</v>
      </c>
      <c r="R22" s="27">
        <f>_xll.DBRW($B$12,$C$14,$C$15,$C$16,$B22,$C$17,$C$18,R$21)</f>
        <v>312522.60000000003</v>
      </c>
    </row>
    <row r="23" spans="1:18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_xll.DBRW($B$12,$C$14,$C$15,$C$16,$B23,$C$17,$C$18,C$21)</f>
        <v>181021.47</v>
      </c>
      <c r="D23" s="33">
        <f>_xll.DBRW($B$12,$C$14,$C$15,$C$16,$B23,$C$17,$C$18,D$21)</f>
        <v>59427.91</v>
      </c>
      <c r="E23" s="27">
        <f>_xll.DBRW($B$12,$C$14,$C$15,$C$16,$B23,$C$17,$C$18,E$21)</f>
        <v>61985.4</v>
      </c>
      <c r="F23" s="27">
        <f>_xll.DBRW($B$12,$C$14,$C$15,$C$16,$B23,$C$17,$C$18,F$21)</f>
        <v>59608.160000000003</v>
      </c>
      <c r="G23" s="27">
        <f>_xll.DBRW($B$12,$C$14,$C$15,$C$16,$B23,$C$17,$C$18,G$21)</f>
        <v>181038.98</v>
      </c>
      <c r="H23" s="27">
        <f>_xll.DBRW($B$12,$C$14,$C$15,$C$16,$B23,$C$17,$C$18,H$21)</f>
        <v>62704.340000000004</v>
      </c>
      <c r="I23" s="27">
        <f>_xll.DBRW($B$12,$C$14,$C$15,$C$16,$B23,$C$17,$C$18,I$21)</f>
        <v>59694.68</v>
      </c>
      <c r="J23" s="27">
        <f>_xll.DBRW($B$12,$C$14,$C$15,$C$16,$B23,$C$17,$C$18,J$21)</f>
        <v>58639.96</v>
      </c>
      <c r="K23" s="27">
        <f>_xll.DBRW($B$12,$C$14,$C$15,$C$16,$B23,$C$17,$C$18,K$21)</f>
        <v>178200.3</v>
      </c>
      <c r="L23" s="27">
        <f>_xll.DBRW($B$12,$C$14,$C$15,$C$16,$B23,$C$17,$C$18,L$21)</f>
        <v>61459.07</v>
      </c>
      <c r="M23" s="27">
        <f>_xll.DBRW($B$12,$C$14,$C$15,$C$16,$B23,$C$17,$C$18,M$21)</f>
        <v>61908.15</v>
      </c>
      <c r="N23" s="27">
        <f>_xll.DBRW($B$12,$C$14,$C$15,$C$16,$B23,$C$17,$C$18,N$21)</f>
        <v>54833.08</v>
      </c>
      <c r="O23" s="27">
        <f>_xll.DBRW($B$12,$C$14,$C$15,$C$16,$B23,$C$17,$C$18,O$21)</f>
        <v>171809.15000000002</v>
      </c>
      <c r="P23" s="27">
        <f>_xll.DBRW($B$12,$C$14,$C$15,$C$16,$B23,$C$17,$C$18,P$21)</f>
        <v>55743.6</v>
      </c>
      <c r="Q23" s="27">
        <f>_xll.DBRW($B$12,$C$14,$C$15,$C$16,$B23,$C$17,$C$18,Q$21)</f>
        <v>65835.540000000008</v>
      </c>
      <c r="R23" s="27">
        <f>_xll.DBRW($B$12,$C$14,$C$15,$C$16,$B23,$C$17,$C$18,R$21)</f>
        <v>50230.01</v>
      </c>
    </row>
    <row r="24" spans="1:18" s="2" customFormat="1" thickBot="1" x14ac:dyDescent="0.3">
      <c r="A24" s="2">
        <f>IF(_xll.TM1RPTELISCONSOLIDATED($B$22,$B24),IF(_xll.TM1RPTELLEV($B$22,$B24)&lt;=5,_xll.TM1RPTELLEV($B$22,$B24),"Default"),"Leaf")</f>
        <v>0</v>
      </c>
      <c r="B24" s="32" t="s">
        <v>28</v>
      </c>
      <c r="C24" s="4">
        <f>_xll.DBRW($B$12,$C$14,$C$15,$C$16,$B24,$C$17,$C$18,C$21)</f>
        <v>1119306.1499999999</v>
      </c>
      <c r="D24" s="4">
        <f>_xll.DBRW($B$12,$C$14,$C$15,$C$16,$B24,$C$17,$C$18,D$21)</f>
        <v>374940.6</v>
      </c>
      <c r="E24" s="4">
        <f>_xll.DBRW($B$12,$C$14,$C$15,$C$16,$B24,$C$17,$C$18,E$21)</f>
        <v>373026.86000000004</v>
      </c>
      <c r="F24" s="4">
        <f>_xll.DBRW($B$12,$C$14,$C$15,$C$16,$B24,$C$17,$C$18,F$21)</f>
        <v>371338.69000000006</v>
      </c>
      <c r="G24" s="4">
        <f>_xll.DBRW($B$12,$C$14,$C$15,$C$16,$B24,$C$17,$C$18,G$21)</f>
        <v>1124417.01</v>
      </c>
      <c r="H24" s="4">
        <f>_xll.DBRW($B$12,$C$14,$C$15,$C$16,$B24,$C$17,$C$18,H$21)</f>
        <v>374464.74000000005</v>
      </c>
      <c r="I24" s="4">
        <f>_xll.DBRW($B$12,$C$14,$C$15,$C$16,$B24,$C$17,$C$18,I$21)</f>
        <v>375855.24</v>
      </c>
      <c r="J24" s="4">
        <f>_xll.DBRW($B$12,$C$14,$C$15,$C$16,$B24,$C$17,$C$18,J$21)</f>
        <v>374097.03</v>
      </c>
      <c r="K24" s="4">
        <f>_xll.DBRW($B$12,$C$14,$C$15,$C$16,$B24,$C$17,$C$18,K$21)</f>
        <v>1131939.1000000001</v>
      </c>
      <c r="L24" s="4">
        <f>_xll.DBRW($B$12,$C$14,$C$15,$C$16,$B24,$C$17,$C$18,L$21)</f>
        <v>378330.33</v>
      </c>
      <c r="M24" s="4">
        <f>_xll.DBRW($B$12,$C$14,$C$15,$C$16,$B24,$C$17,$C$18,M$21)</f>
        <v>382299.95</v>
      </c>
      <c r="N24" s="4">
        <f>_xll.DBRW($B$12,$C$14,$C$15,$C$16,$B24,$C$17,$C$18,N$21)</f>
        <v>371308.82</v>
      </c>
      <c r="O24" s="4">
        <f>_xll.DBRW($B$12,$C$14,$C$15,$C$16,$B24,$C$17,$C$18,O$21)</f>
        <v>1107444.67</v>
      </c>
      <c r="P24" s="4">
        <f>_xll.DBRW($B$12,$C$14,$C$15,$C$16,$B24,$C$17,$C$18,P$21)</f>
        <v>365055.69</v>
      </c>
      <c r="Q24" s="4">
        <f>_xll.DBRW($B$12,$C$14,$C$15,$C$16,$B24,$C$17,$C$18,Q$21)</f>
        <v>379636.37</v>
      </c>
      <c r="R24" s="4">
        <f>_xll.DBRW($B$12,$C$14,$C$15,$C$16,$B24,$C$17,$C$18,R$21)</f>
        <v>362752.61000000004</v>
      </c>
    </row>
    <row r="25" spans="1:18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_xll.DBRW($B$12,$C$14,$C$15,$C$16,$B25,$C$17,$C$18,C$21)</f>
        <v>154924.875</v>
      </c>
      <c r="D25" s="27">
        <f>_xll.DBRW($B$12,$C$14,$C$15,$C$16,$B25,$C$17,$C$18,D$21)</f>
        <v>37736.625</v>
      </c>
      <c r="E25" s="27">
        <f>_xll.DBRW($B$12,$C$14,$C$15,$C$16,$B25,$C$17,$C$18,E$21)</f>
        <v>52375.5</v>
      </c>
      <c r="F25" s="27">
        <f>_xll.DBRW($B$12,$C$14,$C$15,$C$16,$B25,$C$17,$C$18,F$21)</f>
        <v>64812.750000000007</v>
      </c>
      <c r="G25" s="27">
        <f>_xll.DBRW($B$12,$C$14,$C$15,$C$16,$B25,$C$17,$C$18,G$21)</f>
        <v>142410.375</v>
      </c>
      <c r="H25" s="27">
        <f>_xll.DBRW($B$12,$C$14,$C$15,$C$16,$B25,$C$17,$C$18,H$21)</f>
        <v>62070.375</v>
      </c>
      <c r="I25" s="27">
        <f>_xll.DBRW($B$12,$C$14,$C$15,$C$16,$B25,$C$17,$C$18,I$21)</f>
        <v>37157.25</v>
      </c>
      <c r="J25" s="27">
        <f>_xll.DBRW($B$12,$C$14,$C$15,$C$16,$B25,$C$17,$C$18,J$21)</f>
        <v>43182.75</v>
      </c>
      <c r="K25" s="27">
        <f>_xll.DBRW($B$12,$C$14,$C$15,$C$16,$B25,$C$17,$C$18,K$21)</f>
        <v>122673</v>
      </c>
      <c r="L25" s="27">
        <f>_xll.DBRW($B$12,$C$14,$C$15,$C$16,$B25,$C$17,$C$18,L$21)</f>
        <v>38856.75</v>
      </c>
      <c r="M25" s="27">
        <f>_xll.DBRW($B$12,$C$14,$C$15,$C$16,$B25,$C$17,$C$18,M$21)</f>
        <v>37234.5</v>
      </c>
      <c r="N25" s="27">
        <f>_xll.DBRW($B$12,$C$14,$C$15,$C$16,$B25,$C$17,$C$18,N$21)</f>
        <v>46581.75</v>
      </c>
      <c r="O25" s="27">
        <f>_xll.DBRW($B$12,$C$14,$C$15,$C$16,$B25,$C$17,$C$18,O$21)</f>
        <v>128853</v>
      </c>
      <c r="P25" s="27">
        <f>_xll.DBRW($B$12,$C$14,$C$15,$C$16,$B25,$C$17,$C$18,P$21)</f>
        <v>44341.500000000007</v>
      </c>
      <c r="Q25" s="27">
        <f>_xll.DBRW($B$12,$C$14,$C$15,$C$16,$B25,$C$17,$C$18,Q$21)</f>
        <v>49671.749999999993</v>
      </c>
      <c r="R25" s="27">
        <f>_xll.DBRW($B$12,$C$14,$C$15,$C$16,$B25,$C$17,$C$18,R$21)</f>
        <v>34839.75</v>
      </c>
    </row>
    <row r="26" spans="1:18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_xll.DBRW($B$12,$C$14,$C$15,$C$16,$B26,$C$17,$C$18,C$21)</f>
        <v>106605</v>
      </c>
      <c r="D26" s="27">
        <f>_xll.DBRW($B$12,$C$14,$C$15,$C$16,$B26,$C$17,$C$18,D$21)</f>
        <v>43105.5</v>
      </c>
      <c r="E26" s="27">
        <f>_xll.DBRW($B$12,$C$14,$C$15,$C$16,$B26,$C$17,$C$18,E$21)</f>
        <v>34801.125</v>
      </c>
      <c r="F26" s="27">
        <f>_xll.DBRW($B$12,$C$14,$C$15,$C$16,$B26,$C$17,$C$18,F$21)</f>
        <v>28698.374999999996</v>
      </c>
      <c r="G26" s="27">
        <f>_xll.DBRW($B$12,$C$14,$C$15,$C$16,$B26,$C$17,$C$18,G$21)</f>
        <v>139359</v>
      </c>
      <c r="H26" s="27">
        <f>_xll.DBRW($B$12,$C$14,$C$15,$C$16,$B26,$C$17,$C$18,H$21)</f>
        <v>46195.5</v>
      </c>
      <c r="I26" s="27">
        <f>_xll.DBRW($B$12,$C$14,$C$15,$C$16,$B26,$C$17,$C$18,I$21)</f>
        <v>49440</v>
      </c>
      <c r="J26" s="27">
        <f>_xll.DBRW($B$12,$C$14,$C$15,$C$16,$B26,$C$17,$C$18,J$21)</f>
        <v>43723.5</v>
      </c>
      <c r="K26" s="27">
        <f>_xll.DBRW($B$12,$C$14,$C$15,$C$16,$B26,$C$17,$C$18,K$21)</f>
        <v>157705.875</v>
      </c>
      <c r="L26" s="27">
        <f>_xll.DBRW($B$12,$C$14,$C$15,$C$16,$B26,$C$17,$C$18,L$21)</f>
        <v>52800.375</v>
      </c>
      <c r="M26" s="27">
        <f>_xll.DBRW($B$12,$C$14,$C$15,$C$16,$B26,$C$17,$C$18,M$21)</f>
        <v>52645.875000000007</v>
      </c>
      <c r="N26" s="27">
        <f>_xll.DBRW($B$12,$C$14,$C$15,$C$16,$B26,$C$17,$C$18,N$21)</f>
        <v>52259.625000000007</v>
      </c>
      <c r="O26" s="27">
        <f>_xll.DBRW($B$12,$C$14,$C$15,$C$16,$B26,$C$17,$C$18,O$21)</f>
        <v>98377.875</v>
      </c>
      <c r="P26" s="27">
        <f>_xll.DBRW($B$12,$C$14,$C$15,$C$16,$B26,$C$17,$C$18,P$21)</f>
        <v>42757.875</v>
      </c>
      <c r="Q26" s="27">
        <f>_xll.DBRW($B$12,$C$14,$C$15,$C$16,$B26,$C$17,$C$18,Q$21)</f>
        <v>27848.625</v>
      </c>
      <c r="R26" s="27">
        <f>_xll.DBRW($B$12,$C$14,$C$15,$C$16,$B26,$C$17,$C$18,R$21)</f>
        <v>27771.375000000004</v>
      </c>
    </row>
    <row r="27" spans="1:18" s="2" customFormat="1" thickBot="1" x14ac:dyDescent="0.3">
      <c r="A27" s="2">
        <f>IF(_xll.TM1RPTELISCONSOLIDATED($B$22,$B27),IF(_xll.TM1RPTELLEV($B$22,$B27)&lt;=5,_xll.TM1RPTELLEV($B$22,$B27),"Default"),"Leaf")</f>
        <v>0</v>
      </c>
      <c r="B27" s="32" t="s">
        <v>31</v>
      </c>
      <c r="C27" s="4">
        <f>_xll.DBRW($B$12,$C$14,$C$15,$C$16,$B27,$C$17,$C$18,C$21)</f>
        <v>261529.875</v>
      </c>
      <c r="D27" s="4">
        <f>_xll.DBRW($B$12,$C$14,$C$15,$C$16,$B27,$C$17,$C$18,D$21)</f>
        <v>80842.125</v>
      </c>
      <c r="E27" s="4">
        <f>_xll.DBRW($B$12,$C$14,$C$15,$C$16,$B27,$C$17,$C$18,E$21)</f>
        <v>87176.625</v>
      </c>
      <c r="F27" s="4">
        <f>_xll.DBRW($B$12,$C$14,$C$15,$C$16,$B27,$C$17,$C$18,F$21)</f>
        <v>93511.125</v>
      </c>
      <c r="G27" s="4">
        <f>_xll.DBRW($B$12,$C$14,$C$15,$C$16,$B27,$C$17,$C$18,G$21)</f>
        <v>281769.375</v>
      </c>
      <c r="H27" s="4">
        <f>_xll.DBRW($B$12,$C$14,$C$15,$C$16,$B27,$C$17,$C$18,H$21)</f>
        <v>108265.875</v>
      </c>
      <c r="I27" s="4">
        <f>_xll.DBRW($B$12,$C$14,$C$15,$C$16,$B27,$C$17,$C$18,I$21)</f>
        <v>86597.25</v>
      </c>
      <c r="J27" s="4">
        <f>_xll.DBRW($B$12,$C$14,$C$15,$C$16,$B27,$C$17,$C$18,J$21)</f>
        <v>86906.25</v>
      </c>
      <c r="K27" s="4">
        <f>_xll.DBRW($B$12,$C$14,$C$15,$C$16,$B27,$C$17,$C$18,K$21)</f>
        <v>280378.875</v>
      </c>
      <c r="L27" s="4">
        <f>_xll.DBRW($B$12,$C$14,$C$15,$C$16,$B27,$C$17,$C$18,L$21)</f>
        <v>91657.125</v>
      </c>
      <c r="M27" s="4">
        <f>_xll.DBRW($B$12,$C$14,$C$15,$C$16,$B27,$C$17,$C$18,M$21)</f>
        <v>89880.375</v>
      </c>
      <c r="N27" s="4">
        <f>_xll.DBRW($B$12,$C$14,$C$15,$C$16,$B27,$C$17,$C$18,N$21)</f>
        <v>98841.375</v>
      </c>
      <c r="O27" s="4">
        <f>_xll.DBRW($B$12,$C$14,$C$15,$C$16,$B27,$C$17,$C$18,O$21)</f>
        <v>227230.875</v>
      </c>
      <c r="P27" s="4">
        <f>_xll.DBRW($B$12,$C$14,$C$15,$C$16,$B27,$C$17,$C$18,P$21)</f>
        <v>87099.375</v>
      </c>
      <c r="Q27" s="4">
        <f>_xll.DBRW($B$12,$C$14,$C$15,$C$16,$B27,$C$17,$C$18,Q$21)</f>
        <v>77520.375</v>
      </c>
      <c r="R27" s="4">
        <f>_xll.DBRW($B$12,$C$14,$C$15,$C$16,$B27,$C$17,$C$18,R$21)</f>
        <v>62611.125</v>
      </c>
    </row>
    <row r="28" spans="1:18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_xll.DBRW($B$12,$C$14,$C$15,$C$16,$B28,$C$17,$C$18,C$21)</f>
        <v>4449.3657780000003</v>
      </c>
      <c r="D28" s="27">
        <f>_xll.DBRW($B$12,$C$14,$C$15,$C$16,$B28,$C$17,$C$18,D$21)</f>
        <v>1039.675923</v>
      </c>
      <c r="E28" s="27">
        <f>_xll.DBRW($B$12,$C$14,$C$15,$C$16,$B28,$C$17,$C$18,E$21)</f>
        <v>1710.434583</v>
      </c>
      <c r="F28" s="27">
        <f>_xll.DBRW($B$12,$C$14,$C$15,$C$16,$B28,$C$17,$C$18,F$21)</f>
        <v>1699.2552720000001</v>
      </c>
      <c r="G28" s="27">
        <f>_xll.DBRW($B$12,$C$14,$C$15,$C$16,$B28,$C$17,$C$18,G$21)</f>
        <v>4226.7958589999998</v>
      </c>
      <c r="H28" s="27">
        <f>_xll.DBRW($B$12,$C$14,$C$15,$C$16,$B28,$C$17,$C$18,H$21)</f>
        <v>1327.2891060000002</v>
      </c>
      <c r="I28" s="27">
        <f>_xll.DBRW($B$12,$C$14,$C$15,$C$16,$B28,$C$17,$C$18,I$21)</f>
        <v>1354.729233</v>
      </c>
      <c r="J28" s="27">
        <f>_xll.DBRW($B$12,$C$14,$C$15,$C$16,$B28,$C$17,$C$18,J$21)</f>
        <v>1544.7775200000001</v>
      </c>
      <c r="K28" s="27">
        <f>_xll.DBRW($B$12,$C$14,$C$15,$C$16,$B28,$C$17,$C$18,K$21)</f>
        <v>4080.448515</v>
      </c>
      <c r="L28" s="27">
        <f>_xll.DBRW($B$12,$C$14,$C$15,$C$16,$B28,$C$17,$C$18,L$21)</f>
        <v>1365.9085440000001</v>
      </c>
      <c r="M28" s="27">
        <f>_xll.DBRW($B$12,$C$14,$C$15,$C$16,$B28,$C$17,$C$18,M$21)</f>
        <v>1550.8753259999999</v>
      </c>
      <c r="N28" s="27">
        <f>_xll.DBRW($B$12,$C$14,$C$15,$C$16,$B28,$C$17,$C$18,N$21)</f>
        <v>1163.6646450000001</v>
      </c>
      <c r="O28" s="27">
        <f>_xll.DBRW($B$12,$C$14,$C$15,$C$16,$B28,$C$17,$C$18,O$21)</f>
        <v>3891.4165290000001</v>
      </c>
      <c r="P28" s="27">
        <f>_xll.DBRW($B$12,$C$14,$C$15,$C$16,$B28,$C$17,$C$18,P$21)</f>
        <v>1548.8427240000001</v>
      </c>
      <c r="Q28" s="27">
        <f>_xll.DBRW($B$12,$C$14,$C$15,$C$16,$B28,$C$17,$C$18,Q$21)</f>
        <v>998.00758199999996</v>
      </c>
      <c r="R28" s="27">
        <f>_xll.DBRW($B$12,$C$14,$C$15,$C$16,$B28,$C$17,$C$18,R$21)</f>
        <v>1344.566223</v>
      </c>
    </row>
    <row r="29" spans="1:18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_xll.DBRW($B$12,$C$14,$C$15,$C$16,$B29,$C$17,$C$18,C$21)</f>
        <v>3038.5</v>
      </c>
      <c r="D29" s="27">
        <f>_xll.DBRW($B$12,$C$14,$C$15,$C$16,$B29,$C$17,$C$18,D$21)</f>
        <v>925.97</v>
      </c>
      <c r="E29" s="27">
        <f>_xll.DBRW($B$12,$C$14,$C$15,$C$16,$B29,$C$17,$C$18,E$21)</f>
        <v>1096.95</v>
      </c>
      <c r="F29" s="27">
        <f>_xll.DBRW($B$12,$C$14,$C$15,$C$16,$B29,$C$17,$C$18,F$21)</f>
        <v>1015.58</v>
      </c>
      <c r="G29" s="27">
        <f>_xll.DBRW($B$12,$C$14,$C$15,$C$16,$B29,$C$17,$C$18,G$21)</f>
        <v>2921.0499999999997</v>
      </c>
      <c r="H29" s="27">
        <f>_xll.DBRW($B$12,$C$14,$C$15,$C$16,$B29,$C$17,$C$18,H$21)</f>
        <v>1195.2091710758377</v>
      </c>
      <c r="I29" s="27">
        <f>_xll.DBRW($B$12,$C$14,$C$15,$C$16,$B29,$C$17,$C$18,I$21)</f>
        <v>894.34617283950615</v>
      </c>
      <c r="J29" s="27">
        <f>_xll.DBRW($B$12,$C$14,$C$15,$C$16,$B29,$C$17,$C$18,J$21)</f>
        <v>831.49465608465607</v>
      </c>
      <c r="K29" s="27">
        <f>_xll.DBRW($B$12,$C$14,$C$15,$C$16,$B29,$C$17,$C$18,K$21)</f>
        <v>2801.6000000000004</v>
      </c>
      <c r="L29" s="27">
        <f>_xll.DBRW($B$12,$C$14,$C$15,$C$16,$B29,$C$17,$C$18,L$21)</f>
        <v>933.18000000000006</v>
      </c>
      <c r="M29" s="27">
        <f>_xll.DBRW($B$12,$C$14,$C$15,$C$16,$B29,$C$17,$C$18,M$21)</f>
        <v>873.44</v>
      </c>
      <c r="N29" s="27">
        <f>_xll.DBRW($B$12,$C$14,$C$15,$C$16,$B29,$C$17,$C$18,N$21)</f>
        <v>994.98</v>
      </c>
      <c r="O29" s="27">
        <f>_xll.DBRW($B$12,$C$14,$C$15,$C$16,$B29,$C$17,$C$18,O$21)</f>
        <v>3402.09</v>
      </c>
      <c r="P29" s="27">
        <f>_xll.DBRW($B$12,$C$14,$C$15,$C$16,$B29,$C$17,$C$18,P$21)</f>
        <v>909.49</v>
      </c>
      <c r="Q29" s="27">
        <f>_xll.DBRW($B$12,$C$14,$C$15,$C$16,$B29,$C$17,$C$18,Q$21)</f>
        <v>1341.06</v>
      </c>
      <c r="R29" s="27">
        <f>_xll.DBRW($B$12,$C$14,$C$15,$C$16,$B29,$C$17,$C$18,R$21)</f>
        <v>1151.54</v>
      </c>
    </row>
    <row r="30" spans="1:18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_xll.DBRW($B$12,$C$14,$C$15,$C$16,$B30,$C$17,$C$18,C$21)</f>
        <v>3180.42</v>
      </c>
      <c r="D30" s="27">
        <f>_xll.DBRW($B$12,$C$14,$C$15,$C$16,$B30,$C$17,$C$18,D$21)</f>
        <v>1223.6400000000001</v>
      </c>
      <c r="E30" s="27">
        <f>_xll.DBRW($B$12,$C$14,$C$15,$C$16,$B30,$C$17,$C$18,E$21)</f>
        <v>1056.78</v>
      </c>
      <c r="F30" s="27">
        <f>_xll.DBRW($B$12,$C$14,$C$15,$C$16,$B30,$C$17,$C$18,F$21)</f>
        <v>900</v>
      </c>
      <c r="G30" s="27">
        <f>_xll.DBRW($B$12,$C$14,$C$15,$C$16,$B30,$C$17,$C$18,G$21)</f>
        <v>3463.87</v>
      </c>
      <c r="H30" s="27">
        <f>_xll.DBRW($B$12,$C$14,$C$15,$C$16,$B30,$C$17,$C$18,H$21)</f>
        <v>803.4</v>
      </c>
      <c r="I30" s="27">
        <f>_xll.DBRW($B$12,$C$14,$C$15,$C$16,$B30,$C$17,$C$18,I$21)</f>
        <v>1411.1000000000001</v>
      </c>
      <c r="J30" s="27">
        <f>_xll.DBRW($B$12,$C$14,$C$15,$C$16,$B30,$C$17,$C$18,J$21)</f>
        <v>1249.3699999999999</v>
      </c>
      <c r="K30" s="27">
        <f>_xll.DBRW($B$12,$C$14,$C$15,$C$16,$B30,$C$17,$C$18,K$21)</f>
        <v>3233.17</v>
      </c>
      <c r="L30" s="27">
        <f>_xll.DBRW($B$12,$C$14,$C$15,$C$16,$B30,$C$17,$C$18,L$21)</f>
        <v>1083.56</v>
      </c>
      <c r="M30" s="27">
        <f>_xll.DBRW($B$12,$C$14,$C$15,$C$16,$B30,$C$17,$C$18,M$21)</f>
        <v>956.87</v>
      </c>
      <c r="N30" s="27">
        <f>_xll.DBRW($B$12,$C$14,$C$15,$C$16,$B30,$C$17,$C$18,N$21)</f>
        <v>1192.74</v>
      </c>
      <c r="O30" s="27">
        <f>_xll.DBRW($B$12,$C$14,$C$15,$C$16,$B30,$C$17,$C$18,O$21)</f>
        <v>3342.3500000000004</v>
      </c>
      <c r="P30" s="27">
        <f>_xll.DBRW($B$12,$C$14,$C$15,$C$16,$B30,$C$17,$C$18,P$21)</f>
        <v>1003.22</v>
      </c>
      <c r="Q30" s="27">
        <f>_xll.DBRW($B$12,$C$14,$C$15,$C$16,$B30,$C$17,$C$18,Q$21)</f>
        <v>1028.97</v>
      </c>
      <c r="R30" s="27">
        <f>_xll.DBRW($B$12,$C$14,$C$15,$C$16,$B30,$C$17,$C$18,R$21)</f>
        <v>1310.1600000000001</v>
      </c>
    </row>
    <row r="31" spans="1:18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_xll.DBRW($B$12,$C$14,$C$15,$C$16,$B31,$C$17,$C$18,C$21)</f>
        <v>3116.78</v>
      </c>
      <c r="D31" s="27">
        <f>_xll.DBRW($B$12,$C$14,$C$15,$C$16,$B31,$C$17,$C$18,D$21)</f>
        <v>762.2</v>
      </c>
      <c r="E31" s="27">
        <f>_xll.DBRW($B$12,$C$14,$C$15,$C$16,$B31,$C$17,$C$18,E$21)</f>
        <v>1399.77</v>
      </c>
      <c r="F31" s="27">
        <f>_xll.DBRW($B$12,$C$14,$C$15,$C$16,$B31,$C$17,$C$18,F$21)</f>
        <v>954.81000000000006</v>
      </c>
      <c r="G31" s="27">
        <f>_xll.DBRW($B$12,$C$14,$C$15,$C$16,$B31,$C$17,$C$18,G$21)</f>
        <v>2987</v>
      </c>
      <c r="H31" s="27">
        <f>_xll.DBRW($B$12,$C$14,$C$15,$C$16,$B31,$C$17,$C$18,H$21)</f>
        <v>902.28</v>
      </c>
      <c r="I31" s="27">
        <f>_xll.DBRW($B$12,$C$14,$C$15,$C$16,$B31,$C$17,$C$18,I$21)</f>
        <v>932.15</v>
      </c>
      <c r="J31" s="27">
        <f>_xll.DBRW($B$12,$C$14,$C$15,$C$16,$B31,$C$17,$C$18,J$21)</f>
        <v>1152.57</v>
      </c>
      <c r="K31" s="27">
        <f>_xll.DBRW($B$12,$C$14,$C$15,$C$16,$B31,$C$17,$C$18,K$21)</f>
        <v>3765.68</v>
      </c>
      <c r="L31" s="27">
        <f>_xll.DBRW($B$12,$C$14,$C$15,$C$16,$B31,$C$17,$C$18,L$21)</f>
        <v>1204.07</v>
      </c>
      <c r="M31" s="27">
        <f>_xll.DBRW($B$12,$C$14,$C$15,$C$16,$B31,$C$17,$C$18,M$21)</f>
        <v>1346.21</v>
      </c>
      <c r="N31" s="27">
        <f>_xll.DBRW($B$12,$C$14,$C$15,$C$16,$B31,$C$17,$C$18,N$21)</f>
        <v>1215.4000000000001</v>
      </c>
      <c r="O31" s="27">
        <f>_xll.DBRW($B$12,$C$14,$C$15,$C$16,$B31,$C$17,$C$18,O$21)</f>
        <v>3508.1800000000003</v>
      </c>
      <c r="P31" s="27">
        <f>_xll.DBRW($B$12,$C$14,$C$15,$C$16,$B31,$C$17,$C$18,P$21)</f>
        <v>946.57</v>
      </c>
      <c r="Q31" s="27">
        <f>_xll.DBRW($B$12,$C$14,$C$15,$C$16,$B31,$C$17,$C$18,Q$21)</f>
        <v>1329.73</v>
      </c>
      <c r="R31" s="27">
        <f>_xll.DBRW($B$12,$C$14,$C$15,$C$16,$B31,$C$17,$C$18,R$21)</f>
        <v>1231.8800000000001</v>
      </c>
    </row>
    <row r="32" spans="1:18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_xll.DBRW($B$12,$C$14,$C$15,$C$16,$B32,$C$17,$C$18,C$21)</f>
        <v>3499.94</v>
      </c>
      <c r="D32" s="27">
        <f>_xll.DBRW($B$12,$C$14,$C$15,$C$16,$B32,$C$17,$C$18,D$21)</f>
        <v>1189.6500000000001</v>
      </c>
      <c r="E32" s="27">
        <f>_xll.DBRW($B$12,$C$14,$C$15,$C$16,$B32,$C$17,$C$18,E$21)</f>
        <v>1102.1000000000001</v>
      </c>
      <c r="F32" s="27">
        <f>_xll.DBRW($B$12,$C$14,$C$15,$C$16,$B32,$C$17,$C$18,F$21)</f>
        <v>1208.19</v>
      </c>
      <c r="G32" s="27">
        <f>_xll.DBRW($B$12,$C$14,$C$15,$C$16,$B32,$C$17,$C$18,G$21)</f>
        <v>3459.7700000000004</v>
      </c>
      <c r="H32" s="27">
        <f>_xll.DBRW($B$12,$C$14,$C$15,$C$16,$B32,$C$17,$C$18,H$21)</f>
        <v>1060.9000000000001</v>
      </c>
      <c r="I32" s="27">
        <f>_xll.DBRW($B$12,$C$14,$C$15,$C$16,$B32,$C$17,$C$18,I$21)</f>
        <v>1199.95</v>
      </c>
      <c r="J32" s="27">
        <f>_xll.DBRW($B$12,$C$14,$C$15,$C$16,$B32,$C$17,$C$18,J$21)</f>
        <v>1198.92</v>
      </c>
      <c r="K32" s="27">
        <f>_xll.DBRW($B$12,$C$14,$C$15,$C$16,$B32,$C$17,$C$18,K$21)</f>
        <v>3415.48</v>
      </c>
      <c r="L32" s="27">
        <f>_xll.DBRW($B$12,$C$14,$C$15,$C$16,$B32,$C$17,$C$18,L$21)</f>
        <v>1341.06</v>
      </c>
      <c r="M32" s="27">
        <f>_xll.DBRW($B$12,$C$14,$C$15,$C$16,$B32,$C$17,$C$18,M$21)</f>
        <v>1283.3800000000001</v>
      </c>
      <c r="N32" s="27">
        <f>_xll.DBRW($B$12,$C$14,$C$15,$C$16,$B32,$C$17,$C$18,N$21)</f>
        <v>791.04</v>
      </c>
      <c r="O32" s="27">
        <f>_xll.DBRW($B$12,$C$14,$C$15,$C$16,$B32,$C$17,$C$18,O$21)</f>
        <v>3080.73</v>
      </c>
      <c r="P32" s="27">
        <f>_xll.DBRW($B$12,$C$14,$C$15,$C$16,$B32,$C$17,$C$18,P$21)</f>
        <v>835.33</v>
      </c>
      <c r="Q32" s="27">
        <f>_xll.DBRW($B$12,$C$14,$C$15,$C$16,$B32,$C$17,$C$18,Q$21)</f>
        <v>1252.48</v>
      </c>
      <c r="R32" s="27">
        <f>_xll.DBRW($B$12,$C$14,$C$15,$C$16,$B32,$C$17,$C$18,R$21)</f>
        <v>992.92000000000007</v>
      </c>
    </row>
    <row r="33" spans="1:18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_xll.DBRW($B$12,$C$14,$C$15,$C$16,$B33,$C$17,$C$18,C$21)</f>
        <v>3652.5857940000001</v>
      </c>
      <c r="D33" s="27">
        <f>_xll.DBRW($B$12,$C$14,$C$15,$C$16,$B33,$C$17,$C$18,D$21)</f>
        <v>1482.7831590000001</v>
      </c>
      <c r="E33" s="27">
        <f>_xll.DBRW($B$12,$C$14,$C$15,$C$16,$B33,$C$17,$C$18,E$21)</f>
        <v>900.44268599999998</v>
      </c>
      <c r="F33" s="27">
        <f>_xll.DBRW($B$12,$C$14,$C$15,$C$16,$B33,$C$17,$C$18,F$21)</f>
        <v>1269.3599490000001</v>
      </c>
      <c r="G33" s="27">
        <f>_xll.DBRW($B$12,$C$14,$C$15,$C$16,$B33,$C$17,$C$18,G$21)</f>
        <v>4079.4322139999999</v>
      </c>
      <c r="H33" s="27">
        <f>_xll.DBRW($B$12,$C$14,$C$15,$C$16,$B33,$C$17,$C$18,H$21)</f>
        <v>1260.21324</v>
      </c>
      <c r="I33" s="27">
        <f>_xll.DBRW($B$12,$C$14,$C$15,$C$16,$B33,$C$17,$C$18,I$21)</f>
        <v>1315.093494</v>
      </c>
      <c r="J33" s="27">
        <f>_xll.DBRW($B$12,$C$14,$C$15,$C$16,$B33,$C$17,$C$18,J$21)</f>
        <v>1504.1254800000002</v>
      </c>
      <c r="K33" s="27">
        <f>_xll.DBRW($B$12,$C$14,$C$15,$C$16,$B33,$C$17,$C$18,K$21)</f>
        <v>3546.8904899999998</v>
      </c>
      <c r="L33" s="27">
        <f>_xll.DBRW($B$12,$C$14,$C$15,$C$16,$B33,$C$17,$C$18,L$21)</f>
        <v>1561.0383360000001</v>
      </c>
      <c r="M33" s="27">
        <f>_xll.DBRW($B$12,$C$14,$C$15,$C$16,$B33,$C$17,$C$18,M$21)</f>
        <v>1032.5618160000001</v>
      </c>
      <c r="N33" s="27">
        <f>_xll.DBRW($B$12,$C$14,$C$15,$C$16,$B33,$C$17,$C$18,N$21)</f>
        <v>953.29033800000002</v>
      </c>
      <c r="O33" s="27">
        <f>_xll.DBRW($B$12,$C$14,$C$15,$C$16,$B33,$C$17,$C$18,O$21)</f>
        <v>4260.3337920000004</v>
      </c>
      <c r="P33" s="27">
        <f>_xll.DBRW($B$12,$C$14,$C$15,$C$16,$B33,$C$17,$C$18,P$21)</f>
        <v>1449.245226</v>
      </c>
      <c r="Q33" s="27">
        <f>_xll.DBRW($B$12,$C$14,$C$15,$C$16,$B33,$C$17,$C$18,Q$21)</f>
        <v>1557.9894330000002</v>
      </c>
      <c r="R33" s="27">
        <f>_xll.DBRW($B$12,$C$14,$C$15,$C$16,$B33,$C$17,$C$18,R$21)</f>
        <v>1253.0991330000002</v>
      </c>
    </row>
    <row r="34" spans="1:18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_xll.DBRW($B$12,$C$14,$C$15,$C$16,$B34,$C$17,$C$18,C$21)</f>
        <v>3867.0253050000001</v>
      </c>
      <c r="D34" s="27">
        <f>_xll.DBRW($B$12,$C$14,$C$15,$C$16,$B34,$C$17,$C$18,D$21)</f>
        <v>1234.805715</v>
      </c>
      <c r="E34" s="27">
        <f>_xll.DBRW($B$12,$C$14,$C$15,$C$16,$B34,$C$17,$C$18,E$21)</f>
        <v>1262.2458419999998</v>
      </c>
      <c r="F34" s="27">
        <f>_xll.DBRW($B$12,$C$14,$C$15,$C$16,$B34,$C$17,$C$18,F$21)</f>
        <v>1369.9737480000001</v>
      </c>
      <c r="G34" s="27">
        <f>_xll.DBRW($B$12,$C$14,$C$15,$C$16,$B34,$C$17,$C$18,G$21)</f>
        <v>3910.7262479999999</v>
      </c>
      <c r="H34" s="27">
        <f>_xll.DBRW($B$12,$C$14,$C$15,$C$16,$B34,$C$17,$C$18,H$21)</f>
        <v>994.95867899999996</v>
      </c>
      <c r="I34" s="27">
        <f>_xll.DBRW($B$12,$C$14,$C$15,$C$16,$B34,$C$17,$C$18,I$21)</f>
        <v>1552.9079280000001</v>
      </c>
      <c r="J34" s="27">
        <f>_xll.DBRW($B$12,$C$14,$C$15,$C$16,$B34,$C$17,$C$18,J$21)</f>
        <v>1362.859641</v>
      </c>
      <c r="K34" s="27">
        <f>_xll.DBRW($B$12,$C$14,$C$15,$C$16,$B34,$C$17,$C$18,K$21)</f>
        <v>4322.3281530000004</v>
      </c>
      <c r="L34" s="27">
        <f>_xll.DBRW($B$12,$C$14,$C$15,$C$16,$B34,$C$17,$C$18,L$21)</f>
        <v>1109.800692</v>
      </c>
      <c r="M34" s="27">
        <f>_xll.DBRW($B$12,$C$14,$C$15,$C$16,$B34,$C$17,$C$18,M$21)</f>
        <v>1654.5380280000002</v>
      </c>
      <c r="N34" s="27">
        <f>_xll.DBRW($B$12,$C$14,$C$15,$C$16,$B34,$C$17,$C$18,N$21)</f>
        <v>1557.9894330000002</v>
      </c>
      <c r="O34" s="27">
        <f>_xll.DBRW($B$12,$C$14,$C$15,$C$16,$B34,$C$17,$C$18,O$21)</f>
        <v>3873.1231109999999</v>
      </c>
      <c r="P34" s="27">
        <f>_xll.DBRW($B$12,$C$14,$C$15,$C$16,$B34,$C$17,$C$18,P$21)</f>
        <v>1593.559968</v>
      </c>
      <c r="Q34" s="27">
        <f>_xll.DBRW($B$12,$C$14,$C$15,$C$16,$B34,$C$17,$C$18,Q$21)</f>
        <v>922.80130799999995</v>
      </c>
      <c r="R34" s="27">
        <f>_xll.DBRW($B$12,$C$14,$C$15,$C$16,$B34,$C$17,$C$18,R$21)</f>
        <v>1356.761835</v>
      </c>
    </row>
    <row r="35" spans="1:18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_xll.DBRW($B$12,$C$14,$C$15,$C$16,$B35,$C$17,$C$18,C$21)</f>
        <v>3325.3368719999999</v>
      </c>
      <c r="D35" s="27">
        <f>_xll.DBRW($B$12,$C$14,$C$15,$C$16,$B35,$C$17,$C$18,D$21)</f>
        <v>1162.648344</v>
      </c>
      <c r="E35" s="27">
        <f>_xll.DBRW($B$12,$C$14,$C$15,$C$16,$B35,$C$17,$C$18,E$21)</f>
        <v>1035.610719</v>
      </c>
      <c r="F35" s="27">
        <f>_xll.DBRW($B$12,$C$14,$C$15,$C$16,$B35,$C$17,$C$18,F$21)</f>
        <v>1127.0778089999999</v>
      </c>
      <c r="G35" s="27">
        <f>_xll.DBRW($B$12,$C$14,$C$15,$C$16,$B35,$C$17,$C$18,G$21)</f>
        <v>3689.1726299999996</v>
      </c>
      <c r="H35" s="27">
        <f>_xll.DBRW($B$12,$C$14,$C$15,$C$16,$B35,$C$17,$C$18,H$21)</f>
        <v>1229.7242099999999</v>
      </c>
      <c r="I35" s="27">
        <f>_xll.DBRW($B$12,$C$14,$C$15,$C$16,$B35,$C$17,$C$18,I$21)</f>
        <v>1113.865896</v>
      </c>
      <c r="J35" s="27">
        <f>_xll.DBRW($B$12,$C$14,$C$15,$C$16,$B35,$C$17,$C$18,J$21)</f>
        <v>1345.5825239999999</v>
      </c>
      <c r="K35" s="27">
        <f>_xll.DBRW($B$12,$C$14,$C$15,$C$16,$B35,$C$17,$C$18,K$21)</f>
        <v>4195.2905279999995</v>
      </c>
      <c r="L35" s="27">
        <f>_xll.DBRW($B$12,$C$14,$C$15,$C$16,$B35,$C$17,$C$18,L$21)</f>
        <v>1586.4458610000001</v>
      </c>
      <c r="M35" s="27">
        <f>_xll.DBRW($B$12,$C$14,$C$15,$C$16,$B35,$C$17,$C$18,M$21)</f>
        <v>1502.0928779999999</v>
      </c>
      <c r="N35" s="27">
        <f>_xll.DBRW($B$12,$C$14,$C$15,$C$16,$B35,$C$17,$C$18,N$21)</f>
        <v>1106.7517889999999</v>
      </c>
      <c r="O35" s="27">
        <f>_xll.DBRW($B$12,$C$14,$C$15,$C$16,$B35,$C$17,$C$18,O$21)</f>
        <v>4200.3720329999996</v>
      </c>
      <c r="P35" s="27">
        <f>_xll.DBRW($B$12,$C$14,$C$15,$C$16,$B35,$C$17,$C$18,P$21)</f>
        <v>1109.800692</v>
      </c>
      <c r="Q35" s="27">
        <f>_xll.DBRW($B$12,$C$14,$C$15,$C$16,$B35,$C$17,$C$18,Q$21)</f>
        <v>1467.538644</v>
      </c>
      <c r="R35" s="27">
        <f>_xll.DBRW($B$12,$C$14,$C$15,$C$16,$B35,$C$17,$C$18,R$21)</f>
        <v>1623.0326970000001</v>
      </c>
    </row>
    <row r="36" spans="1:18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_xll.DBRW($B$12,$C$14,$C$15,$C$16,$B36,$C$17,$C$18,C$21)</f>
        <v>4040.6899999999996</v>
      </c>
      <c r="D36" s="27">
        <f>_xll.DBRW($B$12,$C$14,$C$15,$C$16,$B36,$C$17,$C$18,D$21)</f>
        <v>1166.99</v>
      </c>
      <c r="E36" s="27">
        <f>_xll.DBRW($B$12,$C$14,$C$15,$C$16,$B36,$C$17,$C$18,E$21)</f>
        <v>1144.33</v>
      </c>
      <c r="F36" s="27">
        <f>_xll.DBRW($B$12,$C$14,$C$15,$C$16,$B36,$C$17,$C$18,F$21)</f>
        <v>1729.3700000000001</v>
      </c>
      <c r="G36" s="27">
        <f>_xll.DBRW($B$12,$C$14,$C$15,$C$16,$B36,$C$17,$C$18,G$21)</f>
        <v>3910.91</v>
      </c>
      <c r="H36" s="27">
        <f>_xll.DBRW($B$12,$C$14,$C$15,$C$16,$B36,$C$17,$C$18,H$21)</f>
        <v>1398.74</v>
      </c>
      <c r="I36" s="27">
        <f>_xll.DBRW($B$12,$C$14,$C$15,$C$16,$B36,$C$17,$C$18,I$21)</f>
        <v>1100.04</v>
      </c>
      <c r="J36" s="27">
        <f>_xll.DBRW($B$12,$C$14,$C$15,$C$16,$B36,$C$17,$C$18,J$21)</f>
        <v>1412.13</v>
      </c>
      <c r="K36" s="27">
        <f>_xll.DBRW($B$12,$C$14,$C$15,$C$16,$B36,$C$17,$C$18,K$21)</f>
        <v>4265.2300000000005</v>
      </c>
      <c r="L36" s="27">
        <f>_xll.DBRW($B$12,$C$14,$C$15,$C$16,$B36,$C$17,$C$18,L$21)</f>
        <v>1402.8600000000001</v>
      </c>
      <c r="M36" s="27">
        <f>_xll.DBRW($B$12,$C$14,$C$15,$C$16,$B36,$C$17,$C$18,M$21)</f>
        <v>1450.24</v>
      </c>
      <c r="N36" s="27">
        <f>_xll.DBRW($B$12,$C$14,$C$15,$C$16,$B36,$C$17,$C$18,N$21)</f>
        <v>1412.13</v>
      </c>
      <c r="O36" s="27">
        <f>_xll.DBRW($B$12,$C$14,$C$15,$C$16,$B36,$C$17,$C$18,O$21)</f>
        <v>4338.3600000000006</v>
      </c>
      <c r="P36" s="27">
        <f>_xll.DBRW($B$12,$C$14,$C$15,$C$16,$B36,$C$17,$C$18,P$21)</f>
        <v>1397.71</v>
      </c>
      <c r="Q36" s="27">
        <f>_xll.DBRW($B$12,$C$14,$C$15,$C$16,$B36,$C$17,$C$18,Q$21)</f>
        <v>1734.52</v>
      </c>
      <c r="R36" s="27">
        <f>_xll.DBRW($B$12,$C$14,$C$15,$C$16,$B36,$C$17,$C$18,R$21)</f>
        <v>1206.1300000000001</v>
      </c>
    </row>
    <row r="37" spans="1:18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_xll.DBRW($B$12,$C$14,$C$15,$C$16,$B37,$C$17,$C$18,C$21)</f>
        <v>3872.8</v>
      </c>
      <c r="D37" s="27">
        <f>_xll.DBRW($B$12,$C$14,$C$15,$C$16,$B37,$C$17,$C$18,D$21)</f>
        <v>1380.2</v>
      </c>
      <c r="E37" s="27">
        <f>_xll.DBRW($B$12,$C$14,$C$15,$C$16,$B37,$C$17,$C$18,E$21)</f>
        <v>1008.37</v>
      </c>
      <c r="F37" s="27">
        <f>_xll.DBRW($B$12,$C$14,$C$15,$C$16,$B37,$C$17,$C$18,F$21)</f>
        <v>1484.23</v>
      </c>
      <c r="G37" s="27">
        <f>_xll.DBRW($B$12,$C$14,$C$15,$C$16,$B37,$C$17,$C$18,G$21)</f>
        <v>4400.16</v>
      </c>
      <c r="H37" s="27">
        <f>_xll.DBRW($B$12,$C$14,$C$15,$C$16,$B37,$C$17,$C$18,H$21)</f>
        <v>1440.97</v>
      </c>
      <c r="I37" s="27">
        <f>_xll.DBRW($B$12,$C$14,$C$15,$C$16,$B37,$C$17,$C$18,I$21)</f>
        <v>1516.16</v>
      </c>
      <c r="J37" s="27">
        <f>_xll.DBRW($B$12,$C$14,$C$15,$C$16,$B37,$C$17,$C$18,J$21)</f>
        <v>1443.03</v>
      </c>
      <c r="K37" s="27">
        <f>_xll.DBRW($B$12,$C$14,$C$15,$C$16,$B37,$C$17,$C$18,K$21)</f>
        <v>4495.9500000000007</v>
      </c>
      <c r="L37" s="27">
        <f>_xll.DBRW($B$12,$C$14,$C$15,$C$16,$B37,$C$17,$C$18,L$21)</f>
        <v>1744.82</v>
      </c>
      <c r="M37" s="27">
        <f>_xll.DBRW($B$12,$C$14,$C$15,$C$16,$B37,$C$17,$C$18,M$21)</f>
        <v>1053.69</v>
      </c>
      <c r="N37" s="27">
        <f>_xll.DBRW($B$12,$C$14,$C$15,$C$16,$B37,$C$17,$C$18,N$21)</f>
        <v>1697.44</v>
      </c>
      <c r="O37" s="27">
        <f>_xll.DBRW($B$12,$C$14,$C$15,$C$16,$B37,$C$17,$C$18,O$21)</f>
        <v>4148.84</v>
      </c>
      <c r="P37" s="27">
        <f>_xll.DBRW($B$12,$C$14,$C$15,$C$16,$B37,$C$17,$C$18,P$21)</f>
        <v>1445.0900000000001</v>
      </c>
      <c r="Q37" s="27">
        <f>_xll.DBRW($B$12,$C$14,$C$15,$C$16,$B37,$C$17,$C$18,Q$21)</f>
        <v>1325.6100000000001</v>
      </c>
      <c r="R37" s="27">
        <f>_xll.DBRW($B$12,$C$14,$C$15,$C$16,$B37,$C$17,$C$18,R$21)</f>
        <v>1378.14</v>
      </c>
    </row>
    <row r="38" spans="1:18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_xll.DBRW($B$12,$C$14,$C$15,$C$16,$B38,$C$17,$C$18,C$21)</f>
        <v>3079.7</v>
      </c>
      <c r="D38" s="27">
        <f>_xll.DBRW($B$12,$C$14,$C$15,$C$16,$B38,$C$17,$C$18,D$21)</f>
        <v>1086.6500000000001</v>
      </c>
      <c r="E38" s="27">
        <f>_xll.DBRW($B$12,$C$14,$C$15,$C$16,$B38,$C$17,$C$18,E$21)</f>
        <v>1091.8</v>
      </c>
      <c r="F38" s="27">
        <f>_xll.DBRW($B$12,$C$14,$C$15,$C$16,$B38,$C$17,$C$18,F$21)</f>
        <v>901.25</v>
      </c>
      <c r="G38" s="27">
        <f>_xll.DBRW($B$12,$C$14,$C$15,$C$16,$B38,$C$17,$C$18,G$21)</f>
        <v>2797.48</v>
      </c>
      <c r="H38" s="27">
        <f>_xll.DBRW($B$12,$C$14,$C$15,$C$16,$B38,$C$17,$C$18,H$21)</f>
        <v>992.92000000000007</v>
      </c>
      <c r="I38" s="27">
        <f>_xll.DBRW($B$12,$C$14,$C$15,$C$16,$B38,$C$17,$C$18,I$21)</f>
        <v>842.54000000000008</v>
      </c>
      <c r="J38" s="27">
        <f>_xll.DBRW($B$12,$C$14,$C$15,$C$16,$B38,$C$17,$C$18,J$21)</f>
        <v>962.02</v>
      </c>
      <c r="K38" s="27">
        <f>_xll.DBRW($B$12,$C$14,$C$15,$C$16,$B38,$C$17,$C$18,K$21)</f>
        <v>2367.9700000000003</v>
      </c>
      <c r="L38" s="27">
        <f>_xll.DBRW($B$12,$C$14,$C$15,$C$16,$B38,$C$17,$C$18,L$21)</f>
        <v>668.47</v>
      </c>
      <c r="M38" s="27">
        <f>_xll.DBRW($B$12,$C$14,$C$15,$C$16,$B38,$C$17,$C$18,M$21)</f>
        <v>874.47</v>
      </c>
      <c r="N38" s="27">
        <f>_xll.DBRW($B$12,$C$14,$C$15,$C$16,$B38,$C$17,$C$18,N$21)</f>
        <v>825.03</v>
      </c>
      <c r="O38" s="27">
        <f>_xll.DBRW($B$12,$C$14,$C$15,$C$16,$B38,$C$17,$C$18,O$21)</f>
        <v>2929.32</v>
      </c>
      <c r="P38" s="27">
        <f>_xll.DBRW($B$12,$C$14,$C$15,$C$16,$B38,$C$17,$C$18,P$21)</f>
        <v>702.46</v>
      </c>
      <c r="Q38" s="27">
        <f>_xll.DBRW($B$12,$C$14,$C$15,$C$16,$B38,$C$17,$C$18,Q$21)</f>
        <v>1238.06</v>
      </c>
      <c r="R38" s="27">
        <f>_xll.DBRW($B$12,$C$14,$C$15,$C$16,$B38,$C$17,$C$18,R$21)</f>
        <v>988.80000000000007</v>
      </c>
    </row>
    <row r="39" spans="1:18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_xll.DBRW($B$12,$C$14,$C$15,$C$16,$B39,$C$17,$C$18,C$21)</f>
        <v>3898.55</v>
      </c>
      <c r="D39" s="27">
        <f>_xll.DBRW($B$12,$C$14,$C$15,$C$16,$B39,$C$17,$C$18,D$21)</f>
        <v>1009.4</v>
      </c>
      <c r="E39" s="27">
        <f>_xll.DBRW($B$12,$C$14,$C$15,$C$16,$B39,$C$17,$C$18,E$21)</f>
        <v>1298.83</v>
      </c>
      <c r="F39" s="27">
        <f>_xll.DBRW($B$12,$C$14,$C$15,$C$16,$B39,$C$17,$C$18,F$21)</f>
        <v>1590.32</v>
      </c>
      <c r="G39" s="27">
        <f>_xll.DBRW($B$12,$C$14,$C$15,$C$16,$B39,$C$17,$C$18,G$21)</f>
        <v>4175.6200000000008</v>
      </c>
      <c r="H39" s="27">
        <f>_xll.DBRW($B$12,$C$14,$C$15,$C$16,$B39,$C$17,$C$18,H$21)</f>
        <v>1046.48</v>
      </c>
      <c r="I39" s="27">
        <f>_xll.DBRW($B$12,$C$14,$C$15,$C$16,$B39,$C$17,$C$18,I$21)</f>
        <v>1523.3700000000001</v>
      </c>
      <c r="J39" s="27">
        <f>_xll.DBRW($B$12,$C$14,$C$15,$C$16,$B39,$C$17,$C$18,J$21)</f>
        <v>1605.77</v>
      </c>
      <c r="K39" s="27">
        <f>_xll.DBRW($B$12,$C$14,$C$15,$C$16,$B39,$C$17,$C$18,K$21)</f>
        <v>4250.8099999999995</v>
      </c>
      <c r="L39" s="27">
        <f>_xll.DBRW($B$12,$C$14,$C$15,$C$16,$B39,$C$17,$C$18,L$21)</f>
        <v>896.1</v>
      </c>
      <c r="M39" s="27">
        <f>_xll.DBRW($B$12,$C$14,$C$15,$C$16,$B39,$C$17,$C$18,M$21)</f>
        <v>1627.4</v>
      </c>
      <c r="N39" s="27">
        <f>_xll.DBRW($B$12,$C$14,$C$15,$C$16,$B39,$C$17,$C$18,N$21)</f>
        <v>1727.31</v>
      </c>
      <c r="O39" s="27">
        <f>_xll.DBRW($B$12,$C$14,$C$15,$C$16,$B39,$C$17,$C$18,O$21)</f>
        <v>3754.35</v>
      </c>
      <c r="P39" s="27">
        <f>_xll.DBRW($B$12,$C$14,$C$15,$C$16,$B39,$C$17,$C$18,P$21)</f>
        <v>1043.3900000000001</v>
      </c>
      <c r="Q39" s="27">
        <f>_xll.DBRW($B$12,$C$14,$C$15,$C$16,$B39,$C$17,$C$18,Q$21)</f>
        <v>1241.1500000000001</v>
      </c>
      <c r="R39" s="27">
        <f>_xll.DBRW($B$12,$C$14,$C$15,$C$16,$B39,$C$17,$C$18,R$21)</f>
        <v>1469.81</v>
      </c>
    </row>
    <row r="40" spans="1:18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_xll.DBRW($B$12,$C$14,$C$15,$C$16,$B40,$C$17,$C$18,C$21)</f>
        <v>4274.5</v>
      </c>
      <c r="D40" s="27">
        <f>_xll.DBRW($B$12,$C$14,$C$15,$C$16,$B40,$C$17,$C$18,D$21)</f>
        <v>1392.56</v>
      </c>
      <c r="E40" s="27">
        <f>_xll.DBRW($B$12,$C$14,$C$15,$C$16,$B40,$C$17,$C$18,E$21)</f>
        <v>1603.71</v>
      </c>
      <c r="F40" s="27">
        <f>_xll.DBRW($B$12,$C$14,$C$15,$C$16,$B40,$C$17,$C$18,F$21)</f>
        <v>1278.23</v>
      </c>
      <c r="G40" s="27">
        <f>_xll.DBRW($B$12,$C$14,$C$15,$C$16,$B40,$C$17,$C$18,G$21)</f>
        <v>4179.74</v>
      </c>
      <c r="H40" s="27">
        <f>_xll.DBRW($B$12,$C$14,$C$15,$C$16,$B40,$C$17,$C$18,H$21)</f>
        <v>1232.9100000000001</v>
      </c>
      <c r="I40" s="27">
        <f>_xll.DBRW($B$12,$C$14,$C$15,$C$16,$B40,$C$17,$C$18,I$21)</f>
        <v>1786.02</v>
      </c>
      <c r="J40" s="27">
        <f>_xll.DBRW($B$12,$C$14,$C$15,$C$16,$B40,$C$17,$C$18,J$21)</f>
        <v>1160.81</v>
      </c>
      <c r="K40" s="27">
        <f>_xll.DBRW($B$12,$C$14,$C$15,$C$16,$B40,$C$17,$C$18,K$21)</f>
        <v>5173.6900000000005</v>
      </c>
      <c r="L40" s="27">
        <f>_xll.DBRW($B$12,$C$14,$C$15,$C$16,$B40,$C$17,$C$18,L$21)</f>
        <v>1710.8300000000002</v>
      </c>
      <c r="M40" s="27">
        <f>_xll.DBRW($B$12,$C$14,$C$15,$C$16,$B40,$C$17,$C$18,M$21)</f>
        <v>1748.94</v>
      </c>
      <c r="N40" s="27">
        <f>_xll.DBRW($B$12,$C$14,$C$15,$C$16,$B40,$C$17,$C$18,N$21)</f>
        <v>1713.92</v>
      </c>
      <c r="O40" s="27">
        <f>_xll.DBRW($B$12,$C$14,$C$15,$C$16,$B40,$C$17,$C$18,O$21)</f>
        <v>4203.43</v>
      </c>
      <c r="P40" s="27">
        <f>_xll.DBRW($B$12,$C$14,$C$15,$C$16,$B40,$C$17,$C$18,P$21)</f>
        <v>1030</v>
      </c>
      <c r="Q40" s="27">
        <f>_xll.DBRW($B$12,$C$14,$C$15,$C$16,$B40,$C$17,$C$18,Q$21)</f>
        <v>1436.8500000000001</v>
      </c>
      <c r="R40" s="27">
        <f>_xll.DBRW($B$12,$C$14,$C$15,$C$16,$B40,$C$17,$C$18,R$21)</f>
        <v>1736.5800000000002</v>
      </c>
    </row>
    <row r="41" spans="1:18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_xll.DBRW($B$12,$C$14,$C$15,$C$16,$B41,$C$17,$C$18,C$21)</f>
        <v>4641.18</v>
      </c>
      <c r="D41" s="27">
        <f>_xll.DBRW($B$12,$C$14,$C$15,$C$16,$B41,$C$17,$C$18,D$21)</f>
        <v>1765.42</v>
      </c>
      <c r="E41" s="27">
        <f>_xll.DBRW($B$12,$C$14,$C$15,$C$16,$B41,$C$17,$C$18,E$21)</f>
        <v>1326.64</v>
      </c>
      <c r="F41" s="27">
        <f>_xll.DBRW($B$12,$C$14,$C$15,$C$16,$B41,$C$17,$C$18,F$21)</f>
        <v>1549.1200000000001</v>
      </c>
      <c r="G41" s="27">
        <f>_xll.DBRW($B$12,$C$14,$C$15,$C$16,$B41,$C$17,$C$18,G$21)</f>
        <v>3042.62</v>
      </c>
      <c r="H41" s="27">
        <f>_xll.DBRW($B$12,$C$14,$C$15,$C$16,$B41,$C$17,$C$18,H$21)</f>
        <v>1166.99</v>
      </c>
      <c r="I41" s="27">
        <f>_xll.DBRW($B$12,$C$14,$C$15,$C$16,$B41,$C$17,$C$18,I$21)</f>
        <v>928.03</v>
      </c>
      <c r="J41" s="27">
        <f>_xll.DBRW($B$12,$C$14,$C$15,$C$16,$B41,$C$17,$C$18,J$21)</f>
        <v>947.6</v>
      </c>
      <c r="K41" s="27">
        <f>_xll.DBRW($B$12,$C$14,$C$15,$C$16,$B41,$C$17,$C$18,K$21)</f>
        <v>3014.81</v>
      </c>
      <c r="L41" s="27">
        <f>_xll.DBRW($B$12,$C$14,$C$15,$C$16,$B41,$C$17,$C$18,L$21)</f>
        <v>992.92000000000007</v>
      </c>
      <c r="M41" s="27">
        <f>_xll.DBRW($B$12,$C$14,$C$15,$C$16,$B41,$C$17,$C$18,M$21)</f>
        <v>999.1</v>
      </c>
      <c r="N41" s="27">
        <f>_xll.DBRW($B$12,$C$14,$C$15,$C$16,$B41,$C$17,$C$18,N$21)</f>
        <v>1022.7900000000001</v>
      </c>
      <c r="O41" s="27">
        <f>_xll.DBRW($B$12,$C$14,$C$15,$C$16,$B41,$C$17,$C$18,O$21)</f>
        <v>4792.59</v>
      </c>
      <c r="P41" s="27">
        <f>_xll.DBRW($B$12,$C$14,$C$15,$C$16,$B41,$C$17,$C$18,P$21)</f>
        <v>1642.8500000000001</v>
      </c>
      <c r="Q41" s="27">
        <f>_xll.DBRW($B$12,$C$14,$C$15,$C$16,$B41,$C$17,$C$18,Q$21)</f>
        <v>1757.18</v>
      </c>
      <c r="R41" s="27">
        <f>_xll.DBRW($B$12,$C$14,$C$15,$C$16,$B41,$C$17,$C$18,R$21)</f>
        <v>1392.56</v>
      </c>
    </row>
    <row r="42" spans="1:18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_xll.DBRW($B$12,$C$14,$C$15,$C$16,$B42,$C$17,$C$18,C$21)</f>
        <v>5132.3200500000003</v>
      </c>
      <c r="D42" s="27">
        <f>_xll.DBRW($B$12,$C$14,$C$15,$C$16,$B42,$C$17,$C$18,D$21)</f>
        <v>1610.8370850000001</v>
      </c>
      <c r="E42" s="27">
        <f>_xll.DBRW($B$12,$C$14,$C$15,$C$16,$B42,$C$17,$C$18,E$21)</f>
        <v>1743.972516</v>
      </c>
      <c r="F42" s="27">
        <f>_xll.DBRW($B$12,$C$14,$C$15,$C$16,$B42,$C$17,$C$18,F$21)</f>
        <v>1777.5104490000001</v>
      </c>
      <c r="G42" s="27">
        <f>_xll.DBRW($B$12,$C$14,$C$15,$C$16,$B42,$C$17,$C$18,G$21)</f>
        <v>4482.9037110000008</v>
      </c>
      <c r="H42" s="27">
        <f>_xll.DBRW($B$12,$C$14,$C$15,$C$16,$B42,$C$17,$C$18,H$21)</f>
        <v>1782.5919540000002</v>
      </c>
      <c r="I42" s="27">
        <f>_xll.DBRW($B$12,$C$14,$C$15,$C$16,$B42,$C$17,$C$18,I$21)</f>
        <v>1746.005118</v>
      </c>
      <c r="J42" s="27">
        <f>_xll.DBRW($B$12,$C$14,$C$15,$C$16,$B42,$C$17,$C$18,J$21)</f>
        <v>954.30663900000002</v>
      </c>
      <c r="K42" s="27">
        <f>_xll.DBRW($B$12,$C$14,$C$15,$C$16,$B42,$C$17,$C$18,K$21)</f>
        <v>3231.83718</v>
      </c>
      <c r="L42" s="27">
        <f>_xll.DBRW($B$12,$C$14,$C$15,$C$16,$B42,$C$17,$C$18,L$21)</f>
        <v>1076.262759</v>
      </c>
      <c r="M42" s="27">
        <f>_xll.DBRW($B$12,$C$14,$C$15,$C$16,$B42,$C$17,$C$18,M$21)</f>
        <v>1137.2408189999999</v>
      </c>
      <c r="N42" s="27">
        <f>_xll.DBRW($B$12,$C$14,$C$15,$C$16,$B42,$C$17,$C$18,N$21)</f>
        <v>1018.333602</v>
      </c>
      <c r="O42" s="27">
        <f>_xll.DBRW($B$12,$C$14,$C$15,$C$16,$B42,$C$17,$C$18,O$21)</f>
        <v>3674.9444160000003</v>
      </c>
      <c r="P42" s="27">
        <f>_xll.DBRW($B$12,$C$14,$C$15,$C$16,$B42,$C$17,$C$18,P$21)</f>
        <v>1445.180022</v>
      </c>
      <c r="Q42" s="27">
        <f>_xll.DBRW($B$12,$C$14,$C$15,$C$16,$B42,$C$17,$C$18,Q$21)</f>
        <v>1214.4796950000002</v>
      </c>
      <c r="R42" s="27">
        <f>_xll.DBRW($B$12,$C$14,$C$15,$C$16,$B42,$C$17,$C$18,R$21)</f>
        <v>1015.284699</v>
      </c>
    </row>
    <row r="43" spans="1:18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_xll.DBRW($B$12,$C$14,$C$15,$C$16,$B43,$C$17,$C$18,C$21)</f>
        <v>3787.753827</v>
      </c>
      <c r="D43" s="27">
        <f>_xll.DBRW($B$12,$C$14,$C$15,$C$16,$B43,$C$17,$C$18,D$21)</f>
        <v>940.07842500000004</v>
      </c>
      <c r="E43" s="27">
        <f>_xll.DBRW($B$12,$C$14,$C$15,$C$16,$B43,$C$17,$C$18,E$21)</f>
        <v>1661.652135</v>
      </c>
      <c r="F43" s="27">
        <f>_xll.DBRW($B$12,$C$14,$C$15,$C$16,$B43,$C$17,$C$18,F$21)</f>
        <v>1186.023267</v>
      </c>
      <c r="G43" s="27">
        <f>_xll.DBRW($B$12,$C$14,$C$15,$C$16,$B43,$C$17,$C$18,G$21)</f>
        <v>4083.4974179999999</v>
      </c>
      <c r="H43" s="27">
        <f>_xll.DBRW($B$12,$C$14,$C$15,$C$16,$B43,$C$17,$C$18,H$21)</f>
        <v>1327.2891060000002</v>
      </c>
      <c r="I43" s="27">
        <f>_xll.DBRW($B$12,$C$14,$C$15,$C$16,$B43,$C$17,$C$18,I$21)</f>
        <v>1158.58314</v>
      </c>
      <c r="J43" s="27">
        <f>_xll.DBRW($B$12,$C$14,$C$15,$C$16,$B43,$C$17,$C$18,J$21)</f>
        <v>1597.625172</v>
      </c>
      <c r="K43" s="27">
        <f>_xll.DBRW($B$12,$C$14,$C$15,$C$16,$B43,$C$17,$C$18,K$21)</f>
        <v>4204.4372370000001</v>
      </c>
      <c r="L43" s="27">
        <f>_xll.DBRW($B$12,$C$14,$C$15,$C$16,$B43,$C$17,$C$18,L$21)</f>
        <v>1494.9787710000001</v>
      </c>
      <c r="M43" s="27">
        <f>_xll.DBRW($B$12,$C$14,$C$15,$C$16,$B43,$C$17,$C$18,M$21)</f>
        <v>1453.31043</v>
      </c>
      <c r="N43" s="27">
        <f>_xll.DBRW($B$12,$C$14,$C$15,$C$16,$B43,$C$17,$C$18,N$21)</f>
        <v>1256.148036</v>
      </c>
      <c r="O43" s="27">
        <f>_xll.DBRW($B$12,$C$14,$C$15,$C$16,$B43,$C$17,$C$18,O$21)</f>
        <v>4087.5626219999999</v>
      </c>
      <c r="P43" s="27">
        <f>_xll.DBRW($B$12,$C$14,$C$15,$C$16,$B43,$C$17,$C$18,P$21)</f>
        <v>1672.8314459999999</v>
      </c>
      <c r="Q43" s="27">
        <f>_xll.DBRW($B$12,$C$14,$C$15,$C$16,$B43,$C$17,$C$18,Q$21)</f>
        <v>1261.2295409999999</v>
      </c>
      <c r="R43" s="27">
        <f>_xll.DBRW($B$12,$C$14,$C$15,$C$16,$B43,$C$17,$C$18,R$21)</f>
        <v>1153.5016350000001</v>
      </c>
    </row>
    <row r="44" spans="1:18" s="2" customFormat="1" thickBot="1" x14ac:dyDescent="0.3">
      <c r="A44" s="2">
        <f>IF(_xll.TM1RPTELISCONSOLIDATED($B$22,$B44),IF(_xll.TM1RPTELLEV($B$22,$B44)&lt;=5,_xll.TM1RPTELLEV($B$22,$B44),"Default"),"Leaf")</f>
        <v>0</v>
      </c>
      <c r="B44" s="32" t="s">
        <v>48</v>
      </c>
      <c r="C44" s="4">
        <f>_xll.DBRW($B$12,$C$14,$C$15,$C$16,$B44,$C$17,$C$18,C$21)</f>
        <v>60857.447626000008</v>
      </c>
      <c r="D44" s="4">
        <f>_xll.DBRW($B$12,$C$14,$C$15,$C$16,$B44,$C$17,$C$18,D$21)</f>
        <v>19373.508650999996</v>
      </c>
      <c r="E44" s="4">
        <f>_xll.DBRW($B$12,$C$14,$C$15,$C$16,$B44,$C$17,$C$18,E$21)</f>
        <v>20443.638481000002</v>
      </c>
      <c r="F44" s="4">
        <f>_xll.DBRW($B$12,$C$14,$C$15,$C$16,$B44,$C$17,$C$18,F$21)</f>
        <v>21040.300494000003</v>
      </c>
      <c r="G44" s="4">
        <f>_xll.DBRW($B$12,$C$14,$C$15,$C$16,$B44,$C$17,$C$18,G$21)</f>
        <v>59810.748080000005</v>
      </c>
      <c r="H44" s="4">
        <f>_xll.DBRW($B$12,$C$14,$C$15,$C$16,$B44,$C$17,$C$18,H$21)</f>
        <v>19162.865466075837</v>
      </c>
      <c r="I44" s="4">
        <f>_xll.DBRW($B$12,$C$14,$C$15,$C$16,$B44,$C$17,$C$18,I$21)</f>
        <v>20374.890981839504</v>
      </c>
      <c r="J44" s="4">
        <f>_xll.DBRW($B$12,$C$14,$C$15,$C$16,$B44,$C$17,$C$18,J$21)</f>
        <v>20272.991632084653</v>
      </c>
      <c r="K44" s="4">
        <f>_xll.DBRW($B$12,$C$14,$C$15,$C$16,$B44,$C$17,$C$18,K$21)</f>
        <v>60365.622103000002</v>
      </c>
      <c r="L44" s="4">
        <f>_xll.DBRW($B$12,$C$14,$C$15,$C$16,$B44,$C$17,$C$18,L$21)</f>
        <v>20172.304963000002</v>
      </c>
      <c r="M44" s="4">
        <f>_xll.DBRW($B$12,$C$14,$C$15,$C$16,$B44,$C$17,$C$18,M$21)</f>
        <v>20544.359296999999</v>
      </c>
      <c r="N44" s="4">
        <f>_xll.DBRW($B$12,$C$14,$C$15,$C$16,$B44,$C$17,$C$18,N$21)</f>
        <v>19648.957843</v>
      </c>
      <c r="O44" s="4">
        <f>_xll.DBRW($B$12,$C$14,$C$15,$C$16,$B44,$C$17,$C$18,O$21)</f>
        <v>61487.992502999987</v>
      </c>
      <c r="P44" s="4">
        <f>_xll.DBRW($B$12,$C$14,$C$15,$C$16,$B44,$C$17,$C$18,P$21)</f>
        <v>19775.570077999997</v>
      </c>
      <c r="Q44" s="4">
        <f>_xll.DBRW($B$12,$C$14,$C$15,$C$16,$B44,$C$17,$C$18,Q$21)</f>
        <v>21107.656203000002</v>
      </c>
      <c r="R44" s="4">
        <f>_xll.DBRW($B$12,$C$14,$C$15,$C$16,$B44,$C$17,$C$18,R$21)</f>
        <v>20604.766221999998</v>
      </c>
    </row>
    <row r="45" spans="1:18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_xll.DBRW($B$12,$C$14,$C$15,$C$16,$B45,$C$17,$C$18,C$21)</f>
        <v>182264.68</v>
      </c>
      <c r="D45" s="27">
        <f>_xll.DBRW($B$12,$C$14,$C$15,$C$16,$B45,$C$17,$C$18,D$21)</f>
        <v>45965.81</v>
      </c>
      <c r="E45" s="27">
        <f>_xll.DBRW($B$12,$C$14,$C$15,$C$16,$B45,$C$17,$C$18,E$21)</f>
        <v>66896.44</v>
      </c>
      <c r="F45" s="27">
        <f>_xll.DBRW($B$12,$C$14,$C$15,$C$16,$B45,$C$17,$C$18,F$21)</f>
        <v>69402.430000000008</v>
      </c>
      <c r="G45" s="27">
        <f>_xll.DBRW($B$12,$C$14,$C$15,$C$16,$B45,$C$17,$C$18,G$21)</f>
        <v>160090.84000000003</v>
      </c>
      <c r="H45" s="27">
        <f>_xll.DBRW($B$12,$C$14,$C$15,$C$16,$B45,$C$17,$C$18,H$21)</f>
        <v>54108.99</v>
      </c>
      <c r="I45" s="27">
        <f>_xll.DBRW($B$12,$C$14,$C$15,$C$16,$B45,$C$17,$C$18,I$21)</f>
        <v>60084.020000000004</v>
      </c>
      <c r="J45" s="27">
        <f>_xll.DBRW($B$12,$C$14,$C$15,$C$16,$B45,$C$17,$C$18,J$21)</f>
        <v>45897.83</v>
      </c>
      <c r="K45" s="27">
        <f>_xll.DBRW($B$12,$C$14,$C$15,$C$16,$B45,$C$17,$C$18,K$21)</f>
        <v>165973.17000000001</v>
      </c>
      <c r="L45" s="27">
        <f>_xll.DBRW($B$12,$C$14,$C$15,$C$16,$B45,$C$17,$C$18,L$21)</f>
        <v>57873.64</v>
      </c>
      <c r="M45" s="27">
        <f>_xll.DBRW($B$12,$C$14,$C$15,$C$16,$B45,$C$17,$C$18,M$21)</f>
        <v>51226.020000000004</v>
      </c>
      <c r="N45" s="27">
        <f>_xll.DBRW($B$12,$C$14,$C$15,$C$16,$B45,$C$17,$C$18,N$21)</f>
        <v>56873.51</v>
      </c>
      <c r="O45" s="27">
        <f>_xll.DBRW($B$12,$C$14,$C$15,$C$16,$B45,$C$17,$C$18,O$21)</f>
        <v>179158.2</v>
      </c>
      <c r="P45" s="27">
        <f>_xll.DBRW($B$12,$C$14,$C$15,$C$16,$B45,$C$17,$C$18,P$21)</f>
        <v>62606.490000000005</v>
      </c>
      <c r="Q45" s="27">
        <f>_xll.DBRW($B$12,$C$14,$C$15,$C$16,$B45,$C$17,$C$18,Q$21)</f>
        <v>62126.51</v>
      </c>
      <c r="R45" s="27">
        <f>_xll.DBRW($B$12,$C$14,$C$15,$C$16,$B45,$C$17,$C$18,R$21)</f>
        <v>54425.200000000004</v>
      </c>
    </row>
    <row r="46" spans="1:18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_xll.DBRW($B$12,$C$14,$C$15,$C$16,$B46,$C$17,$C$18,C$21)</f>
        <v>13940.02</v>
      </c>
      <c r="D46" s="27">
        <f>_xll.DBRW($B$12,$C$14,$C$15,$C$16,$B46,$C$17,$C$18,D$21)</f>
        <v>4504.1900000000005</v>
      </c>
      <c r="E46" s="27">
        <f>_xll.DBRW($B$12,$C$14,$C$15,$C$16,$B46,$C$17,$C$18,E$21)</f>
        <v>4719.46</v>
      </c>
      <c r="F46" s="27">
        <f>_xll.DBRW($B$12,$C$14,$C$15,$C$16,$B46,$C$17,$C$18,F$21)</f>
        <v>4716.37</v>
      </c>
      <c r="G46" s="27">
        <f>_xll.DBRW($B$12,$C$14,$C$15,$C$16,$B46,$C$17,$C$18,G$21)</f>
        <v>14073.920000000002</v>
      </c>
      <c r="H46" s="27">
        <f>_xll.DBRW($B$12,$C$14,$C$15,$C$16,$B46,$C$17,$C$18,H$21)</f>
        <v>4523.76</v>
      </c>
      <c r="I46" s="27">
        <f>_xll.DBRW($B$12,$C$14,$C$15,$C$16,$B46,$C$17,$C$18,I$21)</f>
        <v>4816.28</v>
      </c>
      <c r="J46" s="27">
        <f>_xll.DBRW($B$12,$C$14,$C$15,$C$16,$B46,$C$17,$C$18,J$21)</f>
        <v>4733.88</v>
      </c>
      <c r="K46" s="27">
        <f>_xll.DBRW($B$12,$C$14,$C$15,$C$16,$B46,$C$17,$C$18,K$21)</f>
        <v>14621.880000000001</v>
      </c>
      <c r="L46" s="27">
        <f>_xll.DBRW($B$12,$C$14,$C$15,$C$16,$B46,$C$17,$C$18,L$21)</f>
        <v>4560.84</v>
      </c>
      <c r="M46" s="27">
        <f>_xll.DBRW($B$12,$C$14,$C$15,$C$16,$B46,$C$17,$C$18,M$21)</f>
        <v>4966.66</v>
      </c>
      <c r="N46" s="27">
        <f>_xll.DBRW($B$12,$C$14,$C$15,$C$16,$B46,$C$17,$C$18,N$21)</f>
        <v>5094.38</v>
      </c>
      <c r="O46" s="27">
        <f>_xll.DBRW($B$12,$C$14,$C$15,$C$16,$B46,$C$17,$C$18,O$21)</f>
        <v>14383.95</v>
      </c>
      <c r="P46" s="27">
        <f>_xll.DBRW($B$12,$C$14,$C$15,$C$16,$B46,$C$17,$C$18,P$21)</f>
        <v>4945.03</v>
      </c>
      <c r="Q46" s="27">
        <f>_xll.DBRW($B$12,$C$14,$C$15,$C$16,$B46,$C$17,$C$18,Q$21)</f>
        <v>4854.3900000000003</v>
      </c>
      <c r="R46" s="27">
        <f>_xll.DBRW($B$12,$C$14,$C$15,$C$16,$B46,$C$17,$C$18,R$21)</f>
        <v>4584.53</v>
      </c>
    </row>
    <row r="47" spans="1:18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_xll.DBRW($B$12,$C$14,$C$15,$C$16,$B47,$C$17,$C$18,C$21)</f>
        <v>4847.18</v>
      </c>
      <c r="D47" s="27">
        <f>_xll.DBRW($B$12,$C$14,$C$15,$C$16,$B47,$C$17,$C$18,D$21)</f>
        <v>1771.6000000000001</v>
      </c>
      <c r="E47" s="27">
        <f>_xll.DBRW($B$12,$C$14,$C$15,$C$16,$B47,$C$17,$C$18,E$21)</f>
        <v>1431.7</v>
      </c>
      <c r="F47" s="27">
        <f>_xll.DBRW($B$12,$C$14,$C$15,$C$16,$B47,$C$17,$C$18,F$21)</f>
        <v>1643.88</v>
      </c>
      <c r="G47" s="27">
        <f>_xll.DBRW($B$12,$C$14,$C$15,$C$16,$B47,$C$17,$C$18,G$21)</f>
        <v>5028.46</v>
      </c>
      <c r="H47" s="27">
        <f>_xll.DBRW($B$12,$C$14,$C$15,$C$16,$B47,$C$17,$C$18,H$21)</f>
        <v>1673.75</v>
      </c>
      <c r="I47" s="27">
        <f>_xll.DBRW($B$12,$C$14,$C$15,$C$16,$B47,$C$17,$C$18,I$21)</f>
        <v>1638.73</v>
      </c>
      <c r="J47" s="27">
        <f>_xll.DBRW($B$12,$C$14,$C$15,$C$16,$B47,$C$17,$C$18,J$21)</f>
        <v>1715.98</v>
      </c>
      <c r="K47" s="27">
        <f>_xll.DBRW($B$12,$C$14,$C$15,$C$16,$B47,$C$17,$C$18,K$21)</f>
        <v>5614.53</v>
      </c>
      <c r="L47" s="27">
        <f>_xll.DBRW($B$12,$C$14,$C$15,$C$16,$B47,$C$17,$C$18,L$21)</f>
        <v>1590.32</v>
      </c>
      <c r="M47" s="27">
        <f>_xll.DBRW($B$12,$C$14,$C$15,$C$16,$B47,$C$17,$C$18,M$21)</f>
        <v>1949.79</v>
      </c>
      <c r="N47" s="27">
        <f>_xll.DBRW($B$12,$C$14,$C$15,$C$16,$B47,$C$17,$C$18,N$21)</f>
        <v>2074.42</v>
      </c>
      <c r="O47" s="27">
        <f>_xll.DBRW($B$12,$C$14,$C$15,$C$16,$B47,$C$17,$C$18,O$21)</f>
        <v>5942.07</v>
      </c>
      <c r="P47" s="27">
        <f>_xll.DBRW($B$12,$C$14,$C$15,$C$16,$B47,$C$17,$C$18,P$21)</f>
        <v>2022.92</v>
      </c>
      <c r="Q47" s="27">
        <f>_xll.DBRW($B$12,$C$14,$C$15,$C$16,$B47,$C$17,$C$18,Q$21)</f>
        <v>1833.4</v>
      </c>
      <c r="R47" s="27">
        <f>_xll.DBRW($B$12,$C$14,$C$15,$C$16,$B47,$C$17,$C$18,R$21)</f>
        <v>2085.75</v>
      </c>
    </row>
    <row r="48" spans="1:18" s="2" customFormat="1" thickBot="1" x14ac:dyDescent="0.3">
      <c r="A48" s="2">
        <f>IF(_xll.TM1RPTELISCONSOLIDATED($B$22,$B48),IF(_xll.TM1RPTELLEV($B$22,$B48)&lt;=5,_xll.TM1RPTELLEV($B$22,$B48),"Default"),"Leaf")</f>
        <v>0</v>
      </c>
      <c r="B48" s="32" t="s">
        <v>52</v>
      </c>
      <c r="C48" s="4">
        <f>_xll.DBRW($B$12,$C$14,$C$15,$C$16,$B48,$C$17,$C$18,C$21)</f>
        <v>201051.88</v>
      </c>
      <c r="D48" s="4">
        <f>_xll.DBRW($B$12,$C$14,$C$15,$C$16,$B48,$C$17,$C$18,D$21)</f>
        <v>52241.599999999999</v>
      </c>
      <c r="E48" s="4">
        <f>_xll.DBRW($B$12,$C$14,$C$15,$C$16,$B48,$C$17,$C$18,E$21)</f>
        <v>73047.600000000006</v>
      </c>
      <c r="F48" s="4">
        <f>_xll.DBRW($B$12,$C$14,$C$15,$C$16,$B48,$C$17,$C$18,F$21)</f>
        <v>75762.680000000008</v>
      </c>
      <c r="G48" s="4">
        <f>_xll.DBRW($B$12,$C$14,$C$15,$C$16,$B48,$C$17,$C$18,G$21)</f>
        <v>179193.22000000006</v>
      </c>
      <c r="H48" s="4">
        <f>_xll.DBRW($B$12,$C$14,$C$15,$C$16,$B48,$C$17,$C$18,H$21)</f>
        <v>60306.5</v>
      </c>
      <c r="I48" s="4">
        <f>_xll.DBRW($B$12,$C$14,$C$15,$C$16,$B48,$C$17,$C$18,I$21)</f>
        <v>66539.03</v>
      </c>
      <c r="J48" s="4">
        <f>_xll.DBRW($B$12,$C$14,$C$15,$C$16,$B48,$C$17,$C$18,J$21)</f>
        <v>52347.69</v>
      </c>
      <c r="K48" s="4">
        <f>_xll.DBRW($B$12,$C$14,$C$15,$C$16,$B48,$C$17,$C$18,K$21)</f>
        <v>186209.58000000005</v>
      </c>
      <c r="L48" s="4">
        <f>_xll.DBRW($B$12,$C$14,$C$15,$C$16,$B48,$C$17,$C$18,L$21)</f>
        <v>64024.799999999996</v>
      </c>
      <c r="M48" s="4">
        <f>_xll.DBRW($B$12,$C$14,$C$15,$C$16,$B48,$C$17,$C$18,M$21)</f>
        <v>58142.470000000008</v>
      </c>
      <c r="N48" s="4">
        <f>_xll.DBRW($B$12,$C$14,$C$15,$C$16,$B48,$C$17,$C$18,N$21)</f>
        <v>64042.31</v>
      </c>
      <c r="O48" s="4">
        <f>_xll.DBRW($B$12,$C$14,$C$15,$C$16,$B48,$C$17,$C$18,O$21)</f>
        <v>199484.22000000003</v>
      </c>
      <c r="P48" s="4">
        <f>_xll.DBRW($B$12,$C$14,$C$15,$C$16,$B48,$C$17,$C$18,P$21)</f>
        <v>69574.44</v>
      </c>
      <c r="Q48" s="4">
        <f>_xll.DBRW($B$12,$C$14,$C$15,$C$16,$B48,$C$17,$C$18,Q$21)</f>
        <v>68814.3</v>
      </c>
      <c r="R48" s="4">
        <f>_xll.DBRW($B$12,$C$14,$C$15,$C$16,$B48,$C$17,$C$18,R$21)</f>
        <v>61095.48</v>
      </c>
    </row>
    <row r="49" spans="1:18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_xll.DBRW($B$12,$C$14,$C$15,$C$16,$B49,$C$17,$C$18,C$21)</f>
        <v>3592.64</v>
      </c>
      <c r="D49" s="27">
        <f>_xll.DBRW($B$12,$C$14,$C$15,$C$16,$B49,$C$17,$C$18,D$21)</f>
        <v>1138.1500000000001</v>
      </c>
      <c r="E49" s="27">
        <f>_xll.DBRW($B$12,$C$14,$C$15,$C$16,$B49,$C$17,$C$18,E$21)</f>
        <v>1370.93</v>
      </c>
      <c r="F49" s="27">
        <f>_xll.DBRW($B$12,$C$14,$C$15,$C$16,$B49,$C$17,$C$18,F$21)</f>
        <v>1083.56</v>
      </c>
      <c r="G49" s="27">
        <f>_xll.DBRW($B$12,$C$14,$C$15,$C$16,$B49,$C$17,$C$18,G$21)</f>
        <v>3387.6700000000005</v>
      </c>
      <c r="H49" s="27">
        <f>_xll.DBRW($B$12,$C$14,$C$15,$C$16,$B49,$C$17,$C$18,H$21)</f>
        <v>915.67000000000007</v>
      </c>
      <c r="I49" s="27">
        <f>_xll.DBRW($B$12,$C$14,$C$15,$C$16,$B49,$C$17,$C$18,I$21)</f>
        <v>1359.6000000000001</v>
      </c>
      <c r="J49" s="27">
        <f>_xll.DBRW($B$12,$C$14,$C$15,$C$16,$B49,$C$17,$C$18,J$21)</f>
        <v>1112.4000000000001</v>
      </c>
      <c r="K49" s="27">
        <f>_xll.DBRW($B$12,$C$14,$C$15,$C$16,$B49,$C$17,$C$18,K$21)</f>
        <v>2628.56</v>
      </c>
      <c r="L49" s="27">
        <f>_xll.DBRW($B$12,$C$14,$C$15,$C$16,$B49,$C$17,$C$18,L$21)</f>
        <v>986.74</v>
      </c>
      <c r="M49" s="27">
        <f>_xll.DBRW($B$12,$C$14,$C$15,$C$16,$B49,$C$17,$C$18,M$21)</f>
        <v>852.84</v>
      </c>
      <c r="N49" s="27">
        <f>_xll.DBRW($B$12,$C$14,$C$15,$C$16,$B49,$C$17,$C$18,N$21)</f>
        <v>788.98</v>
      </c>
      <c r="O49" s="27">
        <f>_xll.DBRW($B$12,$C$14,$C$15,$C$16,$B49,$C$17,$C$18,O$21)</f>
        <v>2598.69</v>
      </c>
      <c r="P49" s="27">
        <f>_xll.DBRW($B$12,$C$14,$C$15,$C$16,$B49,$C$17,$C$18,P$21)</f>
        <v>988.80000000000007</v>
      </c>
      <c r="Q49" s="27">
        <f>_xll.DBRW($B$12,$C$14,$C$15,$C$16,$B49,$C$17,$C$18,Q$21)</f>
        <v>782.80000000000007</v>
      </c>
      <c r="R49" s="27">
        <f>_xll.DBRW($B$12,$C$14,$C$15,$C$16,$B49,$C$17,$C$18,R$21)</f>
        <v>827.09</v>
      </c>
    </row>
    <row r="50" spans="1:18" s="2" customFormat="1" thickBot="1" x14ac:dyDescent="0.3">
      <c r="A50" s="2">
        <f>IF(_xll.TM1RPTELISCONSOLIDATED($B$22,$B50),IF(_xll.TM1RPTELLEV($B$22,$B50)&lt;=5,_xll.TM1RPTELLEV($B$22,$B50),"Default"),"Leaf")</f>
        <v>0</v>
      </c>
      <c r="B50" s="32" t="s">
        <v>54</v>
      </c>
      <c r="C50" s="4">
        <f>_xll.DBRW($B$12,$C$14,$C$15,$C$16,$B50,$C$17,$C$18,C$21)</f>
        <v>3592.64</v>
      </c>
      <c r="D50" s="4">
        <f>_xll.DBRW($B$12,$C$14,$C$15,$C$16,$B50,$C$17,$C$18,D$21)</f>
        <v>1138.1500000000001</v>
      </c>
      <c r="E50" s="4">
        <f>_xll.DBRW($B$12,$C$14,$C$15,$C$16,$B50,$C$17,$C$18,E$21)</f>
        <v>1370.93</v>
      </c>
      <c r="F50" s="4">
        <f>_xll.DBRW($B$12,$C$14,$C$15,$C$16,$B50,$C$17,$C$18,F$21)</f>
        <v>1083.56</v>
      </c>
      <c r="G50" s="4">
        <f>_xll.DBRW($B$12,$C$14,$C$15,$C$16,$B50,$C$17,$C$18,G$21)</f>
        <v>3387.6700000000005</v>
      </c>
      <c r="H50" s="4">
        <f>_xll.DBRW($B$12,$C$14,$C$15,$C$16,$B50,$C$17,$C$18,H$21)</f>
        <v>915.67000000000007</v>
      </c>
      <c r="I50" s="4">
        <f>_xll.DBRW($B$12,$C$14,$C$15,$C$16,$B50,$C$17,$C$18,I$21)</f>
        <v>1359.6000000000001</v>
      </c>
      <c r="J50" s="4">
        <f>_xll.DBRW($B$12,$C$14,$C$15,$C$16,$B50,$C$17,$C$18,J$21)</f>
        <v>1112.4000000000001</v>
      </c>
      <c r="K50" s="4">
        <f>_xll.DBRW($B$12,$C$14,$C$15,$C$16,$B50,$C$17,$C$18,K$21)</f>
        <v>2628.56</v>
      </c>
      <c r="L50" s="4">
        <f>_xll.DBRW($B$12,$C$14,$C$15,$C$16,$B50,$C$17,$C$18,L$21)</f>
        <v>986.74</v>
      </c>
      <c r="M50" s="4">
        <f>_xll.DBRW($B$12,$C$14,$C$15,$C$16,$B50,$C$17,$C$18,M$21)</f>
        <v>852.84</v>
      </c>
      <c r="N50" s="4">
        <f>_xll.DBRW($B$12,$C$14,$C$15,$C$16,$B50,$C$17,$C$18,N$21)</f>
        <v>788.98</v>
      </c>
      <c r="O50" s="4">
        <f>_xll.DBRW($B$12,$C$14,$C$15,$C$16,$B50,$C$17,$C$18,O$21)</f>
        <v>2598.69</v>
      </c>
      <c r="P50" s="4">
        <f>_xll.DBRW($B$12,$C$14,$C$15,$C$16,$B50,$C$17,$C$18,P$21)</f>
        <v>988.80000000000007</v>
      </c>
      <c r="Q50" s="4">
        <f>_xll.DBRW($B$12,$C$14,$C$15,$C$16,$B50,$C$17,$C$18,Q$21)</f>
        <v>782.80000000000007</v>
      </c>
      <c r="R50" s="4">
        <f>_xll.DBRW($B$12,$C$14,$C$15,$C$16,$B50,$C$17,$C$18,R$21)</f>
        <v>827.09</v>
      </c>
    </row>
    <row r="51" spans="1:18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_xll.DBRW($B$12,$C$14,$C$15,$C$16,$B51,$C$17,$C$18,C$21)</f>
        <v>3064.25</v>
      </c>
      <c r="D51" s="27">
        <f>_xll.DBRW($B$12,$C$14,$C$15,$C$16,$B51,$C$17,$C$18,D$21)</f>
        <v>1164.93</v>
      </c>
      <c r="E51" s="27">
        <f>_xll.DBRW($B$12,$C$14,$C$15,$C$16,$B51,$C$17,$C$18,E$21)</f>
        <v>730.27</v>
      </c>
      <c r="F51" s="27">
        <f>_xll.DBRW($B$12,$C$14,$C$15,$C$16,$B51,$C$17,$C$18,F$21)</f>
        <v>1169.05</v>
      </c>
      <c r="G51" s="27">
        <f>_xll.DBRW($B$12,$C$14,$C$15,$C$16,$B51,$C$17,$C$18,G$21)</f>
        <v>3458.7400000000002</v>
      </c>
      <c r="H51" s="27">
        <f>_xll.DBRW($B$12,$C$14,$C$15,$C$16,$B51,$C$17,$C$18,H$21)</f>
        <v>1148.45</v>
      </c>
      <c r="I51" s="27">
        <f>_xll.DBRW($B$12,$C$14,$C$15,$C$16,$B51,$C$17,$C$18,I$21)</f>
        <v>956.87</v>
      </c>
      <c r="J51" s="27">
        <f>_xll.DBRW($B$12,$C$14,$C$15,$C$16,$B51,$C$17,$C$18,J$21)</f>
        <v>1353.42</v>
      </c>
      <c r="K51" s="27">
        <f>_xll.DBRW($B$12,$C$14,$C$15,$C$16,$B51,$C$17,$C$18,K$21)</f>
        <v>3488.6100000000006</v>
      </c>
      <c r="L51" s="27">
        <f>_xll.DBRW($B$12,$C$14,$C$15,$C$16,$B51,$C$17,$C$18,L$21)</f>
        <v>1318.4</v>
      </c>
      <c r="M51" s="27">
        <f>_xll.DBRW($B$12,$C$14,$C$15,$C$16,$B51,$C$17,$C$18,M$21)</f>
        <v>1211.28</v>
      </c>
      <c r="N51" s="27">
        <f>_xll.DBRW($B$12,$C$14,$C$15,$C$16,$B51,$C$17,$C$18,N$21)</f>
        <v>958.93000000000006</v>
      </c>
      <c r="O51" s="27">
        <f>_xll.DBRW($B$12,$C$14,$C$15,$C$16,$B51,$C$17,$C$18,O$21)</f>
        <v>3298.06</v>
      </c>
      <c r="P51" s="27">
        <f>_xll.DBRW($B$12,$C$14,$C$15,$C$16,$B51,$C$17,$C$18,P$21)</f>
        <v>1227.76</v>
      </c>
      <c r="Q51" s="27">
        <f>_xll.DBRW($B$12,$C$14,$C$15,$C$16,$B51,$C$17,$C$18,Q$21)</f>
        <v>1223.6400000000001</v>
      </c>
      <c r="R51" s="27">
        <f>_xll.DBRW($B$12,$C$14,$C$15,$C$16,$B51,$C$17,$C$18,R$21)</f>
        <v>846.66</v>
      </c>
    </row>
    <row r="52" spans="1:18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_xll.DBRW($B$12,$C$14,$C$15,$C$16,$B52,$C$17,$C$18,C$21)</f>
        <v>2755.25</v>
      </c>
      <c r="D52" s="27">
        <f>_xll.DBRW($B$12,$C$14,$C$15,$C$16,$B52,$C$17,$C$18,D$21)</f>
        <v>1244.24</v>
      </c>
      <c r="E52" s="27">
        <f>_xll.DBRW($B$12,$C$14,$C$15,$C$16,$B52,$C$17,$C$18,E$21)</f>
        <v>759.11</v>
      </c>
      <c r="F52" s="27">
        <f>_xll.DBRW($B$12,$C$14,$C$15,$C$16,$B52,$C$17,$C$18,F$21)</f>
        <v>751.9</v>
      </c>
      <c r="G52" s="27">
        <f>_xll.DBRW($B$12,$C$14,$C$15,$C$16,$B52,$C$17,$C$18,G$21)</f>
        <v>2719.2000000000003</v>
      </c>
      <c r="H52" s="27">
        <f>_xll.DBRW($B$12,$C$14,$C$15,$C$16,$B52,$C$17,$C$18,H$21)</f>
        <v>1000.13</v>
      </c>
      <c r="I52" s="27">
        <f>_xll.DBRW($B$12,$C$14,$C$15,$C$16,$B52,$C$17,$C$18,I$21)</f>
        <v>901.25</v>
      </c>
      <c r="J52" s="27">
        <f>_xll.DBRW($B$12,$C$14,$C$15,$C$16,$B52,$C$17,$C$18,J$21)</f>
        <v>817.82</v>
      </c>
      <c r="K52" s="27">
        <f>_xll.DBRW($B$12,$C$14,$C$15,$C$16,$B52,$C$17,$C$18,K$21)</f>
        <v>2984.94</v>
      </c>
      <c r="L52" s="27">
        <f>_xll.DBRW($B$12,$C$14,$C$15,$C$16,$B52,$C$17,$C$18,L$21)</f>
        <v>1031.03</v>
      </c>
      <c r="M52" s="27">
        <f>_xll.DBRW($B$12,$C$14,$C$15,$C$16,$B52,$C$17,$C$18,M$21)</f>
        <v>979.53</v>
      </c>
      <c r="N52" s="27">
        <f>_xll.DBRW($B$12,$C$14,$C$15,$C$16,$B52,$C$17,$C$18,N$21)</f>
        <v>974.38</v>
      </c>
      <c r="O52" s="27">
        <f>_xll.DBRW($B$12,$C$14,$C$15,$C$16,$B52,$C$17,$C$18,O$21)</f>
        <v>2879.88</v>
      </c>
      <c r="P52" s="27">
        <f>_xll.DBRW($B$12,$C$14,$C$15,$C$16,$B52,$C$17,$C$18,P$21)</f>
        <v>1241.1500000000001</v>
      </c>
      <c r="Q52" s="27">
        <f>_xll.DBRW($B$12,$C$14,$C$15,$C$16,$B52,$C$17,$C$18,Q$21)</f>
        <v>886.83</v>
      </c>
      <c r="R52" s="27">
        <f>_xll.DBRW($B$12,$C$14,$C$15,$C$16,$B52,$C$17,$C$18,R$21)</f>
        <v>751.9</v>
      </c>
    </row>
    <row r="53" spans="1:18" s="2" customFormat="1" thickBot="1" x14ac:dyDescent="0.3">
      <c r="A53" s="2">
        <f>IF(_xll.TM1RPTELISCONSOLIDATED($B$22,$B53),IF(_xll.TM1RPTELLEV($B$22,$B53)&lt;=5,_xll.TM1RPTELLEV($B$22,$B53),"Default"),"Leaf")</f>
        <v>0</v>
      </c>
      <c r="B53" s="32" t="s">
        <v>57</v>
      </c>
      <c r="C53" s="4">
        <f>_xll.DBRW($B$12,$C$14,$C$15,$C$16,$B53,$C$17,$C$18,C$21)</f>
        <v>5819.4999999999991</v>
      </c>
      <c r="D53" s="4">
        <f>_xll.DBRW($B$12,$C$14,$C$15,$C$16,$B53,$C$17,$C$18,D$21)</f>
        <v>2409.17</v>
      </c>
      <c r="E53" s="4">
        <f>_xll.DBRW($B$12,$C$14,$C$15,$C$16,$B53,$C$17,$C$18,E$21)</f>
        <v>1489.38</v>
      </c>
      <c r="F53" s="4">
        <f>_xll.DBRW($B$12,$C$14,$C$15,$C$16,$B53,$C$17,$C$18,F$21)</f>
        <v>1920.9499999999998</v>
      </c>
      <c r="G53" s="4">
        <f>_xll.DBRW($B$12,$C$14,$C$15,$C$16,$B53,$C$17,$C$18,G$21)</f>
        <v>6177.94</v>
      </c>
      <c r="H53" s="4">
        <f>_xll.DBRW($B$12,$C$14,$C$15,$C$16,$B53,$C$17,$C$18,H$21)</f>
        <v>2148.58</v>
      </c>
      <c r="I53" s="4">
        <f>_xll.DBRW($B$12,$C$14,$C$15,$C$16,$B53,$C$17,$C$18,I$21)</f>
        <v>1858.12</v>
      </c>
      <c r="J53" s="4">
        <f>_xll.DBRW($B$12,$C$14,$C$15,$C$16,$B53,$C$17,$C$18,J$21)</f>
        <v>2171.2400000000002</v>
      </c>
      <c r="K53" s="4">
        <f>_xll.DBRW($B$12,$C$14,$C$15,$C$16,$B53,$C$17,$C$18,K$21)</f>
        <v>6473.55</v>
      </c>
      <c r="L53" s="4">
        <f>_xll.DBRW($B$12,$C$14,$C$15,$C$16,$B53,$C$17,$C$18,L$21)</f>
        <v>2349.4300000000003</v>
      </c>
      <c r="M53" s="4">
        <f>_xll.DBRW($B$12,$C$14,$C$15,$C$16,$B53,$C$17,$C$18,M$21)</f>
        <v>2190.81</v>
      </c>
      <c r="N53" s="4">
        <f>_xll.DBRW($B$12,$C$14,$C$15,$C$16,$B53,$C$17,$C$18,N$21)</f>
        <v>1933.31</v>
      </c>
      <c r="O53" s="4">
        <f>_xll.DBRW($B$12,$C$14,$C$15,$C$16,$B53,$C$17,$C$18,O$21)</f>
        <v>6177.94</v>
      </c>
      <c r="P53" s="4">
        <f>_xll.DBRW($B$12,$C$14,$C$15,$C$16,$B53,$C$17,$C$18,P$21)</f>
        <v>2468.91</v>
      </c>
      <c r="Q53" s="4">
        <f>_xll.DBRW($B$12,$C$14,$C$15,$C$16,$B53,$C$17,$C$18,Q$21)</f>
        <v>2110.4700000000003</v>
      </c>
      <c r="R53" s="4">
        <f>_xll.DBRW($B$12,$C$14,$C$15,$C$16,$B53,$C$17,$C$18,R$21)</f>
        <v>1598.56</v>
      </c>
    </row>
    <row r="54" spans="1:18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_xll.DBRW($B$12,$C$14,$C$15,$C$16,$B54,$C$17,$C$18,C$21)</f>
        <v>3304.24</v>
      </c>
      <c r="D54" s="27">
        <f>_xll.DBRW($B$12,$C$14,$C$15,$C$16,$B54,$C$17,$C$18,D$21)</f>
        <v>1090.77</v>
      </c>
      <c r="E54" s="27">
        <f>_xll.DBRW($B$12,$C$14,$C$15,$C$16,$B54,$C$17,$C$18,E$21)</f>
        <v>1053.69</v>
      </c>
      <c r="F54" s="27">
        <f>_xll.DBRW($B$12,$C$14,$C$15,$C$16,$B54,$C$17,$C$18,F$21)</f>
        <v>1159.78</v>
      </c>
      <c r="G54" s="27">
        <f>_xll.DBRW($B$12,$C$14,$C$15,$C$16,$B54,$C$17,$C$18,G$21)</f>
        <v>3215.6600000000003</v>
      </c>
      <c r="H54" s="27">
        <f>_xll.DBRW($B$12,$C$14,$C$15,$C$16,$B54,$C$17,$C$18,H$21)</f>
        <v>803.4</v>
      </c>
      <c r="I54" s="27">
        <f>_xll.DBRW($B$12,$C$14,$C$15,$C$16,$B54,$C$17,$C$18,I$21)</f>
        <v>1290.5900000000001</v>
      </c>
      <c r="J54" s="27">
        <f>_xll.DBRW($B$12,$C$14,$C$15,$C$16,$B54,$C$17,$C$18,J$21)</f>
        <v>1121.67</v>
      </c>
      <c r="K54" s="27">
        <f>_xll.DBRW($B$12,$C$14,$C$15,$C$16,$B54,$C$17,$C$18,K$21)</f>
        <v>2738.77</v>
      </c>
      <c r="L54" s="27">
        <f>_xll.DBRW($B$12,$C$14,$C$15,$C$16,$B54,$C$17,$C$18,L$21)</f>
        <v>682.89</v>
      </c>
      <c r="M54" s="27">
        <f>_xll.DBRW($B$12,$C$14,$C$15,$C$16,$B54,$C$17,$C$18,M$21)</f>
        <v>1037.21</v>
      </c>
      <c r="N54" s="27">
        <f>_xll.DBRW($B$12,$C$14,$C$15,$C$16,$B54,$C$17,$C$18,N$21)</f>
        <v>1018.6700000000001</v>
      </c>
      <c r="O54" s="27">
        <f>_xll.DBRW($B$12,$C$14,$C$15,$C$16,$B54,$C$17,$C$18,O$21)</f>
        <v>2853.1000000000004</v>
      </c>
      <c r="P54" s="27">
        <f>_xll.DBRW($B$12,$C$14,$C$15,$C$16,$B54,$C$17,$C$18,P$21)</f>
        <v>721</v>
      </c>
      <c r="Q54" s="27">
        <f>_xll.DBRW($B$12,$C$14,$C$15,$C$16,$B54,$C$17,$C$18,Q$21)</f>
        <v>852.84</v>
      </c>
      <c r="R54" s="27">
        <f>_xll.DBRW($B$12,$C$14,$C$15,$C$16,$B54,$C$17,$C$18,R$21)</f>
        <v>1279.26</v>
      </c>
    </row>
    <row r="55" spans="1:18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_xll.DBRW($B$12,$C$14,$C$15,$C$16,$B55,$C$17,$C$18,C$21)</f>
        <v>3349.5600000000004</v>
      </c>
      <c r="D55" s="27">
        <f>_xll.DBRW($B$12,$C$14,$C$15,$C$16,$B55,$C$17,$C$18,D$21)</f>
        <v>1250.42</v>
      </c>
      <c r="E55" s="27">
        <f>_xll.DBRW($B$12,$C$14,$C$15,$C$16,$B55,$C$17,$C$18,E$21)</f>
        <v>803.4</v>
      </c>
      <c r="F55" s="27">
        <f>_xll.DBRW($B$12,$C$14,$C$15,$C$16,$B55,$C$17,$C$18,F$21)</f>
        <v>1295.74</v>
      </c>
      <c r="G55" s="27">
        <f>_xll.DBRW($B$12,$C$14,$C$15,$C$16,$B55,$C$17,$C$18,G$21)</f>
        <v>3902.67</v>
      </c>
      <c r="H55" s="27">
        <f>_xll.DBRW($B$12,$C$14,$C$15,$C$16,$B55,$C$17,$C$18,H$21)</f>
        <v>1095.92</v>
      </c>
      <c r="I55" s="27">
        <f>_xll.DBRW($B$12,$C$14,$C$15,$C$16,$B55,$C$17,$C$18,I$21)</f>
        <v>1382.26</v>
      </c>
      <c r="J55" s="27">
        <f>_xll.DBRW($B$12,$C$14,$C$15,$C$16,$B55,$C$17,$C$18,J$21)</f>
        <v>1424.49</v>
      </c>
      <c r="K55" s="27">
        <f>_xll.DBRW($B$12,$C$14,$C$15,$C$16,$B55,$C$17,$C$18,K$21)</f>
        <v>3288.79</v>
      </c>
      <c r="L55" s="27">
        <f>_xll.DBRW($B$12,$C$14,$C$15,$C$16,$B55,$C$17,$C$18,L$21)</f>
        <v>1100.04</v>
      </c>
      <c r="M55" s="27">
        <f>_xll.DBRW($B$12,$C$14,$C$15,$C$16,$B55,$C$17,$C$18,M$21)</f>
        <v>1189.6500000000001</v>
      </c>
      <c r="N55" s="27">
        <f>_xll.DBRW($B$12,$C$14,$C$15,$C$16,$B55,$C$17,$C$18,N$21)</f>
        <v>999.1</v>
      </c>
      <c r="O55" s="27">
        <f>_xll.DBRW($B$12,$C$14,$C$15,$C$16,$B55,$C$17,$C$18,O$21)</f>
        <v>3047.7700000000004</v>
      </c>
      <c r="P55" s="27">
        <f>_xll.DBRW($B$12,$C$14,$C$15,$C$16,$B55,$C$17,$C$18,P$21)</f>
        <v>1022.7900000000001</v>
      </c>
      <c r="Q55" s="27">
        <f>_xll.DBRW($B$12,$C$14,$C$15,$C$16,$B55,$C$17,$C$18,Q$21)</f>
        <v>1091.8</v>
      </c>
      <c r="R55" s="27">
        <f>_xll.DBRW($B$12,$C$14,$C$15,$C$16,$B55,$C$17,$C$18,R$21)</f>
        <v>933.18000000000006</v>
      </c>
    </row>
    <row r="56" spans="1:18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_xll.DBRW($B$12,$C$14,$C$15,$C$16,$B56,$C$17,$C$18,C$21)</f>
        <v>3651.3500000000004</v>
      </c>
      <c r="D56" s="27">
        <f>_xll.DBRW($B$12,$C$14,$C$15,$C$16,$B56,$C$17,$C$18,D$21)</f>
        <v>1030</v>
      </c>
      <c r="E56" s="27">
        <f>_xll.DBRW($B$12,$C$14,$C$15,$C$16,$B56,$C$17,$C$18,E$21)</f>
        <v>1386.38</v>
      </c>
      <c r="F56" s="27">
        <f>_xll.DBRW($B$12,$C$14,$C$15,$C$16,$B56,$C$17,$C$18,F$21)</f>
        <v>1234.97</v>
      </c>
      <c r="G56" s="27">
        <f>_xll.DBRW($B$12,$C$14,$C$15,$C$16,$B56,$C$17,$C$18,G$21)</f>
        <v>2844.86</v>
      </c>
      <c r="H56" s="27">
        <f>_xll.DBRW($B$12,$C$14,$C$15,$C$16,$B56,$C$17,$C$18,H$21)</f>
        <v>835.33</v>
      </c>
      <c r="I56" s="27">
        <f>_xll.DBRW($B$12,$C$14,$C$15,$C$16,$B56,$C$17,$C$18,I$21)</f>
        <v>736.45</v>
      </c>
      <c r="J56" s="27">
        <f>_xll.DBRW($B$12,$C$14,$C$15,$C$16,$B56,$C$17,$C$18,J$21)</f>
        <v>1273.08</v>
      </c>
      <c r="K56" s="27">
        <f>_xll.DBRW($B$12,$C$14,$C$15,$C$16,$B56,$C$17,$C$18,K$21)</f>
        <v>3456.68</v>
      </c>
      <c r="L56" s="27">
        <f>_xll.DBRW($B$12,$C$14,$C$15,$C$16,$B56,$C$17,$C$18,L$21)</f>
        <v>769.41</v>
      </c>
      <c r="M56" s="27">
        <f>_xll.DBRW($B$12,$C$14,$C$15,$C$16,$B56,$C$17,$C$18,M$21)</f>
        <v>1294.71</v>
      </c>
      <c r="N56" s="27">
        <f>_xll.DBRW($B$12,$C$14,$C$15,$C$16,$B56,$C$17,$C$18,N$21)</f>
        <v>1392.56</v>
      </c>
      <c r="O56" s="27">
        <f>_xll.DBRW($B$12,$C$14,$C$15,$C$16,$B56,$C$17,$C$18,O$21)</f>
        <v>3514.36</v>
      </c>
      <c r="P56" s="27">
        <f>_xll.DBRW($B$12,$C$14,$C$15,$C$16,$B56,$C$17,$C$18,P$21)</f>
        <v>765.29</v>
      </c>
      <c r="Q56" s="27">
        <f>_xll.DBRW($B$12,$C$14,$C$15,$C$16,$B56,$C$17,$C$18,Q$21)</f>
        <v>1362.69</v>
      </c>
      <c r="R56" s="27">
        <f>_xll.DBRW($B$12,$C$14,$C$15,$C$16,$B56,$C$17,$C$18,R$21)</f>
        <v>1386.38</v>
      </c>
    </row>
    <row r="57" spans="1:18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_xll.DBRW($B$12,$C$14,$C$15,$C$16,$B57,$C$17,$C$18,C$21)</f>
        <v>2974.6400000000003</v>
      </c>
      <c r="D57" s="27">
        <f>_xll.DBRW($B$12,$C$14,$C$15,$C$16,$B57,$C$17,$C$18,D$21)</f>
        <v>1189.6500000000001</v>
      </c>
      <c r="E57" s="27">
        <f>_xll.DBRW($B$12,$C$14,$C$15,$C$16,$B57,$C$17,$C$18,E$21)</f>
        <v>856.96</v>
      </c>
      <c r="F57" s="27">
        <f>_xll.DBRW($B$12,$C$14,$C$15,$C$16,$B57,$C$17,$C$18,F$21)</f>
        <v>928.03</v>
      </c>
      <c r="G57" s="27">
        <f>_xll.DBRW($B$12,$C$14,$C$15,$C$16,$B57,$C$17,$C$18,G$21)</f>
        <v>4113.82</v>
      </c>
      <c r="H57" s="27">
        <f>_xll.DBRW($B$12,$C$14,$C$15,$C$16,$B57,$C$17,$C$18,H$21)</f>
        <v>1387.41</v>
      </c>
      <c r="I57" s="27">
        <f>_xll.DBRW($B$12,$C$14,$C$15,$C$16,$B57,$C$17,$C$18,I$21)</f>
        <v>1357.54</v>
      </c>
      <c r="J57" s="27">
        <f>_xll.DBRW($B$12,$C$14,$C$15,$C$16,$B57,$C$17,$C$18,J$21)</f>
        <v>1368.8700000000001</v>
      </c>
      <c r="K57" s="27">
        <f>_xll.DBRW($B$12,$C$14,$C$15,$C$16,$B57,$C$17,$C$18,K$21)</f>
        <v>2713.02</v>
      </c>
      <c r="L57" s="27">
        <f>_xll.DBRW($B$12,$C$14,$C$15,$C$16,$B57,$C$17,$C$18,L$21)</f>
        <v>790.01</v>
      </c>
      <c r="M57" s="27">
        <f>_xll.DBRW($B$12,$C$14,$C$15,$C$16,$B57,$C$17,$C$18,M$21)</f>
        <v>1159.78</v>
      </c>
      <c r="N57" s="27">
        <f>_xll.DBRW($B$12,$C$14,$C$15,$C$16,$B57,$C$17,$C$18,N$21)</f>
        <v>763.23</v>
      </c>
      <c r="O57" s="27">
        <f>_xll.DBRW($B$12,$C$14,$C$15,$C$16,$B57,$C$17,$C$18,O$21)</f>
        <v>2813.96</v>
      </c>
      <c r="P57" s="27">
        <f>_xll.DBRW($B$12,$C$14,$C$15,$C$16,$B57,$C$17,$C$18,P$21)</f>
        <v>777.65</v>
      </c>
      <c r="Q57" s="27">
        <f>_xll.DBRW($B$12,$C$14,$C$15,$C$16,$B57,$C$17,$C$18,Q$21)</f>
        <v>1069.1400000000001</v>
      </c>
      <c r="R57" s="27">
        <f>_xll.DBRW($B$12,$C$14,$C$15,$C$16,$B57,$C$17,$C$18,R$21)</f>
        <v>967.17000000000007</v>
      </c>
    </row>
    <row r="58" spans="1:18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_xll.DBRW($B$12,$C$14,$C$15,$C$16,$B58,$C$17,$C$18,C$21)</f>
        <v>3224.9300000000003</v>
      </c>
      <c r="D58" s="27">
        <f>_xll.DBRW($B$12,$C$14,$C$15,$C$16,$B58,$C$17,$C$18,D$21)</f>
        <v>748.81000000000006</v>
      </c>
      <c r="E58" s="27">
        <f>_xll.DBRW($B$12,$C$14,$C$15,$C$16,$B58,$C$17,$C$18,E$21)</f>
        <v>1214.3700000000001</v>
      </c>
      <c r="F58" s="27">
        <f>_xll.DBRW($B$12,$C$14,$C$15,$C$16,$B58,$C$17,$C$18,F$21)</f>
        <v>1261.75</v>
      </c>
      <c r="G58" s="27">
        <f>_xll.DBRW($B$12,$C$14,$C$15,$C$16,$B58,$C$17,$C$18,G$21)</f>
        <v>3152.8300000000004</v>
      </c>
      <c r="H58" s="27">
        <f>_xll.DBRW($B$12,$C$14,$C$15,$C$16,$B58,$C$17,$C$18,H$21)</f>
        <v>1077.3800000000001</v>
      </c>
      <c r="I58" s="27">
        <f>_xll.DBRW($B$12,$C$14,$C$15,$C$16,$B58,$C$17,$C$18,I$21)</f>
        <v>869.32</v>
      </c>
      <c r="J58" s="27">
        <f>_xll.DBRW($B$12,$C$14,$C$15,$C$16,$B58,$C$17,$C$18,J$21)</f>
        <v>1206.1300000000001</v>
      </c>
      <c r="K58" s="27">
        <f>_xll.DBRW($B$12,$C$14,$C$15,$C$16,$B58,$C$17,$C$18,K$21)</f>
        <v>3635.9000000000005</v>
      </c>
      <c r="L58" s="27">
        <f>_xll.DBRW($B$12,$C$14,$C$15,$C$16,$B58,$C$17,$C$18,L$21)</f>
        <v>1040.3</v>
      </c>
      <c r="M58" s="27">
        <f>_xll.DBRW($B$12,$C$14,$C$15,$C$16,$B58,$C$17,$C$18,M$21)</f>
        <v>1386.38</v>
      </c>
      <c r="N58" s="27">
        <f>_xll.DBRW($B$12,$C$14,$C$15,$C$16,$B58,$C$17,$C$18,N$21)</f>
        <v>1209.22</v>
      </c>
      <c r="O58" s="27">
        <f>_xll.DBRW($B$12,$C$14,$C$15,$C$16,$B58,$C$17,$C$18,O$21)</f>
        <v>2909.75</v>
      </c>
      <c r="P58" s="27">
        <f>_xll.DBRW($B$12,$C$14,$C$15,$C$16,$B58,$C$17,$C$18,P$21)</f>
        <v>1014.5500000000001</v>
      </c>
      <c r="Q58" s="27">
        <f>_xll.DBRW($B$12,$C$14,$C$15,$C$16,$B58,$C$17,$C$18,Q$21)</f>
        <v>879.62</v>
      </c>
      <c r="R58" s="27">
        <f>_xll.DBRW($B$12,$C$14,$C$15,$C$16,$B58,$C$17,$C$18,R$21)</f>
        <v>1015.58</v>
      </c>
    </row>
    <row r="59" spans="1:18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_xll.DBRW($B$12,$C$14,$C$15,$C$16,$B59,$C$17,$C$18,C$21)</f>
        <v>2494.66</v>
      </c>
      <c r="D59" s="27">
        <f>_xll.DBRW($B$12,$C$14,$C$15,$C$16,$B59,$C$17,$C$18,D$21)</f>
        <v>907.43000000000006</v>
      </c>
      <c r="E59" s="27">
        <f>_xll.DBRW($B$12,$C$14,$C$15,$C$16,$B59,$C$17,$C$18,E$21)</f>
        <v>731.30000000000007</v>
      </c>
      <c r="F59" s="27">
        <f>_xll.DBRW($B$12,$C$14,$C$15,$C$16,$B59,$C$17,$C$18,F$21)</f>
        <v>855.93000000000006</v>
      </c>
      <c r="G59" s="27">
        <f>_xll.DBRW($B$12,$C$14,$C$15,$C$16,$B59,$C$17,$C$18,G$21)</f>
        <v>2786.15</v>
      </c>
      <c r="H59" s="27">
        <f>_xll.DBRW($B$12,$C$14,$C$15,$C$16,$B59,$C$17,$C$18,H$21)</f>
        <v>786.92000000000007</v>
      </c>
      <c r="I59" s="27">
        <f>_xll.DBRW($B$12,$C$14,$C$15,$C$16,$B59,$C$17,$C$18,I$21)</f>
        <v>1217.46</v>
      </c>
      <c r="J59" s="27">
        <f>_xll.DBRW($B$12,$C$14,$C$15,$C$16,$B59,$C$17,$C$18,J$21)</f>
        <v>781.77</v>
      </c>
      <c r="K59" s="27">
        <f>_xll.DBRW($B$12,$C$14,$C$15,$C$16,$B59,$C$17,$C$18,K$21)</f>
        <v>2846.92</v>
      </c>
      <c r="L59" s="27">
        <f>_xll.DBRW($B$12,$C$14,$C$15,$C$16,$B59,$C$17,$C$18,L$21)</f>
        <v>1166.99</v>
      </c>
      <c r="M59" s="27">
        <f>_xll.DBRW($B$12,$C$14,$C$15,$C$16,$B59,$C$17,$C$18,M$21)</f>
        <v>824</v>
      </c>
      <c r="N59" s="27">
        <f>_xll.DBRW($B$12,$C$14,$C$15,$C$16,$B59,$C$17,$C$18,N$21)</f>
        <v>855.93000000000006</v>
      </c>
      <c r="O59" s="27">
        <f>_xll.DBRW($B$12,$C$14,$C$15,$C$16,$B59,$C$17,$C$18,O$21)</f>
        <v>3840.87</v>
      </c>
      <c r="P59" s="27">
        <f>_xll.DBRW($B$12,$C$14,$C$15,$C$16,$B59,$C$17,$C$18,P$21)</f>
        <v>1422.43</v>
      </c>
      <c r="Q59" s="27">
        <f>_xll.DBRW($B$12,$C$14,$C$15,$C$16,$B59,$C$17,$C$18,Q$21)</f>
        <v>1359.6000000000001</v>
      </c>
      <c r="R59" s="27">
        <f>_xll.DBRW($B$12,$C$14,$C$15,$C$16,$B59,$C$17,$C$18,R$21)</f>
        <v>1058.8399999999999</v>
      </c>
    </row>
    <row r="60" spans="1:18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_xll.DBRW($B$12,$C$14,$C$15,$C$16,$B60,$C$17,$C$18,C$21)</f>
        <v>3663.71</v>
      </c>
      <c r="D60" s="27">
        <f>_xll.DBRW($B$12,$C$14,$C$15,$C$16,$B60,$C$17,$C$18,D$21)</f>
        <v>1290.5900000000001</v>
      </c>
      <c r="E60" s="27">
        <f>_xll.DBRW($B$12,$C$14,$C$15,$C$16,$B60,$C$17,$C$18,E$21)</f>
        <v>987.77</v>
      </c>
      <c r="F60" s="27">
        <f>_xll.DBRW($B$12,$C$14,$C$15,$C$16,$B60,$C$17,$C$18,F$21)</f>
        <v>1385.3500000000001</v>
      </c>
      <c r="G60" s="27">
        <f>_xll.DBRW($B$12,$C$14,$C$15,$C$16,$B60,$C$17,$C$18,G$21)</f>
        <v>3655.4700000000003</v>
      </c>
      <c r="H60" s="27">
        <f>_xll.DBRW($B$12,$C$14,$C$15,$C$16,$B60,$C$17,$C$18,H$21)</f>
        <v>1311.19</v>
      </c>
      <c r="I60" s="27">
        <f>_xll.DBRW($B$12,$C$14,$C$15,$C$16,$B60,$C$17,$C$18,I$21)</f>
        <v>1238.06</v>
      </c>
      <c r="J60" s="27">
        <f>_xll.DBRW($B$12,$C$14,$C$15,$C$16,$B60,$C$17,$C$18,J$21)</f>
        <v>1106.22</v>
      </c>
      <c r="K60" s="27">
        <f>_xll.DBRW($B$12,$C$14,$C$15,$C$16,$B60,$C$17,$C$18,K$21)</f>
        <v>3244.5</v>
      </c>
      <c r="L60" s="27">
        <f>_xll.DBRW($B$12,$C$14,$C$15,$C$16,$B60,$C$17,$C$18,L$21)</f>
        <v>1120.6400000000001</v>
      </c>
      <c r="M60" s="27">
        <f>_xll.DBRW($B$12,$C$14,$C$15,$C$16,$B60,$C$17,$C$18,M$21)</f>
        <v>1166.99</v>
      </c>
      <c r="N60" s="27">
        <f>_xll.DBRW($B$12,$C$14,$C$15,$C$16,$B60,$C$17,$C$18,N$21)</f>
        <v>956.87</v>
      </c>
      <c r="O60" s="27">
        <f>_xll.DBRW($B$12,$C$14,$C$15,$C$16,$B60,$C$17,$C$18,O$21)</f>
        <v>3073.5200000000004</v>
      </c>
      <c r="P60" s="27">
        <f>_xll.DBRW($B$12,$C$14,$C$15,$C$16,$B60,$C$17,$C$18,P$21)</f>
        <v>742.63</v>
      </c>
      <c r="Q60" s="27">
        <f>_xll.DBRW($B$12,$C$14,$C$15,$C$16,$B60,$C$17,$C$18,Q$21)</f>
        <v>1165.96</v>
      </c>
      <c r="R60" s="27">
        <f>_xll.DBRW($B$12,$C$14,$C$15,$C$16,$B60,$C$17,$C$18,R$21)</f>
        <v>1164.93</v>
      </c>
    </row>
    <row r="61" spans="1:18" s="2" customFormat="1" thickBot="1" x14ac:dyDescent="0.3">
      <c r="A61" s="2">
        <f>IF(_xll.TM1RPTELISCONSOLIDATED($B$22,$B61),IF(_xll.TM1RPTELLEV($B$22,$B61)&lt;=5,_xll.TM1RPTELLEV($B$22,$B61),"Default"),"Leaf")</f>
        <v>0</v>
      </c>
      <c r="B61" s="32" t="s">
        <v>65</v>
      </c>
      <c r="C61" s="4">
        <f>_xll.DBRW($B$12,$C$14,$C$15,$C$16,$B61,$C$17,$C$18,C$21)</f>
        <v>22663.09</v>
      </c>
      <c r="D61" s="4">
        <f>_xll.DBRW($B$12,$C$14,$C$15,$C$16,$B61,$C$17,$C$18,D$21)</f>
        <v>7507.670000000001</v>
      </c>
      <c r="E61" s="4">
        <f>_xll.DBRW($B$12,$C$14,$C$15,$C$16,$B61,$C$17,$C$18,E$21)</f>
        <v>7033.8700000000008</v>
      </c>
      <c r="F61" s="4">
        <f>_xll.DBRW($B$12,$C$14,$C$15,$C$16,$B61,$C$17,$C$18,F$21)</f>
        <v>8121.55</v>
      </c>
      <c r="G61" s="4">
        <f>_xll.DBRW($B$12,$C$14,$C$15,$C$16,$B61,$C$17,$C$18,G$21)</f>
        <v>23671.460000000003</v>
      </c>
      <c r="H61" s="4">
        <f>_xll.DBRW($B$12,$C$14,$C$15,$C$16,$B61,$C$17,$C$18,H$21)</f>
        <v>7297.5500000000011</v>
      </c>
      <c r="I61" s="4">
        <f>_xll.DBRW($B$12,$C$14,$C$15,$C$16,$B61,$C$17,$C$18,I$21)</f>
        <v>8091.68</v>
      </c>
      <c r="J61" s="4">
        <f>_xll.DBRW($B$12,$C$14,$C$15,$C$16,$B61,$C$17,$C$18,J$21)</f>
        <v>8282.23</v>
      </c>
      <c r="K61" s="4">
        <f>_xll.DBRW($B$12,$C$14,$C$15,$C$16,$B61,$C$17,$C$18,K$21)</f>
        <v>21924.579999999998</v>
      </c>
      <c r="L61" s="4">
        <f>_xll.DBRW($B$12,$C$14,$C$15,$C$16,$B61,$C$17,$C$18,L$21)</f>
        <v>6670.28</v>
      </c>
      <c r="M61" s="4">
        <f>_xll.DBRW($B$12,$C$14,$C$15,$C$16,$B61,$C$17,$C$18,M$21)</f>
        <v>8058.72</v>
      </c>
      <c r="N61" s="4">
        <f>_xll.DBRW($B$12,$C$14,$C$15,$C$16,$B61,$C$17,$C$18,N$21)</f>
        <v>7195.58</v>
      </c>
      <c r="O61" s="4">
        <f>_xll.DBRW($B$12,$C$14,$C$15,$C$16,$B61,$C$17,$C$18,O$21)</f>
        <v>22053.329999999998</v>
      </c>
      <c r="P61" s="4">
        <f>_xll.DBRW($B$12,$C$14,$C$15,$C$16,$B61,$C$17,$C$18,P$21)</f>
        <v>6466.34</v>
      </c>
      <c r="Q61" s="4">
        <f>_xll.DBRW($B$12,$C$14,$C$15,$C$16,$B61,$C$17,$C$18,Q$21)</f>
        <v>7781.6500000000005</v>
      </c>
      <c r="R61" s="4">
        <f>_xll.DBRW($B$12,$C$14,$C$15,$C$16,$B61,$C$17,$C$18,R$21)</f>
        <v>7805.34</v>
      </c>
    </row>
    <row r="62" spans="1:18" s="2" customFormat="1" thickBot="1" x14ac:dyDescent="0.3">
      <c r="A62" s="2">
        <f>IF(_xll.TM1RPTELISCONSOLIDATED($B$22,$B62),IF(_xll.TM1RPTELLEV($B$22,$B62)&lt;=5,_xll.TM1RPTELLEV($B$22,$B62),"Default"),"Leaf")</f>
        <v>0</v>
      </c>
      <c r="B62" s="32" t="s">
        <v>66</v>
      </c>
      <c r="C62" s="4">
        <f>_xll.DBRW($B$12,$C$14,$C$15,$C$16,$B62,$C$17,$C$18,C$21)</f>
        <v>293984.55762600014</v>
      </c>
      <c r="D62" s="4">
        <f>_xll.DBRW($B$12,$C$14,$C$15,$C$16,$B62,$C$17,$C$18,D$21)</f>
        <v>82670.098650999978</v>
      </c>
      <c r="E62" s="4">
        <f>_xll.DBRW($B$12,$C$14,$C$15,$C$16,$B62,$C$17,$C$18,E$21)</f>
        <v>103385.41848100002</v>
      </c>
      <c r="F62" s="4">
        <f>_xll.DBRW($B$12,$C$14,$C$15,$C$16,$B62,$C$17,$C$18,F$21)</f>
        <v>107929.04049400002</v>
      </c>
      <c r="G62" s="4">
        <f>_xll.DBRW($B$12,$C$14,$C$15,$C$16,$B62,$C$17,$C$18,G$21)</f>
        <v>272241.03808000014</v>
      </c>
      <c r="H62" s="4">
        <f>_xll.DBRW($B$12,$C$14,$C$15,$C$16,$B62,$C$17,$C$18,H$21)</f>
        <v>89831.165466075836</v>
      </c>
      <c r="I62" s="4">
        <f>_xll.DBRW($B$12,$C$14,$C$15,$C$16,$B62,$C$17,$C$18,I$21)</f>
        <v>98223.320981839497</v>
      </c>
      <c r="J62" s="4">
        <f>_xll.DBRW($B$12,$C$14,$C$15,$C$16,$B62,$C$17,$C$18,J$21)</f>
        <v>84186.551632084665</v>
      </c>
      <c r="K62" s="4">
        <f>_xll.DBRW($B$12,$C$14,$C$15,$C$16,$B62,$C$17,$C$18,K$21)</f>
        <v>277601.89210300002</v>
      </c>
      <c r="L62" s="4">
        <f>_xll.DBRW($B$12,$C$14,$C$15,$C$16,$B62,$C$17,$C$18,L$21)</f>
        <v>94203.554963000002</v>
      </c>
      <c r="M62" s="4">
        <f>_xll.DBRW($B$12,$C$14,$C$15,$C$16,$B62,$C$17,$C$18,M$21)</f>
        <v>89789.199297000014</v>
      </c>
      <c r="N62" s="4">
        <f>_xll.DBRW($B$12,$C$14,$C$15,$C$16,$B62,$C$17,$C$18,N$21)</f>
        <v>93609.13784299999</v>
      </c>
      <c r="O62" s="4">
        <f>_xll.DBRW($B$12,$C$14,$C$15,$C$16,$B62,$C$17,$C$18,O$21)</f>
        <v>291802.17250300013</v>
      </c>
      <c r="P62" s="4">
        <f>_xll.DBRW($B$12,$C$14,$C$15,$C$16,$B62,$C$17,$C$18,P$21)</f>
        <v>99274.06007799998</v>
      </c>
      <c r="Q62" s="4">
        <f>_xll.DBRW($B$12,$C$14,$C$15,$C$16,$B62,$C$17,$C$18,Q$21)</f>
        <v>100596.87620300001</v>
      </c>
      <c r="R62" s="4">
        <f>_xll.DBRW($B$12,$C$14,$C$15,$C$16,$B62,$C$17,$C$18,R$21)</f>
        <v>91931.236221999978</v>
      </c>
    </row>
    <row r="63" spans="1:18" s="2" customFormat="1" thickBot="1" x14ac:dyDescent="0.3">
      <c r="A63" s="2">
        <f>IF(_xll.TM1RPTELISCONSOLIDATED($B$22,$B63),IF(_xll.TM1RPTELLEV($B$22,$B63)&lt;=5,_xll.TM1RPTELLEV($B$22,$B63),"Default"),"Leaf")</f>
        <v>0</v>
      </c>
      <c r="B63" s="32" t="s">
        <v>67</v>
      </c>
      <c r="C63" s="4">
        <f>_xll.DBRW($B$12,$C$14,$C$15,$C$16,$B63,$C$17,$C$18,C$21)</f>
        <v>563791.71737399977</v>
      </c>
      <c r="D63" s="4">
        <f>_xll.DBRW($B$12,$C$14,$C$15,$C$16,$B63,$C$17,$C$18,D$21)</f>
        <v>211428.37634899997</v>
      </c>
      <c r="E63" s="4">
        <f>_xll.DBRW($B$12,$C$14,$C$15,$C$16,$B63,$C$17,$C$18,E$21)</f>
        <v>182464.81651900001</v>
      </c>
      <c r="F63" s="4">
        <f>_xll.DBRW($B$12,$C$14,$C$15,$C$16,$B63,$C$17,$C$18,F$21)</f>
        <v>169898.52450600013</v>
      </c>
      <c r="G63" s="4">
        <f>_xll.DBRW($B$12,$C$14,$C$15,$C$16,$B63,$C$17,$C$18,G$21)</f>
        <v>570406.59691999992</v>
      </c>
      <c r="H63" s="4">
        <f>_xll.DBRW($B$12,$C$14,$C$15,$C$16,$B63,$C$17,$C$18,H$21)</f>
        <v>176367.69953392414</v>
      </c>
      <c r="I63" s="4">
        <f>_xll.DBRW($B$12,$C$14,$C$15,$C$16,$B63,$C$17,$C$18,I$21)</f>
        <v>191034.66901816049</v>
      </c>
      <c r="J63" s="4">
        <f>_xll.DBRW($B$12,$C$14,$C$15,$C$16,$B63,$C$17,$C$18,J$21)</f>
        <v>203004.22836791529</v>
      </c>
      <c r="K63" s="4">
        <f>_xll.DBRW($B$12,$C$14,$C$15,$C$16,$B63,$C$17,$C$18,K$21)</f>
        <v>573958.33289699967</v>
      </c>
      <c r="L63" s="4">
        <f>_xll.DBRW($B$12,$C$14,$C$15,$C$16,$B63,$C$17,$C$18,L$21)</f>
        <v>192469.65003700004</v>
      </c>
      <c r="M63" s="4">
        <f>_xll.DBRW($B$12,$C$14,$C$15,$C$16,$B63,$C$17,$C$18,M$21)</f>
        <v>202630.37570300009</v>
      </c>
      <c r="N63" s="4">
        <f>_xll.DBRW($B$12,$C$14,$C$15,$C$16,$B63,$C$17,$C$18,N$21)</f>
        <v>178858.30715699997</v>
      </c>
      <c r="O63" s="4">
        <f>_xll.DBRW($B$12,$C$14,$C$15,$C$16,$B63,$C$17,$C$18,O$21)</f>
        <v>588411.62249699968</v>
      </c>
      <c r="P63" s="4">
        <f>_xll.DBRW($B$12,$C$14,$C$15,$C$16,$B63,$C$17,$C$18,P$21)</f>
        <v>178682.25492199993</v>
      </c>
      <c r="Q63" s="4">
        <f>_xll.DBRW($B$12,$C$14,$C$15,$C$16,$B63,$C$17,$C$18,Q$21)</f>
        <v>201519.11879700012</v>
      </c>
      <c r="R63" s="4">
        <f>_xll.DBRW($B$12,$C$14,$C$15,$C$16,$B63,$C$17,$C$18,R$21)</f>
        <v>208210.24877800004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Sheet1!TM1RPTDATARNG41143952</vt:lpstr>
      <vt:lpstr>Sheet1!TM1RPTFMTIDCOL41143952</vt:lpstr>
      <vt:lpstr>Sheet1!TM1RPTFMTRNG41143952</vt:lpstr>
      <vt:lpstr>Sheet1!TM1RPTQRYRNG41143952</vt:lpstr>
      <vt:lpstr>Sheet1!TM1RPTVIEWRNG41143952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Dantas</dc:creator>
  <cp:lastModifiedBy>Carlos Dantas</cp:lastModifiedBy>
  <dcterms:created xsi:type="dcterms:W3CDTF">2024-10-31T15:21:30Z</dcterms:created>
  <dcterms:modified xsi:type="dcterms:W3CDTF">2024-10-31T15:34:42Z</dcterms:modified>
</cp:coreProperties>
</file>