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bookViews>
    <workbookView xWindow="240" yWindow="60" windowWidth="14220" windowHeight="11640"/>
  </bookViews>
  <sheets>
    <sheet name="2015-16 Revenue by Source" sheetId="5" r:id="rId1"/>
    <sheet name="2015-16 Taxes Coll &amp; Eq Mills" sheetId="4" r:id="rId2"/>
    <sheet name="2015-16 Rev per ADM" sheetId="6" r:id="rId3"/>
  </sheets>
  <definedNames>
    <definedName name="_xlnm.Print_Titles" localSheetId="0">'2015-16 Revenue by Source'!#REF!,'2015-16 Revenue by Source'!#REF!</definedName>
    <definedName name="_xlnm.Print_Titles" localSheetId="1">'2015-16 Taxes Coll &amp; Eq Mills'!$A:$B,'2015-16 Taxes Coll &amp; Eq Mills'!$1:$1</definedName>
  </definedNames>
  <calcPr calcId="171027"/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02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02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02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02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N2" i="6"/>
  <c r="L2" i="6"/>
  <c r="J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02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6"/>
  <c r="D503" i="6" l="1"/>
  <c r="K503" i="4" l="1"/>
  <c r="N749" i="5" l="1"/>
  <c r="N748" i="5"/>
  <c r="N747" i="5"/>
  <c r="N746" i="5"/>
  <c r="N750" i="5" s="1"/>
  <c r="L749" i="5"/>
  <c r="L748" i="5"/>
  <c r="L747" i="5"/>
  <c r="L746" i="5"/>
  <c r="L750" i="5" s="1"/>
  <c r="J749" i="5"/>
  <c r="J748" i="5"/>
  <c r="J747" i="5"/>
  <c r="J746" i="5"/>
  <c r="J750" i="5" s="1"/>
  <c r="H749" i="5"/>
  <c r="H748" i="5"/>
  <c r="H747" i="5"/>
  <c r="H746" i="5"/>
  <c r="H750" i="5" s="1"/>
  <c r="G749" i="5"/>
  <c r="G748" i="5"/>
  <c r="G747" i="5"/>
  <c r="G746" i="5"/>
  <c r="G750" i="5" s="1"/>
  <c r="F749" i="5"/>
  <c r="F748" i="5"/>
  <c r="F747" i="5"/>
  <c r="F746" i="5"/>
  <c r="F750" i="5" s="1"/>
  <c r="E749" i="5"/>
  <c r="E748" i="5"/>
  <c r="E747" i="5"/>
  <c r="E746" i="5"/>
  <c r="E750" i="5" s="1"/>
  <c r="O747" i="5" l="1"/>
  <c r="I749" i="5"/>
  <c r="M748" i="5"/>
  <c r="O748" i="5"/>
  <c r="I748" i="5"/>
  <c r="K748" i="5"/>
  <c r="K746" i="5"/>
  <c r="O746" i="5"/>
  <c r="M746" i="5"/>
  <c r="I746" i="5"/>
  <c r="I747" i="5"/>
  <c r="M747" i="5"/>
  <c r="K749" i="5"/>
  <c r="O749" i="5"/>
  <c r="M749" i="5"/>
  <c r="K750" i="5"/>
  <c r="K747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7" i="5"/>
  <c r="O678" i="5"/>
  <c r="O679" i="5"/>
  <c r="O680" i="5"/>
  <c r="O681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7" i="5"/>
  <c r="M678" i="5"/>
  <c r="M679" i="5"/>
  <c r="M680" i="5"/>
  <c r="M681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7" i="5"/>
  <c r="K678" i="5"/>
  <c r="K679" i="5"/>
  <c r="K680" i="5"/>
  <c r="K681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7" i="5"/>
  <c r="I678" i="5"/>
  <c r="I679" i="5"/>
  <c r="I680" i="5"/>
  <c r="I681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2" i="5"/>
  <c r="O750" i="5" l="1"/>
  <c r="I750" i="5"/>
  <c r="M750" i="5"/>
  <c r="E503" i="4"/>
  <c r="F503" i="4"/>
  <c r="G503" i="4"/>
  <c r="H503" i="4"/>
  <c r="I503" i="4"/>
  <c r="J503" i="4"/>
  <c r="D503" i="4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<sst xmlns="http://schemas.openxmlformats.org/spreadsheetml/2006/main" count="3532" uniqueCount="861">
  <si>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</si>
  <si>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</si>
  <si>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</si>
  <si>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</si>
  <si>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</si>
  <si>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</si>
  <si>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</si>
  <si>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</si>
  <si>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</si>
  <si>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</si>
  <si>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</si>
  <si>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</si>
  <si>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</si>
  <si>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</si>
  <si>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</si>
  <si>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</si>
  <si>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</si>
  <si>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</si>
  <si>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</si>
  <si>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</si>
  <si>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</si>
  <si>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</si>
  <si>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</si>
  <si>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</si>
  <si>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</si>
  <si>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</si>
  <si>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</si>
  <si>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</si>
  <si>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</si>
  <si>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</si>
  <si>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</si>
  <si>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</si>
  <si>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</si>
  <si>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</si>
  <si>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</si>
  <si>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</si>
  <si>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</si>
  <si>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</si>
  <si>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</si>
  <si>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</si>
  <si>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</si>
  <si>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</si>
  <si>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</si>
  <si>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</si>
  <si>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</si>
  <si>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</si>
  <si>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</si>
  <si>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</si>
  <si>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</si>
  <si>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</si>
  <si>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</si>
  <si>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</si>
  <si>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</si>
  <si>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</si>
  <si>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</si>
  <si>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</si>
  <si>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</si>
  <si>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</si>
  <si>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</si>
  <si>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</si>
  <si>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</si>
  <si>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</si>
  <si>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</si>
  <si>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</si>
  <si>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</si>
  <si>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</si>
  <si>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</si>
  <si>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</si>
  <si>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</si>
  <si>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</si>
  <si>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</si>
  <si>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</si>
  <si>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</si>
  <si>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</si>
  <si>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</si>
  <si>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</si>
  <si>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</si>
  <si>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</si>
  <si>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</si>
  <si>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</si>
  <si>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</si>
  <si>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</si>
  <si>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</si>
  <si>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</si>
  <si>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</si>
  <si>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</si>
  <si>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</si>
  <si>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</si>
  <si>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</si>
  <si>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</si>
  <si>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</si>
  <si>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</si>
  <si>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</si>
  <si>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</si>
  <si>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</si>
  <si>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</si>
  <si>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</si>
  <si>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</si>
  <si>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</si>
  <si>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</si>
  <si>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</si>
  <si>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</si>
  <si>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</si>
  <si>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</si>
  <si>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</si>
  <si>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</si>
  <si>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</si>
  <si>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</si>
  <si>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</si>
  <si>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</si>
  <si>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</si>
  <si>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</si>
  <si>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</si>
  <si>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</si>
  <si>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</si>
  <si>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</si>
  <si>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</si>
  <si>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</si>
  <si>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</si>
  <si>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</si>
  <si>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</si>
  <si>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</si>
  <si>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</si>
  <si>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</si>
  <si>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</si>
  <si>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</si>
  <si>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</si>
  <si>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</si>
  <si>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</si>
  <si>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</si>
  <si>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</si>
  <si>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</si>
  <si>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</si>
  <si>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</si>
  <si>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</si>
  <si>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</si>
  <si>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</si>
  <si>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</si>
  <si>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</si>
  <si>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</si>
  <si>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</si>
  <si>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</si>
  <si>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</si>
  <si>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</si>
  <si>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</si>
  <si>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</si>
  <si>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</si>
  <si>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</si>
  <si>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</si>
  <si>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</si>
  <si>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</si>
  <si>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</si>
  <si>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</si>
  <si>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</si>
  <si>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</si>
  <si>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</si>
  <si>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</si>
  <si>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</si>
  <si>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</si>
  <si>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</si>
  <si>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</si>
  <si>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</si>
  <si>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</si>
  <si>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</si>
  <si>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</si>
  <si>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</si>
  <si>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</si>
  <si>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</si>
  <si>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</si>
  <si>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</si>
  <si>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</si>
  <si>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</si>
  <si>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</si>
  <si>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</si>
  <si>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</si>
  <si>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</si>
  <si>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</si>
  <si>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</si>
  <si>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</si>
  <si>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</si>
  <si>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</si>
  <si>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</si>
  <si>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</si>
  <si>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</si>
  <si>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</si>
  <si>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</si>
  <si>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</si>
  <si>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</si>
  <si>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</si>
  <si>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</si>
  <si>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</si>
  <si>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</si>
  <si>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</si>
  <si>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</si>
  <si>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</si>
  <si>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</si>
  <si>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</si>
  <si>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</si>
  <si>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</si>
  <si>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</si>
  <si>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</si>
  <si>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</si>
  <si>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</si>
  <si>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</si>
  <si>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</si>
  <si>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</si>
  <si>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</si>
  <si>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</si>
  <si>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</si>
  <si>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</si>
  <si>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</si>
  <si>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</si>
  <si>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</si>
  <si>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</si>
  <si>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</si>
  <si>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</si>
  <si>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</si>
  <si>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</si>
  <si>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</si>
  <si>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</si>
  <si>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</si>
  <si>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</si>
  <si>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</si>
  <si>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</si>
  <si>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</si>
  <si>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</si>
  <si>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</si>
  <si>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</si>
  <si>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</si>
  <si>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</si>
  <si>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</si>
  <si>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</si>
  <si>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</si>
  <si>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</si>
  <si>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</si>
  <si>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</si>
  <si>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</si>
  <si>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</si>
  <si>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</si>
  <si>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</si>
  <si>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</si>
  <si>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</si>
  <si>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</si>
  <si>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</si>
  <si>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</si>
  <si>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</si>
  <si>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</si>
  <si>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</si>
  <si>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</si>
  <si>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</si>
  <si>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</si>
  <si>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</si>
  <si>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</si>
  <si>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</si>
  <si>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</si>
  <si>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</si>
  <si>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</si>
  <si>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</si>
  <si>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</si>
  <si>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</si>
  <si>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</si>
  <si>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</si>
  <si>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</si>
  <si>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</si>
  <si>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</si>
  <si>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</si>
  <si>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</si>
  <si>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</si>
  <si>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</si>
  <si>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</si>
  <si>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</si>
  <si>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</si>
  <si>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</si>
  <si>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</si>
  <si>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</si>
  <si>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</si>
  <si>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</si>
  <si>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</si>
  <si>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</si>
  <si>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</si>
  <si>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</si>
  <si>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</si>
  <si>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</si>
  <si>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</si>
  <si>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</si>
  <si>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</si>
  <si>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</si>
  <si>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</si>
  <si>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</si>
  <si>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</si>
  <si>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</si>
  <si>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</si>
  <si>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</si>
  <si>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</si>
  <si>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</si>
  <si>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</si>
  <si>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</si>
  <si>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</si>
  <si>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</si>
  <si>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</si>
  <si>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</si>
  <si>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</si>
  <si>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</si>
  <si>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</si>
  <si>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</si>
  <si>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</si>
  <si>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</si>
  <si>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</si>
  <si>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</si>
  <si>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</si>
  <si>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</si>
  <si>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</si>
  <si>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</si>
  <si>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</si>
  <si>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</si>
  <si>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</si>
  <si>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</si>
  <si>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</si>
  <si>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</si>
  <si>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</si>
  <si>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</si>
  <si>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</si>
  <si>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</si>
  <si>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</si>
  <si>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</si>
  <si>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</si>
  <si>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</si>
  <si>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</si>
  <si>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</si>
  <si>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</si>
  <si>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</si>
  <si>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</si>
  <si>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</si>
  <si>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</si>
  <si>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</si>
  <si>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</si>
  <si>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</si>
  <si>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</si>
  <si>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</si>
  <si>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</si>
  <si>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</si>
  <si>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</si>
  <si>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</si>
  <si>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</si>
  <si>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</si>
  <si>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</si>
  <si>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</si>
  <si>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</si>
  <si>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</si>
  <si>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</si>
  <si>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</si>
  <si>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</si>
  <si>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</si>
  <si>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</si>
  <si>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</si>
  <si>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</si>
  <si>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</si>
  <si>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</si>
  <si>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</si>
  <si>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</si>
  <si>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</si>
  <si>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</si>
  <si>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</si>
  <si>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</si>
  <si>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</si>
  <si>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</si>
  <si>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</si>
  <si>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</si>
  <si>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</si>
  <si>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</si>
  <si>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</si>
  <si>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</si>
  <si>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</si>
  <si>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</si>
  <si>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</si>
  <si>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</si>
  <si>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</si>
  <si>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</si>
  <si>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</si>
  <si>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</si>
  <si>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</si>
  <si>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</si>
  <si>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</si>
  <si>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</si>
  <si>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</si>
  <si>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</si>
  <si>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</si>
  <si>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</si>
  <si>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</si>
  <si>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</si>
  <si>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</si>
  <si>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</si>
  <si>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</si>
  <si>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</si>
  <si>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</si>
  <si>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</si>
  <si>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</si>
  <si>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</si>
  <si>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</si>
  <si>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</si>
  <si>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</si>
  <si>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</si>
  <si>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</si>
  <si>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</si>
  <si>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</si>
  <si>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</si>
  <si>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</si>
  <si>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</si>
  <si>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</si>
  <si>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</si>
  <si>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</si>
  <si>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</si>
  <si>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</si>
  <si>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</si>
  <si>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</si>
  <si>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</si>
  <si>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</si>
  <si>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</si>
  <si>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</si>
  <si>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</si>
  <si>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</si>
  <si>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</si>
  <si>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</si>
  <si>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</si>
  <si>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</si>
  <si>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</si>
  <si>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</si>
  <si>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</si>
  <si>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</si>
  <si>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</si>
  <si>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</si>
  <si>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</si>
  <si>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</si>
  <si>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</si>
  <si>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</si>
  <si>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</si>
  <si>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</si>
  <si>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</si>
  <si>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</si>
  <si>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</si>
  <si>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</si>
  <si>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</si>
  <si>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</si>
  <si>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</si>
  <si>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</si>
  <si>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</si>
  <si>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</si>
  <si>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</si>
  <si>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</si>
  <si>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</si>
  <si>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</si>
  <si>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</si>
  <si>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</si>
  <si>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</si>
  <si>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</si>
  <si>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</si>
  <si>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</si>
  <si>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</si>
  <si>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</si>
  <si>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</si>
  <si>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</si>
  <si>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</si>
  <si>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</si>
  <si>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</si>
  <si>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</si>
  <si>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</si>
  <si>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</si>
  <si>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</si>
  <si>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</si>
  <si>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</si>
  <si>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</si>
  <si>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</si>
  <si>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</si>
  <si>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</si>
  <si>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</si>
  <si>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</si>
  <si>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</si>
  <si>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</si>
  <si>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</si>
  <si>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</si>
  <si>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</si>
  <si>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</si>
  <si>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</si>
  <si>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</si>
  <si>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</si>
  <si>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</si>
  <si>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</si>
  <si>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</si>
  <si>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</si>
  <si>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</si>
  <si>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</si>
  <si>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</si>
  <si>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</si>
  <si>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</si>
  <si>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</si>
  <si>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</si>
  <si>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</si>
  <si>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</si>
  <si>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</si>
  <si>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</si>
  <si>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</si>
  <si>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</si>
  <si>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</si>
  <si>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</si>
  <si>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</si>
  <si>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</si>
  <si>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</si>
  <si>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</si>
  <si>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</si>
  <si>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</si>
  <si>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</si>
  <si>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</si>
  <si>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</si>
  <si>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</si>
  <si>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</si>
  <si>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</si>
  <si>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</si>
  <si>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</si>
  <si>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</si>
  <si>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</si>
  <si>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</si>
  <si>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</si>
  <si>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</si>
  <si>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</si>
  <si>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</si>
  <si>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</si>
  <si>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</si>
  <si>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</si>
  <si>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</si>
  <si>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</si>
  <si>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</si>
  <si>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</si>
  <si>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</si>
  <si>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</si>
  <si>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</si>
  <si>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</si>
  <si>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</si>
  <si>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</si>
  <si>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</si>
  <si>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</si>
  <si>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</si>
  <si>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</si>
  <si>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</si>
  <si>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</si>
  <si>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</si>
  <si>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</si>
  <si>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</si>
  <si>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</si>
  <si>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</si>
  <si>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</si>
  <si>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</si>
  <si>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</si>
  <si>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</si>
  <si>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</si>
  <si>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</si>
  <si>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</si>
  <si>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</si>
  <si>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</si>
  <si>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</si>
  <si>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</si>
  <si>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</si>
  <si>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</si>
  <si>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</si>
  <si>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</si>
  <si>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School District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</si>
  <si>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</si>
  <si>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</si>
  <si>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</si>
  <si>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</si>
  <si>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</si>
  <si>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</si>
  <si>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</si>
  <si>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Northwestern  SD</t>
  </si>
  <si>
    <t>Keystone  SD</t>
  </si>
  <si>
    <t>Hempfield  SD</t>
  </si>
  <si>
    <t>Wilson  SD</t>
  </si>
  <si>
    <t>Cheltenham SD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</si>
  <si>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</si>
  <si>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</si>
  <si>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</si>
  <si>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</si>
  <si>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</si>
  <si>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</si>
  <si>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</si>
  <si>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</si>
  <si>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</si>
  <si>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</si>
  <si>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</si>
  <si>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</si>
  <si>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</si>
  <si>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</si>
  <si>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</si>
  <si>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</si>
  <si>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</si>
  <si>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</si>
  <si>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</si>
  <si>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High School</t>
  </si>
  <si>
    <t>Clarion County Career Center</t>
  </si>
  <si>
    <t>Clearfield County CTC</t>
  </si>
  <si>
    <t>Columbia-Montour AVTS</t>
  </si>
  <si>
    <t>Crawford County CTC</t>
  </si>
  <si>
    <t>Cumberland Perry AVTS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</si>
  <si>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</si>
  <si>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</si>
  <si>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</si>
  <si>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</si>
  <si>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</si>
  <si>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</si>
  <si>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AVTS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</si>
  <si>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</si>
  <si>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</si>
  <si>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</si>
  <si>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</si>
  <si>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</si>
  <si>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</si>
  <si>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</si>
  <si>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</si>
  <si>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</si>
  <si>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</si>
  <si>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</si>
  <si>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</si>
  <si>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</si>
  <si>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</si>
  <si>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</si>
  <si>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</si>
  <si>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</si>
  <si>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</si>
  <si>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</si>
  <si>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</si>
  <si>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</si>
  <si>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</si>
  <si>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</si>
  <si>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</si>
  <si>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</si>
  <si>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</si>
  <si>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</si>
  <si>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</si>
  <si>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</si>
  <si>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</si>
  <si>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</si>
  <si>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</si>
  <si>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</si>
  <si>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</si>
  <si>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</si>
  <si>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Charter School</t>
  </si>
  <si>
    <t>Vida Charter School</t>
  </si>
  <si>
    <t>Academy CS</t>
  </si>
  <si>
    <t>City CHS</t>
  </si>
  <si>
    <t>Environmental Charter School at Frick Park</t>
  </si>
  <si>
    <t>Hill House Passport Academy Charter School</t>
  </si>
  <si>
    <t>Manchester Academic CS</t>
  </si>
  <si>
    <t>Penn Hills Charter School of Entrepreneurship</t>
  </si>
  <si>
    <t>Pennsylvania Distance Learning CS</t>
  </si>
  <si>
    <t>Propel CS - Hazelwood</t>
  </si>
  <si>
    <t>Propel CS-Braddock Hills</t>
  </si>
  <si>
    <t>Propel CS-East</t>
  </si>
  <si>
    <t>Propel CS-Homestead</t>
  </si>
  <si>
    <t>Propel CS-McKeesport</t>
  </si>
  <si>
    <t>Propel CS-Montour</t>
  </si>
  <si>
    <t>Propel CS-Northside</t>
  </si>
  <si>
    <t>Propel CS-Pitcairn</t>
  </si>
  <si>
    <t>Spectrum CS</t>
  </si>
  <si>
    <t>Urban Academy of Greater Pittsburgh CS</t>
  </si>
  <si>
    <t>Urban Pathways 6-12 CS</t>
  </si>
  <si>
    <t>Urban Pathways K-5 College Charter School</t>
  </si>
  <si>
    <t>Young Scholars of McKeesport Charter School</t>
  </si>
  <si>
    <t>Young Scholars of Western Pennsylvania CS</t>
  </si>
  <si>
    <t>Baden Academy CS</t>
  </si>
  <si>
    <t>Beaver Area Academic CS</t>
  </si>
  <si>
    <t>Lincoln Park Performing Arts CS</t>
  </si>
  <si>
    <t>Pennsylvania Cyber CS</t>
  </si>
  <si>
    <t>HOPE for Hyndman CS</t>
  </si>
  <si>
    <t>I-LEAD Charter School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</si>
  <si>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</si>
  <si>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</si>
  <si>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</si>
  <si>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</si>
  <si>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</si>
  <si>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</si>
  <si>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Wonderland CS</t>
  </si>
  <si>
    <t>Young Scholars of Central PA CS</t>
  </si>
  <si>
    <t>21st Century Cyber CS</t>
  </si>
  <si>
    <t>Achievement House CS</t>
  </si>
  <si>
    <t>Agora Cyber CS</t>
  </si>
  <si>
    <t>Avon Grove CS</t>
  </si>
  <si>
    <t>Chester Co Family Academy CS</t>
  </si>
  <si>
    <t>Collegium CS</t>
  </si>
  <si>
    <t>Pennsylvania Leadership Charter School</t>
  </si>
  <si>
    <t>Renaissance Academy CS</t>
  </si>
  <si>
    <t>Sugar Valley Rural CS</t>
  </si>
  <si>
    <t>Susq-Cyber CS</t>
  </si>
  <si>
    <t>Capital Area School for the Arts Charter School</t>
  </si>
  <si>
    <t>Commonwealth Charter Academy CS</t>
  </si>
  <si>
    <t>Infinity CS</t>
  </si>
  <si>
    <t>Premier Arts and Science Charter School</t>
  </si>
  <si>
    <t>Sylvan Heights Science CS</t>
  </si>
  <si>
    <t>Chester Community CS</t>
  </si>
  <si>
    <t>Chester CS for the Arts</t>
  </si>
  <si>
    <t>Vision Academy Charter School</t>
  </si>
  <si>
    <t>Widener Partnership CS</t>
  </si>
  <si>
    <t>Erie Rise Leadership Academy Charter School</t>
  </si>
  <si>
    <t>Montessori Regional CS</t>
  </si>
  <si>
    <t>Perseus House CS of Excellence</t>
  </si>
  <si>
    <t>Robert Benjamin Wiley Community CS</t>
  </si>
  <si>
    <t>New Day Charter School</t>
  </si>
  <si>
    <t>Stone Valley Community CS</t>
  </si>
  <si>
    <t>Fell CS</t>
  </si>
  <si>
    <t>Howard Gardner Multiple Intelligence CS</t>
  </si>
  <si>
    <t>La Academia Partnership Charter School</t>
  </si>
  <si>
    <t>Arts Academy CS</t>
  </si>
  <si>
    <t>Circle of Seasons Charter School</t>
  </si>
  <si>
    <t>Executive Education Academy Charter School</t>
  </si>
  <si>
    <t>Lincoln Leadership Academy Charter School</t>
  </si>
  <si>
    <t>Medical Academy CS</t>
  </si>
  <si>
    <t>Roberto Clemente CS</t>
  </si>
  <si>
    <t>Roberto Clemente Elementary Charter School</t>
  </si>
  <si>
    <t>Seven Generations Charter School</t>
  </si>
  <si>
    <t>Bear Creek Community CS</t>
  </si>
  <si>
    <t>Keystone Education Center CS</t>
  </si>
  <si>
    <t>Evergreen Community CS</t>
  </si>
  <si>
    <t>Pennsylvania Virtual CS</t>
  </si>
  <si>
    <t>Souderton CS Collaborative</t>
  </si>
  <si>
    <t>Lehigh Valley Academy Regional CS</t>
  </si>
  <si>
    <t>Lehigh Valley Charter High School for the Arts</t>
  </si>
  <si>
    <t>Lehigh Valley Dual Language Charter School</t>
  </si>
  <si>
    <t>ACT Academy Cyber CS</t>
  </si>
  <si>
    <t>Ad Prima CS</t>
  </si>
  <si>
    <t>Alliance for Progress CS</t>
  </si>
  <si>
    <t>Antonia Pantoja Community Charter School</t>
  </si>
  <si>
    <t>ASPIRA Bilingual Cyber Charter School</t>
  </si>
  <si>
    <t>Belmont Charter School</t>
  </si>
  <si>
    <t>Birney Preparatory Academy</t>
  </si>
  <si>
    <t>Boys Latin of Philadelphia CS</t>
  </si>
  <si>
    <t>Charter High School for Architecture and Design</t>
  </si>
  <si>
    <t>Christopher Columbus CS</t>
  </si>
  <si>
    <t>Community Academy of Philadelphia CS</t>
  </si>
  <si>
    <t>Delaware Valley CHS</t>
  </si>
  <si>
    <t>Discovery Charter School</t>
  </si>
  <si>
    <t>Eastern University Academy Charter School</t>
  </si>
  <si>
    <t>Esperanza Academy Charter School</t>
  </si>
  <si>
    <t>Esperanza Cyber CS</t>
  </si>
  <si>
    <t>Eugenio Maria De Hostos CS</t>
  </si>
  <si>
    <t>First Philadelphia Preparatory Charter School</t>
  </si>
  <si>
    <t>Folk Arts-Cultural Treasures CS</t>
  </si>
  <si>
    <t>Franklin Towne Charter Elementary School</t>
  </si>
  <si>
    <t>Franklin Towne CHS</t>
  </si>
  <si>
    <t>Frederick Douglass Mastery Charter School</t>
  </si>
  <si>
    <t>Freire CS</t>
  </si>
  <si>
    <t>Global Leadership Academy CS</t>
  </si>
  <si>
    <t>Green Woods CS</t>
  </si>
  <si>
    <t>Harambee Institute of Science and Technology CS</t>
  </si>
  <si>
    <t>Imani Education Circle CS</t>
  </si>
  <si>
    <t>Imhotep Institute CHS</t>
  </si>
  <si>
    <t>Independence CS</t>
  </si>
  <si>
    <t>Inquiry Charter School</t>
  </si>
  <si>
    <t>John B Stetson Charter School</t>
  </si>
  <si>
    <t>Keystone Academy Charter School</t>
  </si>
  <si>
    <t>Khepera CS</t>
  </si>
  <si>
    <t>KIPP DuBois Charter School</t>
  </si>
  <si>
    <t>KIPP Philadelphia Charter School</t>
  </si>
  <si>
    <t>KIPP West Philadelphia Preparatory Charter School</t>
  </si>
  <si>
    <t>Laboratory CS</t>
  </si>
  <si>
    <t>Mariana Bracetti Academy CS</t>
  </si>
  <si>
    <t>Maritime Academy Charter School</t>
  </si>
  <si>
    <t>MAST Community Charter School</t>
  </si>
  <si>
    <t>Mastery CHS - Lenfest Campus</t>
  </si>
  <si>
    <t>Mastery CS - Cleveland Elementary</t>
  </si>
  <si>
    <t>Mastery CS - Francis D. Pastorius Elementary</t>
  </si>
  <si>
    <t>Mastery CS - Hardy Williams</t>
  </si>
  <si>
    <t>Mastery CS-Clymer Elementary</t>
  </si>
  <si>
    <t>Mastery CS-Gratz Campus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</si>
  <si>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</si>
  <si>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</si>
  <si>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</si>
  <si>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</si>
  <si>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</si>
  <si>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</si>
  <si>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Math Civics and Sciences CS</t>
  </si>
  <si>
    <t>Memphis Street Academy CS @ JP Jones</t>
  </si>
  <si>
    <t>Multicultural Academy CS</t>
  </si>
  <si>
    <t>New Foundations CS</t>
  </si>
  <si>
    <t>New Media Technology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</si>
  <si>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</si>
  <si>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</si>
  <si>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</si>
  <si>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</si>
  <si>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</si>
  <si>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</si>
  <si>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Montessori CS</t>
  </si>
  <si>
    <t>Philadelphia Performing Arts CS</t>
  </si>
  <si>
    <t>Preparatory CS of Mathematics, Science, Tech, and Careers</t>
  </si>
  <si>
    <t>Richard Allen Preparatory CS</t>
  </si>
  <si>
    <t>Russell Byers CS</t>
  </si>
  <si>
    <t>Sankofa Freedom Academy Charter School</t>
  </si>
  <si>
    <t>Southwest Leadership Academy CS</t>
  </si>
  <si>
    <t>Tacony Academy Charter School</t>
  </si>
  <si>
    <t>The Philadelphia CS for Arts and Sciences at HR Edmunds</t>
  </si>
  <si>
    <t>Universal Alcorn CS</t>
  </si>
  <si>
    <t>Universal Audenried Charter School</t>
  </si>
  <si>
    <t>Universal Bluford Charter School</t>
  </si>
  <si>
    <t>Universal Creighton Charter School</t>
  </si>
  <si>
    <t>Universal Daroff Charter School</t>
  </si>
  <si>
    <t>Universal Institute CS</t>
  </si>
  <si>
    <t>Universal Vare Charter School</t>
  </si>
  <si>
    <t>West Oak Lane CS</t>
  </si>
  <si>
    <t>West Phila. Achievement CES</t>
  </si>
  <si>
    <t>Wissahickon CS</t>
  </si>
  <si>
    <t>World Communications CS</t>
  </si>
  <si>
    <t>Young Scholars CS</t>
  </si>
  <si>
    <t>Young Scholars Kenderton CS</t>
  </si>
  <si>
    <t>Youth Build Phila CS</t>
  </si>
  <si>
    <t>Gillingham Charter School</t>
  </si>
  <si>
    <t>Tidioute Community CS</t>
  </si>
  <si>
    <t>Dr Robert Ketterer CS, Inc.</t>
  </si>
  <si>
    <t>Crispus Attucks Youthbuild CS</t>
  </si>
  <si>
    <t>Helen Thackston Charter School</t>
  </si>
  <si>
    <t>Lincoln CS</t>
  </si>
  <si>
    <t>York Academy Regional Charter School</t>
  </si>
  <si>
    <t>Lancaster County Academy</t>
  </si>
  <si>
    <t>York County HS</t>
  </si>
  <si>
    <t>Cat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</si>
  <si>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</si>
  <si>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</si>
  <si>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</si>
  <si>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</si>
  <si>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</si>
  <si>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</si>
  <si>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</si>
  <si>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</si>
  <si>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</si>
  <si>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</si>
  <si>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</si>
  <si>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</si>
  <si>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</si>
  <si>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</si>
  <si>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</si>
  <si>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</si>
  <si>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Total Revenue per ADM</t>
  </si>
  <si>
    <t>Total Rank</t>
  </si>
  <si>
    <t>Local Revenue per ADM</t>
  </si>
  <si>
    <t>Local Rank</t>
  </si>
  <si>
    <t>State Revenue per ADM</t>
  </si>
  <si>
    <t>State Rank</t>
  </si>
  <si>
    <t>Federal Revenue per ADM</t>
  </si>
  <si>
    <t>Federal Rank</t>
  </si>
  <si>
    <t>Other Revenue per ADM</t>
  </si>
  <si>
    <t>Other Rank</t>
  </si>
  <si>
    <t>Canon-Mcmillan SD</t>
  </si>
  <si>
    <t>Mcguffey SD</t>
  </si>
  <si>
    <t>Mckeesport Area SD</t>
  </si>
  <si>
    <t>Fort Leboeuf SD</t>
  </si>
  <si>
    <t>General Mclane SD</t>
  </si>
  <si>
    <t>Northwestern SD</t>
  </si>
  <si>
    <t>Keystone SD</t>
  </si>
  <si>
    <t>Mckean</t>
  </si>
  <si>
    <t>Hempfield SD</t>
  </si>
  <si>
    <t>Wilson SD</t>
  </si>
  <si>
    <t>Cheltenham Township SD</t>
  </si>
  <si>
    <t>2015
STEB
Market Value</t>
  </si>
  <si>
    <t>2015-16
Average Daily Membership</t>
  </si>
  <si>
    <t>2015-16 Equalized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</si>
</sst>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#,##0.000"/>
    <numFmt numFmtId="167" formatCode="0.0"/>
  </numFmts>
  <fonts count="2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1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24" fillId="0" borderId="0"/>
    <xf numFmtId="9" fontId="25" fillId="0" borderId="0" applyFont="0" applyFill="0" applyBorder="0" applyAlignment="0" applyProtection="0"/>
    <xf numFmtId="0" fontId="25" fillId="0" borderId="0"/>
    <xf numFmtId="0" fontId="6" fillId="0" borderId="0"/>
  </cellStyleXfs>
  <cellXfs count="37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164" fontId="20" fillId="0" borderId="0" xfId="0" applyNumberFormat="1" applyFont="1"/>
    <xf numFmtId="0" fontId="20" fillId="0" borderId="10" xfId="0" applyNumberFormat="1" applyFont="1" applyBorder="1" applyAlignment="1">
      <alignment horizontal="center" wrapText="1"/>
    </xf>
    <xf numFmtId="0" fontId="20" fillId="0" borderId="10" xfId="0" applyFont="1" applyBorder="1" applyAlignment="1">
      <alignment wrapText="1"/>
    </xf>
    <xf numFmtId="164" fontId="22" fillId="0" borderId="10" xfId="37" applyNumberFormat="1" applyFont="1" applyFill="1" applyBorder="1" applyAlignment="1">
      <alignment horizontal="right" wrapText="1"/>
    </xf>
    <xf numFmtId="0" fontId="19" fillId="0" borderId="0" xfId="0" applyNumberFormat="1" applyFont="1"/>
    <xf numFmtId="0" fontId="23" fillId="0" borderId="0" xfId="0" applyFont="1"/>
    <xf numFmtId="164" fontId="19" fillId="0" borderId="0" xfId="0" applyNumberFormat="1" applyFont="1" applyAlignment="1">
      <alignment horizontal="right"/>
    </xf>
    <xf numFmtId="0" fontId="0" fillId="0" borderId="0" xfId="0" applyBorder="1"/>
    <xf numFmtId="0" fontId="20" fillId="0" borderId="10" xfId="43" applyFont="1" applyBorder="1" applyAlignment="1">
      <alignment horizontal="center" wrapText="1"/>
    </xf>
    <xf numFmtId="0" fontId="20" fillId="0" borderId="10" xfId="43" applyFont="1" applyBorder="1" applyAlignment="1">
      <alignment wrapText="1"/>
    </xf>
    <xf numFmtId="164" fontId="20" fillId="0" borderId="10" xfId="43" applyNumberFormat="1" applyFont="1" applyBorder="1" applyAlignment="1">
      <alignment horizontal="right" wrapText="1"/>
    </xf>
    <xf numFmtId="164" fontId="20" fillId="0" borderId="10" xfId="44" applyNumberFormat="1" applyFont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 applyBorder="1"/>
    <xf numFmtId="164" fontId="19" fillId="0" borderId="0" xfId="0" applyNumberFormat="1" applyFont="1" applyBorder="1"/>
    <xf numFmtId="10" fontId="20" fillId="0" borderId="10" xfId="43" applyNumberFormat="1" applyFont="1" applyBorder="1" applyAlignment="1">
      <alignment horizontal="right" wrapText="1"/>
    </xf>
    <xf numFmtId="10" fontId="19" fillId="0" borderId="0" xfId="0" applyNumberFormat="1" applyFont="1" applyBorder="1"/>
    <xf numFmtId="10" fontId="19" fillId="0" borderId="0" xfId="0" applyNumberFormat="1" applyFont="1"/>
    <xf numFmtId="0" fontId="26" fillId="0" borderId="0" xfId="46" applyFont="1"/>
    <xf numFmtId="164" fontId="26" fillId="0" borderId="0" xfId="46" applyNumberFormat="1" applyFont="1" applyAlignment="1">
      <alignment horizontal="right"/>
    </xf>
    <xf numFmtId="10" fontId="26" fillId="0" borderId="0" xfId="45" applyNumberFormat="1" applyFont="1"/>
    <xf numFmtId="0" fontId="27" fillId="0" borderId="0" xfId="46" applyFont="1"/>
    <xf numFmtId="164" fontId="27" fillId="0" borderId="0" xfId="46" applyNumberFormat="1" applyFont="1" applyAlignment="1">
      <alignment horizontal="right"/>
    </xf>
    <xf numFmtId="10" fontId="27" fillId="0" borderId="0" xfId="45" applyNumberFormat="1" applyFont="1"/>
    <xf numFmtId="164" fontId="22" fillId="0" borderId="0" xfId="37" applyNumberFormat="1" applyFont="1" applyFill="1" applyBorder="1" applyAlignment="1">
      <alignment horizontal="right" wrapText="1"/>
    </xf>
    <xf numFmtId="165" fontId="19" fillId="0" borderId="0" xfId="0" applyNumberFormat="1" applyFont="1"/>
    <xf numFmtId="166" fontId="20" fillId="0" borderId="10" xfId="43" applyNumberFormat="1" applyFont="1" applyBorder="1" applyAlignment="1">
      <alignment horizontal="right" wrapText="1"/>
    </xf>
    <xf numFmtId="166" fontId="19" fillId="0" borderId="0" xfId="0" applyNumberFormat="1" applyFont="1"/>
    <xf numFmtId="166" fontId="20" fillId="0" borderId="0" xfId="0" applyNumberFormat="1" applyFont="1"/>
    <xf numFmtId="1" fontId="20" fillId="0" borderId="10" xfId="43" applyNumberFormat="1" applyFont="1" applyBorder="1" applyAlignment="1">
      <alignment horizontal="right" wrapText="1"/>
    </xf>
    <xf numFmtId="167" fontId="20" fillId="0" borderId="10" xfId="47" applyNumberFormat="1" applyFont="1" applyFill="1" applyBorder="1" applyAlignment="1">
      <alignment horizontal="center" wrapText="1"/>
    </xf>
    <xf numFmtId="167" fontId="19" fillId="0" borderId="0" xfId="0" applyNumberFormat="1" applyFont="1" applyAlignment="1">
      <alignment horizontal="center"/>
    </xf>
    <xf numFmtId="167" fontId="20" fillId="0" borderId="0" xfId="0" applyNumberFormat="1" applyFont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2003-04 Local Rev All 8-1-05_6000Revenue07-08AFR5-26-09" xfId="44"/>
    <cellStyle name="Normal_2005-06 Other Financial Information 6-3-07_6000Revenue07-08AFR5-26-09" xfId="43"/>
    <cellStyle name="Normal_7000Revenue07-08AFR5-26-09" xfId="46"/>
    <cellStyle name="Normal_Expenditures" xfId="47"/>
    <cellStyle name="Normal_Local Rev" xfId="37"/>
    <cellStyle name="Note" xfId="38" builtinId="10" customBuiltin="1"/>
    <cellStyle name="Output" xfId="39" builtinId="21" customBuiltin="1"/>
    <cellStyle name="Percent" xfId="45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42578125" defaultRowHeight="12.75" x14ac:dyDescent="0.2"/>
  <cols>
    <col min="1" max="1" width="3.5703125" style="1" hidden="1" customWidth="1"/>
    <col min="2" max="2" width="8.7109375" style="1" bestFit="1" customWidth="1"/>
    <col min="3" max="3" width="43.7109375" style="2" bestFit="1" customWidth="1"/>
    <col min="4" max="4" width="11.85546875" style="2" bestFit="1" customWidth="1"/>
    <col min="5" max="6" width="14.85546875" style="10" bestFit="1" customWidth="1"/>
    <col min="7" max="7" width="14" style="10" bestFit="1" customWidth="1"/>
    <col min="8" max="8" width="14.85546875" style="10" bestFit="1" customWidth="1"/>
    <col min="9" max="9" width="7.85546875" style="21" bestFit="1" customWidth="1"/>
    <col min="10" max="10" width="14.85546875" style="3" bestFit="1" customWidth="1"/>
    <col min="11" max="11" width="7.85546875" style="21" customWidth="1"/>
    <col min="12" max="12" width="12.5703125" style="3" bestFit="1" customWidth="1"/>
    <col min="13" max="13" width="8.5703125" style="21" bestFit="1" customWidth="1"/>
    <col min="14" max="14" width="12.5703125" style="3" bestFit="1" customWidth="1"/>
    <col min="15" max="15" width="9.140625" style="21" bestFit="1" customWidth="1"/>
  </cols>
  <sheetData>
    <row r="1" spans="1:15" ht="33.75" x14ac:dyDescent="0.2">
      <c r="A1" s="12" t="s">
        <v>820</v>
      </c>
      <c r="B1" s="12" t="s">
        <v>0</v>
      </c>
      <c r="C1" s="13" t="s">
        <v>821</v>
      </c>
      <c r="D1" s="13" t="s">
        <v>1</v>
      </c>
      <c r="E1" s="14" t="s">
        <v>822</v>
      </c>
      <c r="F1" s="14" t="s">
        <v>823</v>
      </c>
      <c r="G1" s="14" t="s">
        <v>824</v>
      </c>
      <c r="H1" s="14" t="s">
        <v>825</v>
      </c>
      <c r="I1" s="19" t="s">
        <v>826</v>
      </c>
      <c r="J1" s="14" t="s">
        <v>827</v>
      </c>
      <c r="K1" s="19" t="s">
        <v>828</v>
      </c>
      <c r="L1" s="15" t="s">
        <v>829</v>
      </c>
      <c r="M1" s="19" t="s">
        <v>830</v>
      </c>
      <c r="N1" s="15" t="s">
        <v>831</v>
      </c>
      <c r="O1" s="19" t="s">
        <v>832</v>
      </c>
    </row>
    <row r="2" spans="1:15" ht="11.25" customHeight="1" x14ac:dyDescent="0.2">
      <c r="A2" s="16">
        <v>1</v>
      </c>
      <c r="B2" s="16">
        <v>112011103</v>
      </c>
      <c r="C2" s="17" t="s">
        <v>69</v>
      </c>
      <c r="D2" s="17" t="s">
        <v>2</v>
      </c>
      <c r="E2" s="18">
        <v>28683259.109999999</v>
      </c>
      <c r="F2" s="18">
        <v>14884119.909999998</v>
      </c>
      <c r="G2" s="18">
        <v>450767.26</v>
      </c>
      <c r="H2" s="18">
        <v>15334887.17</v>
      </c>
      <c r="I2" s="20">
        <f>ROUND(H2/E2,4)</f>
        <v>0.53459999999999996</v>
      </c>
      <c r="J2" s="18">
        <v>11339429.73</v>
      </c>
      <c r="K2" s="20">
        <f>ROUND(J2/E2,4)</f>
        <v>0.39529999999999998</v>
      </c>
      <c r="L2" s="18">
        <v>314720.75</v>
      </c>
      <c r="M2" s="20">
        <f>ROUND(L2/E2,4)</f>
        <v>1.0999999999999999E-2</v>
      </c>
      <c r="N2" s="18">
        <v>1694221.46</v>
      </c>
      <c r="O2" s="20">
        <f>ROUND(N2/E2,4)</f>
        <v>5.91E-2</v>
      </c>
    </row>
    <row r="3" spans="1:15" ht="11.25" customHeight="1" x14ac:dyDescent="0.2">
      <c r="A3" s="8">
        <v>1</v>
      </c>
      <c r="B3" s="8">
        <v>112011603</v>
      </c>
      <c r="C3" s="2" t="s">
        <v>78</v>
      </c>
      <c r="D3" s="2" t="s">
        <v>2</v>
      </c>
      <c r="E3" s="3">
        <v>59138189.450000003</v>
      </c>
      <c r="F3" s="3">
        <v>31224643.920000009</v>
      </c>
      <c r="G3" s="3">
        <v>2062919.6900000002</v>
      </c>
      <c r="H3" s="3">
        <v>33287563.609999999</v>
      </c>
      <c r="I3" s="20">
        <f t="shared" ref="I3:I66" si="0">ROUND(H3/E3,4)</f>
        <v>0.56289999999999996</v>
      </c>
      <c r="J3" s="3">
        <v>17542519.239999998</v>
      </c>
      <c r="K3" s="20">
        <f t="shared" ref="K3:K66" si="1">ROUND(J3/E3,4)</f>
        <v>0.29659999999999997</v>
      </c>
      <c r="L3" s="3">
        <v>723106.6</v>
      </c>
      <c r="M3" s="20">
        <f t="shared" ref="M3:M66" si="2">ROUND(L3/E3,4)</f>
        <v>1.2200000000000001E-2</v>
      </c>
      <c r="N3" s="3">
        <v>7585000</v>
      </c>
      <c r="O3" s="20">
        <f t="shared" ref="O3:O66" si="3">ROUND(N3/E3,4)</f>
        <v>0.1283</v>
      </c>
    </row>
    <row r="4" spans="1:15" ht="11.25" customHeight="1" x14ac:dyDescent="0.2">
      <c r="A4" s="8">
        <v>1</v>
      </c>
      <c r="B4" s="8">
        <v>112013054</v>
      </c>
      <c r="C4" s="2" t="s">
        <v>88</v>
      </c>
      <c r="D4" s="2" t="s">
        <v>2</v>
      </c>
      <c r="E4" s="3">
        <v>23777970.300000001</v>
      </c>
      <c r="F4" s="3">
        <v>10702212.779999999</v>
      </c>
      <c r="G4" s="3">
        <v>430104.63000000006</v>
      </c>
      <c r="H4" s="3">
        <v>11132317.41</v>
      </c>
      <c r="I4" s="20">
        <f t="shared" si="0"/>
        <v>0.46820000000000001</v>
      </c>
      <c r="J4" s="3">
        <v>6268410.1699999999</v>
      </c>
      <c r="K4" s="20">
        <f t="shared" si="1"/>
        <v>0.2636</v>
      </c>
      <c r="L4" s="3">
        <v>138723.72</v>
      </c>
      <c r="M4" s="20">
        <f t="shared" si="2"/>
        <v>5.7999999999999996E-3</v>
      </c>
      <c r="N4" s="3">
        <v>6238519</v>
      </c>
      <c r="O4" s="20">
        <f t="shared" si="3"/>
        <v>0.26240000000000002</v>
      </c>
    </row>
    <row r="5" spans="1:15" ht="11.25" customHeight="1" x14ac:dyDescent="0.2">
      <c r="A5" s="8">
        <v>1</v>
      </c>
      <c r="B5" s="8">
        <v>112013753</v>
      </c>
      <c r="C5" s="2" t="s">
        <v>76</v>
      </c>
      <c r="D5" s="2" t="s">
        <v>2</v>
      </c>
      <c r="E5" s="3">
        <v>58040731.920000002</v>
      </c>
      <c r="F5" s="3">
        <v>37220054.519999996</v>
      </c>
      <c r="G5" s="3">
        <v>2913021.2499999995</v>
      </c>
      <c r="H5" s="3">
        <v>40133075.770000003</v>
      </c>
      <c r="I5" s="20">
        <f t="shared" si="0"/>
        <v>0.6915</v>
      </c>
      <c r="J5" s="3">
        <v>16689910.939999999</v>
      </c>
      <c r="K5" s="20">
        <f t="shared" si="1"/>
        <v>0.28760000000000002</v>
      </c>
      <c r="L5" s="3">
        <v>1209898.9099999999</v>
      </c>
      <c r="M5" s="20">
        <f t="shared" si="2"/>
        <v>2.0799999999999999E-2</v>
      </c>
      <c r="N5" s="3">
        <v>7846.3</v>
      </c>
      <c r="O5" s="20">
        <f t="shared" si="3"/>
        <v>1E-4</v>
      </c>
    </row>
    <row r="6" spans="1:15" ht="11.25" customHeight="1" x14ac:dyDescent="0.2">
      <c r="A6" s="8">
        <v>1</v>
      </c>
      <c r="B6" s="8">
        <v>112015203</v>
      </c>
      <c r="C6" s="2" t="s">
        <v>75</v>
      </c>
      <c r="D6" s="2" t="s">
        <v>2</v>
      </c>
      <c r="E6" s="3">
        <v>29211330.050000001</v>
      </c>
      <c r="F6" s="3">
        <v>16623684.130000001</v>
      </c>
      <c r="G6" s="3">
        <v>376291.58</v>
      </c>
      <c r="H6" s="3">
        <v>16999975.710000001</v>
      </c>
      <c r="I6" s="20">
        <f t="shared" si="0"/>
        <v>0.58199999999999996</v>
      </c>
      <c r="J6" s="3">
        <v>11802040.539999999</v>
      </c>
      <c r="K6" s="20">
        <f t="shared" si="1"/>
        <v>0.40400000000000003</v>
      </c>
      <c r="L6" s="3">
        <v>409313.8</v>
      </c>
      <c r="M6" s="20">
        <f t="shared" si="2"/>
        <v>1.4E-2</v>
      </c>
      <c r="O6" s="20">
        <f t="shared" si="3"/>
        <v>0</v>
      </c>
    </row>
    <row r="7" spans="1:15" ht="11.25" customHeight="1" x14ac:dyDescent="0.2">
      <c r="A7" s="8">
        <v>1</v>
      </c>
      <c r="B7" s="8">
        <v>112018523</v>
      </c>
      <c r="C7" s="2" t="s">
        <v>74</v>
      </c>
      <c r="D7" s="2" t="s">
        <v>2</v>
      </c>
      <c r="E7" s="3">
        <v>25846188.539999999</v>
      </c>
      <c r="F7" s="3">
        <v>13310038.359999999</v>
      </c>
      <c r="G7" s="3">
        <v>776197.54999999993</v>
      </c>
      <c r="H7" s="3">
        <v>14086235.91</v>
      </c>
      <c r="I7" s="20">
        <f t="shared" si="0"/>
        <v>0.54500000000000004</v>
      </c>
      <c r="J7" s="3">
        <v>11459080.68</v>
      </c>
      <c r="K7" s="20">
        <f t="shared" si="1"/>
        <v>0.44340000000000002</v>
      </c>
      <c r="L7" s="3">
        <v>300871.95</v>
      </c>
      <c r="M7" s="20">
        <f t="shared" si="2"/>
        <v>1.1599999999999999E-2</v>
      </c>
      <c r="O7" s="20">
        <f t="shared" si="3"/>
        <v>0</v>
      </c>
    </row>
    <row r="8" spans="1:15" ht="11.25" customHeight="1" x14ac:dyDescent="0.2">
      <c r="A8" s="8">
        <v>1</v>
      </c>
      <c r="B8" s="8">
        <v>103021903</v>
      </c>
      <c r="C8" s="2" t="s">
        <v>31</v>
      </c>
      <c r="D8" s="2" t="s">
        <v>31</v>
      </c>
      <c r="E8" s="3">
        <v>14859117</v>
      </c>
      <c r="F8" s="3">
        <v>3176121</v>
      </c>
      <c r="G8" s="3">
        <v>357298</v>
      </c>
      <c r="H8" s="3">
        <v>3533419</v>
      </c>
      <c r="I8" s="20">
        <f t="shared" si="0"/>
        <v>0.23780000000000001</v>
      </c>
      <c r="J8" s="3">
        <v>10560604</v>
      </c>
      <c r="K8" s="20">
        <f t="shared" si="1"/>
        <v>0.7107</v>
      </c>
      <c r="L8" s="3">
        <v>765094</v>
      </c>
      <c r="M8" s="20">
        <f t="shared" si="2"/>
        <v>5.1499999999999997E-2</v>
      </c>
      <c r="O8" s="20">
        <f t="shared" si="3"/>
        <v>0</v>
      </c>
    </row>
    <row r="9" spans="1:15" ht="11.25" customHeight="1" x14ac:dyDescent="0.2">
      <c r="A9" s="8">
        <v>1</v>
      </c>
      <c r="B9" s="8">
        <v>103020603</v>
      </c>
      <c r="C9" s="2" t="s">
        <v>309</v>
      </c>
      <c r="D9" s="2" t="s">
        <v>31</v>
      </c>
      <c r="E9" s="3">
        <v>21692372.48</v>
      </c>
      <c r="F9" s="3">
        <v>15508489.92</v>
      </c>
      <c r="G9" s="3">
        <v>248940.62</v>
      </c>
      <c r="H9" s="3">
        <v>15757430.539999999</v>
      </c>
      <c r="I9" s="20">
        <f t="shared" si="0"/>
        <v>0.72640000000000005</v>
      </c>
      <c r="J9" s="3">
        <v>5573333.2599999998</v>
      </c>
      <c r="K9" s="20">
        <f t="shared" si="1"/>
        <v>0.25690000000000002</v>
      </c>
      <c r="L9" s="3">
        <v>226174.68</v>
      </c>
      <c r="M9" s="20">
        <f t="shared" si="2"/>
        <v>1.04E-2</v>
      </c>
      <c r="N9" s="3">
        <v>135434</v>
      </c>
      <c r="O9" s="20">
        <f t="shared" si="3"/>
        <v>6.1999999999999998E-3</v>
      </c>
    </row>
    <row r="10" spans="1:15" ht="11.25" customHeight="1" x14ac:dyDescent="0.2">
      <c r="A10" s="8">
        <v>1</v>
      </c>
      <c r="B10" s="8">
        <v>103020753</v>
      </c>
      <c r="C10" s="2" t="s">
        <v>308</v>
      </c>
      <c r="D10" s="2" t="s">
        <v>31</v>
      </c>
      <c r="E10" s="3">
        <v>28488859.100000001</v>
      </c>
      <c r="F10" s="3">
        <v>21496877.040000003</v>
      </c>
      <c r="G10" s="3">
        <v>385429.36</v>
      </c>
      <c r="H10" s="3">
        <v>21882306.399999999</v>
      </c>
      <c r="I10" s="20">
        <f t="shared" si="0"/>
        <v>0.7681</v>
      </c>
      <c r="J10" s="3">
        <v>6404488.5700000003</v>
      </c>
      <c r="K10" s="20">
        <f t="shared" si="1"/>
        <v>0.2248</v>
      </c>
      <c r="L10" s="3">
        <v>202064.13</v>
      </c>
      <c r="M10" s="20">
        <f t="shared" si="2"/>
        <v>7.1000000000000004E-3</v>
      </c>
      <c r="O10" s="20">
        <f t="shared" si="3"/>
        <v>0</v>
      </c>
    </row>
    <row r="11" spans="1:15" ht="11.25" customHeight="1" x14ac:dyDescent="0.2">
      <c r="A11" s="8">
        <v>1</v>
      </c>
      <c r="B11" s="8">
        <v>103021102</v>
      </c>
      <c r="C11" s="2" t="s">
        <v>295</v>
      </c>
      <c r="D11" s="2" t="s">
        <v>31</v>
      </c>
      <c r="E11" s="3">
        <v>63239429.840000004</v>
      </c>
      <c r="F11" s="3">
        <v>37162172.439999998</v>
      </c>
      <c r="G11" s="3">
        <v>1579831.0300000003</v>
      </c>
      <c r="H11" s="3">
        <v>38742003.469999999</v>
      </c>
      <c r="I11" s="20">
        <f t="shared" si="0"/>
        <v>0.61260000000000003</v>
      </c>
      <c r="J11" s="3">
        <v>21704783.25</v>
      </c>
      <c r="K11" s="20">
        <f t="shared" si="1"/>
        <v>0.34320000000000001</v>
      </c>
      <c r="L11" s="3">
        <v>1368399.12</v>
      </c>
      <c r="M11" s="20">
        <f t="shared" si="2"/>
        <v>2.1600000000000001E-2</v>
      </c>
      <c r="N11" s="3">
        <v>1424244</v>
      </c>
      <c r="O11" s="20">
        <f t="shared" si="3"/>
        <v>2.2499999999999999E-2</v>
      </c>
    </row>
    <row r="12" spans="1:15" ht="11.25" customHeight="1" x14ac:dyDescent="0.2">
      <c r="A12" s="8">
        <v>1</v>
      </c>
      <c r="B12" s="8">
        <v>103021252</v>
      </c>
      <c r="C12" s="2" t="s">
        <v>305</v>
      </c>
      <c r="D12" s="2" t="s">
        <v>31</v>
      </c>
      <c r="E12" s="3">
        <v>83692336.950000003</v>
      </c>
      <c r="F12" s="3">
        <v>58989974.199999988</v>
      </c>
      <c r="G12" s="3">
        <v>1921560.93</v>
      </c>
      <c r="H12" s="3">
        <v>60911535.130000003</v>
      </c>
      <c r="I12" s="20">
        <f t="shared" si="0"/>
        <v>0.7278</v>
      </c>
      <c r="J12" s="3">
        <v>21660971.780000001</v>
      </c>
      <c r="K12" s="20">
        <f t="shared" si="1"/>
        <v>0.25879999999999997</v>
      </c>
      <c r="L12" s="3">
        <v>369939.32</v>
      </c>
      <c r="M12" s="20">
        <f t="shared" si="2"/>
        <v>4.4000000000000003E-3</v>
      </c>
      <c r="N12" s="3">
        <v>749890.72</v>
      </c>
      <c r="O12" s="20">
        <f t="shared" si="3"/>
        <v>8.9999999999999993E-3</v>
      </c>
    </row>
    <row r="13" spans="1:15" ht="11.25" customHeight="1" x14ac:dyDescent="0.2">
      <c r="A13" s="8">
        <v>1</v>
      </c>
      <c r="B13" s="8">
        <v>103021453</v>
      </c>
      <c r="C13" s="2" t="s">
        <v>315</v>
      </c>
      <c r="D13" s="2" t="s">
        <v>31</v>
      </c>
      <c r="E13" s="3">
        <v>30369263.829999998</v>
      </c>
      <c r="F13" s="3">
        <v>11826372.809999999</v>
      </c>
      <c r="G13" s="3">
        <v>311146.49</v>
      </c>
      <c r="H13" s="3">
        <v>12137519.300000001</v>
      </c>
      <c r="I13" s="20">
        <f t="shared" si="0"/>
        <v>0.3997</v>
      </c>
      <c r="J13" s="3">
        <v>9542941.9900000002</v>
      </c>
      <c r="K13" s="20">
        <f t="shared" si="1"/>
        <v>0.31419999999999998</v>
      </c>
      <c r="L13" s="3">
        <v>466003.39</v>
      </c>
      <c r="M13" s="20">
        <f t="shared" si="2"/>
        <v>1.5299999999999999E-2</v>
      </c>
      <c r="N13" s="3">
        <v>8222799.1500000004</v>
      </c>
      <c r="O13" s="20">
        <f t="shared" si="3"/>
        <v>0.27079999999999999</v>
      </c>
    </row>
    <row r="14" spans="1:15" ht="11.25" customHeight="1" x14ac:dyDescent="0.2">
      <c r="A14" s="8">
        <v>1</v>
      </c>
      <c r="B14" s="8">
        <v>103021603</v>
      </c>
      <c r="C14" s="2" t="s">
        <v>303</v>
      </c>
      <c r="D14" s="2" t="s">
        <v>31</v>
      </c>
      <c r="E14" s="3">
        <v>25382547.420000002</v>
      </c>
      <c r="F14" s="3">
        <v>15658598.689999999</v>
      </c>
      <c r="G14" s="3">
        <v>447972.10999999993</v>
      </c>
      <c r="H14" s="3">
        <v>16106570.800000001</v>
      </c>
      <c r="I14" s="20">
        <f t="shared" si="0"/>
        <v>0.63460000000000005</v>
      </c>
      <c r="J14" s="3">
        <v>8292797.7000000002</v>
      </c>
      <c r="K14" s="20">
        <f t="shared" si="1"/>
        <v>0.32669999999999999</v>
      </c>
      <c r="L14" s="3">
        <v>983178.92</v>
      </c>
      <c r="M14" s="20">
        <f t="shared" si="2"/>
        <v>3.8699999999999998E-2</v>
      </c>
      <c r="O14" s="20">
        <f t="shared" si="3"/>
        <v>0</v>
      </c>
    </row>
    <row r="15" spans="1:15" ht="11.25" customHeight="1" x14ac:dyDescent="0.2">
      <c r="A15" s="8">
        <v>1</v>
      </c>
      <c r="B15" s="8">
        <v>103021752</v>
      </c>
      <c r="C15" s="2" t="s">
        <v>302</v>
      </c>
      <c r="D15" s="2" t="s">
        <v>31</v>
      </c>
      <c r="E15" s="3">
        <v>58668529.18</v>
      </c>
      <c r="F15" s="3">
        <v>42491703.510000013</v>
      </c>
      <c r="G15" s="3">
        <v>1264681.5</v>
      </c>
      <c r="H15" s="3">
        <v>43756385.009999998</v>
      </c>
      <c r="I15" s="20">
        <f t="shared" si="0"/>
        <v>0.74580000000000002</v>
      </c>
      <c r="J15" s="3">
        <v>13868346.050000001</v>
      </c>
      <c r="K15" s="20">
        <f t="shared" si="1"/>
        <v>0.2364</v>
      </c>
      <c r="L15" s="3">
        <v>751971.28</v>
      </c>
      <c r="M15" s="20">
        <f t="shared" si="2"/>
        <v>1.2800000000000001E-2</v>
      </c>
      <c r="N15" s="3">
        <v>291826.84000000003</v>
      </c>
      <c r="O15" s="20">
        <f t="shared" si="3"/>
        <v>5.0000000000000001E-3</v>
      </c>
    </row>
    <row r="16" spans="1:15" ht="11.25" customHeight="1" x14ac:dyDescent="0.2">
      <c r="A16" s="8">
        <v>1</v>
      </c>
      <c r="B16" s="8">
        <v>103022103</v>
      </c>
      <c r="C16" s="2" t="s">
        <v>300</v>
      </c>
      <c r="D16" s="2" t="s">
        <v>31</v>
      </c>
      <c r="E16" s="3">
        <v>13505946</v>
      </c>
      <c r="F16" s="3">
        <v>8625383</v>
      </c>
      <c r="G16" s="3">
        <v>419125</v>
      </c>
      <c r="H16" s="3">
        <v>9044508</v>
      </c>
      <c r="I16" s="20">
        <f t="shared" si="0"/>
        <v>0.66969999999999996</v>
      </c>
      <c r="J16" s="3">
        <v>3808659</v>
      </c>
      <c r="K16" s="20">
        <f t="shared" si="1"/>
        <v>0.28199999999999997</v>
      </c>
      <c r="L16" s="3">
        <v>652779</v>
      </c>
      <c r="M16" s="20">
        <f t="shared" si="2"/>
        <v>4.8300000000000003E-2</v>
      </c>
      <c r="O16" s="20">
        <f t="shared" si="3"/>
        <v>0</v>
      </c>
    </row>
    <row r="17" spans="1:15" ht="11.25" customHeight="1" x14ac:dyDescent="0.2">
      <c r="A17" s="8">
        <v>1</v>
      </c>
      <c r="B17" s="8">
        <v>103022253</v>
      </c>
      <c r="C17" s="2" t="s">
        <v>299</v>
      </c>
      <c r="D17" s="2" t="s">
        <v>31</v>
      </c>
      <c r="E17" s="3">
        <v>34848197.240000002</v>
      </c>
      <c r="F17" s="3">
        <v>21240542.780000001</v>
      </c>
      <c r="G17" s="3">
        <v>874108.67</v>
      </c>
      <c r="H17" s="3">
        <v>22114651.449999999</v>
      </c>
      <c r="I17" s="20">
        <f t="shared" si="0"/>
        <v>0.63460000000000005</v>
      </c>
      <c r="J17" s="3">
        <v>12308112</v>
      </c>
      <c r="K17" s="20">
        <f t="shared" si="1"/>
        <v>0.35320000000000001</v>
      </c>
      <c r="L17" s="3">
        <v>425433.79</v>
      </c>
      <c r="M17" s="20">
        <f t="shared" si="2"/>
        <v>1.2200000000000001E-2</v>
      </c>
      <c r="O17" s="20">
        <f t="shared" si="3"/>
        <v>0</v>
      </c>
    </row>
    <row r="18" spans="1:15" ht="11.25" customHeight="1" x14ac:dyDescent="0.2">
      <c r="A18" s="8">
        <v>1</v>
      </c>
      <c r="B18" s="8">
        <v>103022503</v>
      </c>
      <c r="C18" s="2" t="s">
        <v>298</v>
      </c>
      <c r="D18" s="2" t="s">
        <v>31</v>
      </c>
      <c r="E18" s="3">
        <v>17994591.77</v>
      </c>
      <c r="F18" s="3">
        <v>1646909.11</v>
      </c>
      <c r="G18" s="3">
        <v>187219.42</v>
      </c>
      <c r="H18" s="3">
        <v>1834128.53</v>
      </c>
      <c r="I18" s="20">
        <f t="shared" si="0"/>
        <v>0.1019</v>
      </c>
      <c r="J18" s="3">
        <v>14490359.789999999</v>
      </c>
      <c r="K18" s="20">
        <f t="shared" si="1"/>
        <v>0.80530000000000002</v>
      </c>
      <c r="L18" s="3">
        <v>1670103.45</v>
      </c>
      <c r="M18" s="20">
        <f t="shared" si="2"/>
        <v>9.2799999999999994E-2</v>
      </c>
      <c r="O18" s="20">
        <f t="shared" si="3"/>
        <v>0</v>
      </c>
    </row>
    <row r="19" spans="1:15" ht="11.25" customHeight="1" x14ac:dyDescent="0.2">
      <c r="A19" s="8">
        <v>1</v>
      </c>
      <c r="B19" s="8">
        <v>103022803</v>
      </c>
      <c r="C19" s="2" t="s">
        <v>297</v>
      </c>
      <c r="D19" s="2" t="s">
        <v>31</v>
      </c>
      <c r="E19" s="3">
        <v>31059080</v>
      </c>
      <c r="F19" s="3">
        <v>14881727.99</v>
      </c>
      <c r="G19" s="3">
        <v>1445385.01</v>
      </c>
      <c r="H19" s="3">
        <v>16327113</v>
      </c>
      <c r="I19" s="20">
        <f t="shared" si="0"/>
        <v>0.52569999999999995</v>
      </c>
      <c r="J19" s="3">
        <v>13805488</v>
      </c>
      <c r="K19" s="20">
        <f t="shared" si="1"/>
        <v>0.44450000000000001</v>
      </c>
      <c r="L19" s="3">
        <v>926479</v>
      </c>
      <c r="M19" s="20">
        <f t="shared" si="2"/>
        <v>2.98E-2</v>
      </c>
      <c r="O19" s="20">
        <f t="shared" si="3"/>
        <v>0</v>
      </c>
    </row>
    <row r="20" spans="1:15" ht="11.25" customHeight="1" x14ac:dyDescent="0.2">
      <c r="A20" s="8">
        <v>1</v>
      </c>
      <c r="B20" s="8">
        <v>103023153</v>
      </c>
      <c r="C20" s="2" t="s">
        <v>272</v>
      </c>
      <c r="D20" s="2" t="s">
        <v>31</v>
      </c>
      <c r="E20" s="3">
        <v>37241195.770000003</v>
      </c>
      <c r="F20" s="3">
        <v>18439724.989999998</v>
      </c>
      <c r="G20" s="3">
        <v>1082057.95</v>
      </c>
      <c r="H20" s="3">
        <v>19521782.940000001</v>
      </c>
      <c r="I20" s="20">
        <f t="shared" si="0"/>
        <v>0.5242</v>
      </c>
      <c r="J20" s="3">
        <v>17334535.870000001</v>
      </c>
      <c r="K20" s="20">
        <f t="shared" si="1"/>
        <v>0.46550000000000002</v>
      </c>
      <c r="L20" s="3">
        <v>384876.96</v>
      </c>
      <c r="M20" s="20">
        <f t="shared" si="2"/>
        <v>1.03E-2</v>
      </c>
      <c r="O20" s="20">
        <f t="shared" si="3"/>
        <v>0</v>
      </c>
    </row>
    <row r="21" spans="1:15" ht="11.25" customHeight="1" x14ac:dyDescent="0.2">
      <c r="A21" s="8">
        <v>1</v>
      </c>
      <c r="B21" s="8">
        <v>103023912</v>
      </c>
      <c r="C21" s="2" t="s">
        <v>306</v>
      </c>
      <c r="D21" s="2" t="s">
        <v>31</v>
      </c>
      <c r="E21" s="3">
        <v>89606696.099999994</v>
      </c>
      <c r="F21" s="3">
        <v>69997169.489999995</v>
      </c>
      <c r="G21" s="3">
        <v>1112654.21</v>
      </c>
      <c r="H21" s="3">
        <v>71109823.700000003</v>
      </c>
      <c r="I21" s="20">
        <f t="shared" si="0"/>
        <v>0.79359999999999997</v>
      </c>
      <c r="J21" s="3">
        <v>16576817.82</v>
      </c>
      <c r="K21" s="20">
        <f t="shared" si="1"/>
        <v>0.185</v>
      </c>
      <c r="L21" s="3">
        <v>826493.63</v>
      </c>
      <c r="M21" s="20">
        <f t="shared" si="2"/>
        <v>9.1999999999999998E-3</v>
      </c>
      <c r="N21" s="3">
        <v>1093560.95</v>
      </c>
      <c r="O21" s="20">
        <f t="shared" si="3"/>
        <v>1.2200000000000001E-2</v>
      </c>
    </row>
    <row r="22" spans="1:15" ht="11.25" customHeight="1" x14ac:dyDescent="0.2">
      <c r="A22" s="8">
        <v>1</v>
      </c>
      <c r="B22" s="8">
        <v>103024102</v>
      </c>
      <c r="C22" s="2" t="s">
        <v>275</v>
      </c>
      <c r="D22" s="2" t="s">
        <v>31</v>
      </c>
      <c r="E22" s="3">
        <v>71119954.920000002</v>
      </c>
      <c r="F22" s="3">
        <v>50423667.449999996</v>
      </c>
      <c r="G22" s="3">
        <v>1116498.92</v>
      </c>
      <c r="H22" s="3">
        <v>51540166.369999997</v>
      </c>
      <c r="I22" s="20">
        <f t="shared" si="0"/>
        <v>0.72470000000000001</v>
      </c>
      <c r="J22" s="3">
        <v>18485225.34</v>
      </c>
      <c r="K22" s="20">
        <f t="shared" si="1"/>
        <v>0.25990000000000002</v>
      </c>
      <c r="L22" s="3">
        <v>1094563.21</v>
      </c>
      <c r="M22" s="20">
        <f t="shared" si="2"/>
        <v>1.54E-2</v>
      </c>
      <c r="O22" s="20">
        <f t="shared" si="3"/>
        <v>0</v>
      </c>
    </row>
    <row r="23" spans="1:15" ht="11.25" customHeight="1" x14ac:dyDescent="0.2">
      <c r="A23" s="8">
        <v>1</v>
      </c>
      <c r="B23" s="8">
        <v>103024603</v>
      </c>
      <c r="C23" s="2" t="s">
        <v>251</v>
      </c>
      <c r="D23" s="2" t="s">
        <v>31</v>
      </c>
      <c r="E23" s="3">
        <v>47034751.829999998</v>
      </c>
      <c r="F23" s="3">
        <v>33507820.800000001</v>
      </c>
      <c r="G23" s="3">
        <v>416505.19999999995</v>
      </c>
      <c r="H23" s="3">
        <v>33924326</v>
      </c>
      <c r="I23" s="20">
        <f t="shared" si="0"/>
        <v>0.72130000000000005</v>
      </c>
      <c r="J23" s="3">
        <v>12793094.810000001</v>
      </c>
      <c r="K23" s="20">
        <f t="shared" si="1"/>
        <v>0.27200000000000002</v>
      </c>
      <c r="L23" s="3">
        <v>310331.02</v>
      </c>
      <c r="M23" s="20">
        <f t="shared" si="2"/>
        <v>6.6E-3</v>
      </c>
      <c r="N23" s="3">
        <v>7000</v>
      </c>
      <c r="O23" s="20">
        <f t="shared" si="3"/>
        <v>1E-4</v>
      </c>
    </row>
    <row r="24" spans="1:15" ht="11.25" customHeight="1" x14ac:dyDescent="0.2">
      <c r="A24" s="8">
        <v>1</v>
      </c>
      <c r="B24" s="8">
        <v>103024753</v>
      </c>
      <c r="C24" s="2" t="s">
        <v>250</v>
      </c>
      <c r="D24" s="2" t="s">
        <v>31</v>
      </c>
      <c r="E24" s="3">
        <v>42946698.560000002</v>
      </c>
      <c r="F24" s="3">
        <v>19028149.509999998</v>
      </c>
      <c r="G24" s="3">
        <v>1026743.87</v>
      </c>
      <c r="H24" s="3">
        <v>20054893.379999999</v>
      </c>
      <c r="I24" s="20">
        <f t="shared" si="0"/>
        <v>0.46700000000000003</v>
      </c>
      <c r="J24" s="3">
        <v>20955110.289999999</v>
      </c>
      <c r="K24" s="20">
        <f t="shared" si="1"/>
        <v>0.4879</v>
      </c>
      <c r="L24" s="3">
        <v>922601.11</v>
      </c>
      <c r="M24" s="20">
        <f t="shared" si="2"/>
        <v>2.1499999999999998E-2</v>
      </c>
      <c r="N24" s="3">
        <v>1014093.78</v>
      </c>
      <c r="O24" s="20">
        <f t="shared" si="3"/>
        <v>2.3599999999999999E-2</v>
      </c>
    </row>
    <row r="25" spans="1:15" ht="11.25" customHeight="1" x14ac:dyDescent="0.2">
      <c r="A25" s="8">
        <v>1</v>
      </c>
      <c r="B25" s="8">
        <v>103025002</v>
      </c>
      <c r="C25" s="2" t="s">
        <v>249</v>
      </c>
      <c r="D25" s="2" t="s">
        <v>31</v>
      </c>
      <c r="E25" s="3">
        <v>40405539.100000001</v>
      </c>
      <c r="F25" s="3">
        <v>28414721.639999997</v>
      </c>
      <c r="G25" s="3">
        <v>671400.95</v>
      </c>
      <c r="H25" s="3">
        <v>29086122.59</v>
      </c>
      <c r="I25" s="20">
        <f t="shared" si="0"/>
        <v>0.71989999999999998</v>
      </c>
      <c r="J25" s="3">
        <v>10825941.029999999</v>
      </c>
      <c r="K25" s="20">
        <f t="shared" si="1"/>
        <v>0.26790000000000003</v>
      </c>
      <c r="L25" s="3">
        <v>485905.48</v>
      </c>
      <c r="M25" s="20">
        <f t="shared" si="2"/>
        <v>1.2E-2</v>
      </c>
      <c r="N25" s="3">
        <v>7570</v>
      </c>
      <c r="O25" s="20">
        <f t="shared" si="3"/>
        <v>2.0000000000000001E-4</v>
      </c>
    </row>
    <row r="26" spans="1:15" ht="11.25" customHeight="1" x14ac:dyDescent="0.2">
      <c r="A26" s="8">
        <v>1</v>
      </c>
      <c r="B26" s="8">
        <v>103026002</v>
      </c>
      <c r="C26" s="2" t="s">
        <v>248</v>
      </c>
      <c r="D26" s="2" t="s">
        <v>31</v>
      </c>
      <c r="E26" s="3">
        <v>59843415</v>
      </c>
      <c r="F26" s="3">
        <v>14066754</v>
      </c>
      <c r="G26" s="3">
        <v>1455891</v>
      </c>
      <c r="H26" s="3">
        <v>15522645</v>
      </c>
      <c r="I26" s="20">
        <f t="shared" si="0"/>
        <v>0.25940000000000002</v>
      </c>
      <c r="J26" s="3">
        <v>39034333</v>
      </c>
      <c r="K26" s="20">
        <f t="shared" si="1"/>
        <v>0.65229999999999999</v>
      </c>
      <c r="L26" s="3">
        <v>4811437</v>
      </c>
      <c r="M26" s="20">
        <f t="shared" si="2"/>
        <v>8.0399999999999999E-2</v>
      </c>
      <c r="N26" s="3">
        <v>475000</v>
      </c>
      <c r="O26" s="20">
        <f t="shared" si="3"/>
        <v>7.9000000000000008E-3</v>
      </c>
    </row>
    <row r="27" spans="1:15" ht="11.25" customHeight="1" x14ac:dyDescent="0.2">
      <c r="A27" s="8">
        <v>1</v>
      </c>
      <c r="B27" s="8">
        <v>103026303</v>
      </c>
      <c r="C27" s="2" t="s">
        <v>247</v>
      </c>
      <c r="D27" s="2" t="s">
        <v>31</v>
      </c>
      <c r="E27" s="3">
        <v>60379504.310000002</v>
      </c>
      <c r="F27" s="3">
        <v>47536679.07</v>
      </c>
      <c r="G27" s="3">
        <v>801290.7699999999</v>
      </c>
      <c r="H27" s="3">
        <v>48337969.840000004</v>
      </c>
      <c r="I27" s="20">
        <f t="shared" si="0"/>
        <v>0.80059999999999998</v>
      </c>
      <c r="J27" s="3">
        <v>11465333.74</v>
      </c>
      <c r="K27" s="20">
        <f t="shared" si="1"/>
        <v>0.18990000000000001</v>
      </c>
      <c r="L27" s="3">
        <v>563422.77</v>
      </c>
      <c r="M27" s="20">
        <f t="shared" si="2"/>
        <v>9.2999999999999992E-3</v>
      </c>
      <c r="N27" s="3">
        <v>12777.96</v>
      </c>
      <c r="O27" s="20">
        <f t="shared" si="3"/>
        <v>2.0000000000000001E-4</v>
      </c>
    </row>
    <row r="28" spans="1:15" ht="11.25" customHeight="1" x14ac:dyDescent="0.2">
      <c r="A28" s="8">
        <v>1</v>
      </c>
      <c r="B28" s="8">
        <v>103026343</v>
      </c>
      <c r="C28" s="2" t="s">
        <v>246</v>
      </c>
      <c r="D28" s="2" t="s">
        <v>31</v>
      </c>
      <c r="E28" s="3">
        <v>67601706.799999997</v>
      </c>
      <c r="F28" s="3">
        <v>49809395.390000001</v>
      </c>
      <c r="G28" s="3">
        <v>940960.6100000001</v>
      </c>
      <c r="H28" s="3">
        <v>50750356</v>
      </c>
      <c r="I28" s="20">
        <f t="shared" si="0"/>
        <v>0.75070000000000003</v>
      </c>
      <c r="J28" s="3">
        <v>15524271.99</v>
      </c>
      <c r="K28" s="20">
        <f t="shared" si="1"/>
        <v>0.2296</v>
      </c>
      <c r="L28" s="3">
        <v>1327078.81</v>
      </c>
      <c r="M28" s="20">
        <f t="shared" si="2"/>
        <v>1.9599999999999999E-2</v>
      </c>
      <c r="O28" s="20">
        <f t="shared" si="3"/>
        <v>0</v>
      </c>
    </row>
    <row r="29" spans="1:15" ht="11.25" customHeight="1" x14ac:dyDescent="0.2">
      <c r="A29" s="8">
        <v>1</v>
      </c>
      <c r="B29" s="8">
        <v>103026402</v>
      </c>
      <c r="C29" s="2" t="s">
        <v>245</v>
      </c>
      <c r="D29" s="2" t="s">
        <v>31</v>
      </c>
      <c r="E29" s="3">
        <v>90399253.939999998</v>
      </c>
      <c r="F29" s="3">
        <v>70050467.810000002</v>
      </c>
      <c r="G29" s="3">
        <v>1360511.87</v>
      </c>
      <c r="H29" s="3">
        <v>71410979.680000007</v>
      </c>
      <c r="I29" s="20">
        <f t="shared" si="0"/>
        <v>0.79</v>
      </c>
      <c r="J29" s="3">
        <v>18047662.390000001</v>
      </c>
      <c r="K29" s="20">
        <f t="shared" si="1"/>
        <v>0.1996</v>
      </c>
      <c r="L29" s="3">
        <v>512799.87</v>
      </c>
      <c r="M29" s="20">
        <f t="shared" si="2"/>
        <v>5.7000000000000002E-3</v>
      </c>
      <c r="N29" s="3">
        <v>427812</v>
      </c>
      <c r="O29" s="20">
        <f t="shared" si="3"/>
        <v>4.7000000000000002E-3</v>
      </c>
    </row>
    <row r="30" spans="1:15" ht="11.25" customHeight="1" x14ac:dyDescent="0.2">
      <c r="A30" s="8">
        <v>1</v>
      </c>
      <c r="B30" s="8">
        <v>103026852</v>
      </c>
      <c r="C30" s="2" t="s">
        <v>244</v>
      </c>
      <c r="D30" s="2" t="s">
        <v>31</v>
      </c>
      <c r="E30" s="3">
        <v>144339124.03999999</v>
      </c>
      <c r="F30" s="3">
        <v>110507963.64000002</v>
      </c>
      <c r="G30" s="3">
        <v>1857669.3199999998</v>
      </c>
      <c r="H30" s="3">
        <v>112365632.95999999</v>
      </c>
      <c r="I30" s="20">
        <f t="shared" si="0"/>
        <v>0.77849999999999997</v>
      </c>
      <c r="J30" s="3">
        <v>30861949</v>
      </c>
      <c r="K30" s="20">
        <f t="shared" si="1"/>
        <v>0.21379999999999999</v>
      </c>
      <c r="L30" s="3">
        <v>1089016.08</v>
      </c>
      <c r="M30" s="20">
        <f t="shared" si="2"/>
        <v>7.4999999999999997E-3</v>
      </c>
      <c r="N30" s="3">
        <v>22526</v>
      </c>
      <c r="O30" s="20">
        <f t="shared" si="3"/>
        <v>2.0000000000000001E-4</v>
      </c>
    </row>
    <row r="31" spans="1:15" ht="11.25" customHeight="1" x14ac:dyDescent="0.2">
      <c r="A31" s="8">
        <v>1</v>
      </c>
      <c r="B31" s="8">
        <v>103026902</v>
      </c>
      <c r="C31" s="2" t="s">
        <v>242</v>
      </c>
      <c r="D31" s="2" t="s">
        <v>31</v>
      </c>
      <c r="E31" s="3">
        <v>72970417.909999996</v>
      </c>
      <c r="F31" s="3">
        <v>54375431.449999996</v>
      </c>
      <c r="G31" s="3">
        <v>1029687.36</v>
      </c>
      <c r="H31" s="3">
        <v>55405118.810000002</v>
      </c>
      <c r="I31" s="20">
        <f t="shared" si="0"/>
        <v>0.75929999999999997</v>
      </c>
      <c r="J31" s="3">
        <v>16632552.369999999</v>
      </c>
      <c r="K31" s="20">
        <f t="shared" si="1"/>
        <v>0.22789999999999999</v>
      </c>
      <c r="L31" s="3">
        <v>906461.46</v>
      </c>
      <c r="M31" s="20">
        <f t="shared" si="2"/>
        <v>1.24E-2</v>
      </c>
      <c r="N31" s="3">
        <v>26285.27</v>
      </c>
      <c r="O31" s="20">
        <f t="shared" si="3"/>
        <v>4.0000000000000002E-4</v>
      </c>
    </row>
    <row r="32" spans="1:15" ht="11.25" customHeight="1" x14ac:dyDescent="0.2">
      <c r="A32" s="8">
        <v>1</v>
      </c>
      <c r="B32" s="8">
        <v>103026873</v>
      </c>
      <c r="C32" s="2" t="s">
        <v>233</v>
      </c>
      <c r="D32" s="2" t="s">
        <v>31</v>
      </c>
      <c r="E32" s="3">
        <v>22186975</v>
      </c>
      <c r="F32" s="3">
        <v>12857772</v>
      </c>
      <c r="G32" s="3">
        <v>385016</v>
      </c>
      <c r="H32" s="3">
        <v>13242788</v>
      </c>
      <c r="I32" s="20">
        <f t="shared" si="0"/>
        <v>0.59689999999999999</v>
      </c>
      <c r="J32" s="3">
        <v>7753969</v>
      </c>
      <c r="K32" s="20">
        <f t="shared" si="1"/>
        <v>0.34949999999999998</v>
      </c>
      <c r="L32" s="3">
        <v>1190218</v>
      </c>
      <c r="M32" s="20">
        <f t="shared" si="2"/>
        <v>5.3600000000000002E-2</v>
      </c>
      <c r="O32" s="20">
        <f t="shared" si="3"/>
        <v>0</v>
      </c>
    </row>
    <row r="33" spans="1:15" ht="11.25" customHeight="1" x14ac:dyDescent="0.2">
      <c r="A33" s="8">
        <v>1</v>
      </c>
      <c r="B33" s="8">
        <v>103027352</v>
      </c>
      <c r="C33" s="2" t="s">
        <v>252</v>
      </c>
      <c r="D33" s="2" t="s">
        <v>31</v>
      </c>
      <c r="E33" s="3">
        <v>100546401.04000001</v>
      </c>
      <c r="F33" s="3">
        <v>42151552.690000005</v>
      </c>
      <c r="G33" s="3">
        <v>1593496.85</v>
      </c>
      <c r="H33" s="3">
        <v>43745049.539999999</v>
      </c>
      <c r="I33" s="20">
        <f t="shared" si="0"/>
        <v>0.43509999999999999</v>
      </c>
      <c r="J33" s="3">
        <v>30789541.969999999</v>
      </c>
      <c r="K33" s="20">
        <f t="shared" si="1"/>
        <v>0.30620000000000003</v>
      </c>
      <c r="L33" s="3">
        <v>3721466.14</v>
      </c>
      <c r="M33" s="20">
        <f t="shared" si="2"/>
        <v>3.6999999999999998E-2</v>
      </c>
      <c r="N33" s="3">
        <v>22290343.390000001</v>
      </c>
      <c r="O33" s="20">
        <f t="shared" si="3"/>
        <v>0.22170000000000001</v>
      </c>
    </row>
    <row r="34" spans="1:15" ht="11.25" customHeight="1" x14ac:dyDescent="0.2">
      <c r="A34" s="8">
        <v>1</v>
      </c>
      <c r="B34" s="8">
        <v>103021003</v>
      </c>
      <c r="C34" s="2" t="s">
        <v>307</v>
      </c>
      <c r="D34" s="2" t="s">
        <v>31</v>
      </c>
      <c r="E34" s="3">
        <v>84374921.849999994</v>
      </c>
      <c r="F34" s="3">
        <v>59776398.860000007</v>
      </c>
      <c r="G34" s="3">
        <v>1450186.22</v>
      </c>
      <c r="H34" s="3">
        <v>61226585.079999998</v>
      </c>
      <c r="I34" s="20">
        <f t="shared" si="0"/>
        <v>0.72560000000000002</v>
      </c>
      <c r="J34" s="3">
        <v>16073822.58</v>
      </c>
      <c r="K34" s="20">
        <f t="shared" si="1"/>
        <v>0.1905</v>
      </c>
      <c r="L34" s="3">
        <v>454380.97</v>
      </c>
      <c r="M34" s="20">
        <f t="shared" si="2"/>
        <v>5.4000000000000003E-3</v>
      </c>
      <c r="N34" s="3">
        <v>6620133.2199999997</v>
      </c>
      <c r="O34" s="20">
        <f t="shared" si="3"/>
        <v>7.85E-2</v>
      </c>
    </row>
    <row r="35" spans="1:15" ht="11.25" customHeight="1" x14ac:dyDescent="0.2">
      <c r="A35" s="8">
        <v>1</v>
      </c>
      <c r="B35" s="8">
        <v>102027451</v>
      </c>
      <c r="C35" s="2" t="s">
        <v>310</v>
      </c>
      <c r="D35" s="2" t="s">
        <v>31</v>
      </c>
      <c r="E35" s="3">
        <v>630215645.89999998</v>
      </c>
      <c r="F35" s="3">
        <v>301928486.41000003</v>
      </c>
      <c r="G35" s="3">
        <v>13509181.52</v>
      </c>
      <c r="H35" s="3">
        <v>315437667.93000001</v>
      </c>
      <c r="I35" s="20">
        <f t="shared" si="0"/>
        <v>0.50049999999999994</v>
      </c>
      <c r="J35" s="3">
        <v>263877549.97999999</v>
      </c>
      <c r="K35" s="20">
        <f t="shared" si="1"/>
        <v>0.41870000000000002</v>
      </c>
      <c r="L35" s="3">
        <v>50487439.890000001</v>
      </c>
      <c r="M35" s="20">
        <f t="shared" si="2"/>
        <v>8.0100000000000005E-2</v>
      </c>
      <c r="N35" s="3">
        <v>412988.1</v>
      </c>
      <c r="O35" s="20">
        <f t="shared" si="3"/>
        <v>6.9999999999999999E-4</v>
      </c>
    </row>
    <row r="36" spans="1:15" ht="11.25" customHeight="1" x14ac:dyDescent="0.2">
      <c r="A36" s="8">
        <v>1</v>
      </c>
      <c r="B36" s="8">
        <v>103027503</v>
      </c>
      <c r="C36" s="2" t="s">
        <v>240</v>
      </c>
      <c r="D36" s="2" t="s">
        <v>31</v>
      </c>
      <c r="E36" s="3">
        <v>57284539.509999998</v>
      </c>
      <c r="F36" s="3">
        <v>30592246.130000003</v>
      </c>
      <c r="G36" s="3">
        <v>958323.45</v>
      </c>
      <c r="H36" s="3">
        <v>31550569.579999998</v>
      </c>
      <c r="I36" s="20">
        <f t="shared" si="0"/>
        <v>0.55079999999999996</v>
      </c>
      <c r="J36" s="3">
        <v>23224065.460000001</v>
      </c>
      <c r="K36" s="20">
        <f t="shared" si="1"/>
        <v>0.40539999999999998</v>
      </c>
      <c r="L36" s="3">
        <v>725237.35</v>
      </c>
      <c r="M36" s="20">
        <f t="shared" si="2"/>
        <v>1.2699999999999999E-2</v>
      </c>
      <c r="N36" s="3">
        <v>1784667.12</v>
      </c>
      <c r="O36" s="20">
        <f t="shared" si="3"/>
        <v>3.1199999999999999E-2</v>
      </c>
    </row>
    <row r="37" spans="1:15" ht="11.25" customHeight="1" x14ac:dyDescent="0.2">
      <c r="A37" s="8">
        <v>1</v>
      </c>
      <c r="B37" s="8">
        <v>103027753</v>
      </c>
      <c r="C37" s="2" t="s">
        <v>239</v>
      </c>
      <c r="D37" s="2" t="s">
        <v>31</v>
      </c>
      <c r="E37" s="3">
        <v>44074823</v>
      </c>
      <c r="F37" s="3">
        <v>36143335</v>
      </c>
      <c r="G37" s="3">
        <v>639157</v>
      </c>
      <c r="H37" s="3">
        <v>36782492</v>
      </c>
      <c r="I37" s="20">
        <f t="shared" si="0"/>
        <v>0.83450000000000002</v>
      </c>
      <c r="J37" s="3">
        <v>6434494</v>
      </c>
      <c r="K37" s="20">
        <f t="shared" si="1"/>
        <v>0.14599999999999999</v>
      </c>
      <c r="L37" s="3">
        <v>852189</v>
      </c>
      <c r="M37" s="20">
        <f t="shared" si="2"/>
        <v>1.9300000000000001E-2</v>
      </c>
      <c r="N37" s="3">
        <v>5648</v>
      </c>
      <c r="O37" s="20">
        <f t="shared" si="3"/>
        <v>1E-4</v>
      </c>
    </row>
    <row r="38" spans="1:15" ht="11.25" customHeight="1" x14ac:dyDescent="0.2">
      <c r="A38" s="8">
        <v>1</v>
      </c>
      <c r="B38" s="8">
        <v>103028203</v>
      </c>
      <c r="C38" s="2" t="s">
        <v>238</v>
      </c>
      <c r="D38" s="2" t="s">
        <v>31</v>
      </c>
      <c r="E38" s="3">
        <v>21532612.460000001</v>
      </c>
      <c r="F38" s="3">
        <v>14749643.049999997</v>
      </c>
      <c r="G38" s="3">
        <v>306911.23</v>
      </c>
      <c r="H38" s="3">
        <v>15056554.279999999</v>
      </c>
      <c r="I38" s="20">
        <f t="shared" si="0"/>
        <v>0.69920000000000004</v>
      </c>
      <c r="J38" s="3">
        <v>6097040.4699999997</v>
      </c>
      <c r="K38" s="20">
        <f t="shared" si="1"/>
        <v>0.28320000000000001</v>
      </c>
      <c r="L38" s="3">
        <v>379017.71</v>
      </c>
      <c r="M38" s="20">
        <f t="shared" si="2"/>
        <v>1.7600000000000001E-2</v>
      </c>
      <c r="O38" s="20">
        <f t="shared" si="3"/>
        <v>0</v>
      </c>
    </row>
    <row r="39" spans="1:15" ht="11.25" customHeight="1" x14ac:dyDescent="0.2">
      <c r="A39" s="8">
        <v>1</v>
      </c>
      <c r="B39" s="8">
        <v>103028302</v>
      </c>
      <c r="C39" s="2" t="s">
        <v>237</v>
      </c>
      <c r="D39" s="2" t="s">
        <v>31</v>
      </c>
      <c r="E39" s="3">
        <v>75744748.829999998</v>
      </c>
      <c r="F39" s="3">
        <v>48449645.810000002</v>
      </c>
      <c r="G39" s="3">
        <v>1172819.1599999997</v>
      </c>
      <c r="H39" s="3">
        <v>49622464.969999999</v>
      </c>
      <c r="I39" s="20">
        <f t="shared" si="0"/>
        <v>0.65510000000000002</v>
      </c>
      <c r="J39" s="3">
        <v>24976149.899999999</v>
      </c>
      <c r="K39" s="20">
        <f t="shared" si="1"/>
        <v>0.32969999999999999</v>
      </c>
      <c r="L39" s="3">
        <v>1095403.8</v>
      </c>
      <c r="M39" s="20">
        <f t="shared" si="2"/>
        <v>1.4500000000000001E-2</v>
      </c>
      <c r="N39" s="3">
        <v>50730.16</v>
      </c>
      <c r="O39" s="20">
        <f t="shared" si="3"/>
        <v>6.9999999999999999E-4</v>
      </c>
    </row>
    <row r="40" spans="1:15" ht="11.25" customHeight="1" x14ac:dyDescent="0.2">
      <c r="A40" s="8">
        <v>1</v>
      </c>
      <c r="B40" s="8">
        <v>103028653</v>
      </c>
      <c r="C40" s="2" t="s">
        <v>236</v>
      </c>
      <c r="D40" s="2" t="s">
        <v>31</v>
      </c>
      <c r="E40" s="3">
        <v>23098397</v>
      </c>
      <c r="F40" s="3">
        <v>6260953.7700000005</v>
      </c>
      <c r="G40" s="3">
        <v>606233.71</v>
      </c>
      <c r="H40" s="3">
        <v>6867187.4800000004</v>
      </c>
      <c r="I40" s="20">
        <f t="shared" si="0"/>
        <v>0.29730000000000001</v>
      </c>
      <c r="J40" s="3">
        <v>15150253.619999999</v>
      </c>
      <c r="K40" s="20">
        <f t="shared" si="1"/>
        <v>0.65590000000000004</v>
      </c>
      <c r="L40" s="3">
        <v>495895.9</v>
      </c>
      <c r="M40" s="20">
        <f t="shared" si="2"/>
        <v>2.1499999999999998E-2</v>
      </c>
      <c r="N40" s="3">
        <v>585060</v>
      </c>
      <c r="O40" s="20">
        <f t="shared" si="3"/>
        <v>2.53E-2</v>
      </c>
    </row>
    <row r="41" spans="1:15" ht="11.25" customHeight="1" x14ac:dyDescent="0.2">
      <c r="A41" s="8">
        <v>1</v>
      </c>
      <c r="B41" s="8">
        <v>103028703</v>
      </c>
      <c r="C41" s="2" t="s">
        <v>235</v>
      </c>
      <c r="D41" s="2" t="s">
        <v>31</v>
      </c>
      <c r="E41" s="3">
        <v>51782280.759999998</v>
      </c>
      <c r="F41" s="3">
        <v>36616544.990000002</v>
      </c>
      <c r="G41" s="3">
        <v>843197.95000000007</v>
      </c>
      <c r="H41" s="3">
        <v>37459742.939999998</v>
      </c>
      <c r="I41" s="20">
        <f t="shared" si="0"/>
        <v>0.72340000000000004</v>
      </c>
      <c r="J41" s="3">
        <v>10202409.68</v>
      </c>
      <c r="K41" s="20">
        <f t="shared" si="1"/>
        <v>0.19700000000000001</v>
      </c>
      <c r="L41" s="3">
        <v>1531682.34</v>
      </c>
      <c r="M41" s="20">
        <f t="shared" si="2"/>
        <v>2.9600000000000001E-2</v>
      </c>
      <c r="N41" s="3">
        <v>2588445.7999999998</v>
      </c>
      <c r="O41" s="20">
        <f t="shared" si="3"/>
        <v>0.05</v>
      </c>
    </row>
    <row r="42" spans="1:15" ht="11.25" customHeight="1" x14ac:dyDescent="0.2">
      <c r="A42" s="8">
        <v>1</v>
      </c>
      <c r="B42" s="8">
        <v>103028753</v>
      </c>
      <c r="C42" s="2" t="s">
        <v>234</v>
      </c>
      <c r="D42" s="2" t="s">
        <v>31</v>
      </c>
      <c r="E42" s="3">
        <v>30922407.309999999</v>
      </c>
      <c r="F42" s="3">
        <v>18233008.889999997</v>
      </c>
      <c r="G42" s="3">
        <v>424223.79</v>
      </c>
      <c r="H42" s="3">
        <v>18657232.68</v>
      </c>
      <c r="I42" s="20">
        <f t="shared" si="0"/>
        <v>0.60340000000000005</v>
      </c>
      <c r="J42" s="3">
        <v>11906657.32</v>
      </c>
      <c r="K42" s="20">
        <f t="shared" si="1"/>
        <v>0.38500000000000001</v>
      </c>
      <c r="L42" s="3">
        <v>358517.31</v>
      </c>
      <c r="M42" s="20">
        <f t="shared" si="2"/>
        <v>1.1599999999999999E-2</v>
      </c>
      <c r="O42" s="20">
        <f t="shared" si="3"/>
        <v>0</v>
      </c>
    </row>
    <row r="43" spans="1:15" ht="11.25" customHeight="1" x14ac:dyDescent="0.2">
      <c r="A43" s="8">
        <v>1</v>
      </c>
      <c r="B43" s="8">
        <v>103028833</v>
      </c>
      <c r="C43" s="2" t="s">
        <v>262</v>
      </c>
      <c r="D43" s="2" t="s">
        <v>31</v>
      </c>
      <c r="E43" s="3">
        <v>38588164.659999996</v>
      </c>
      <c r="F43" s="3">
        <v>14701423.950000001</v>
      </c>
      <c r="G43" s="3">
        <v>1982761.0699999998</v>
      </c>
      <c r="H43" s="3">
        <v>16684185.02</v>
      </c>
      <c r="I43" s="20">
        <f t="shared" si="0"/>
        <v>0.43240000000000001</v>
      </c>
      <c r="J43" s="3">
        <v>14118575.470000001</v>
      </c>
      <c r="K43" s="20">
        <f t="shared" si="1"/>
        <v>0.3659</v>
      </c>
      <c r="L43" s="3">
        <v>1593593.17</v>
      </c>
      <c r="M43" s="20">
        <f t="shared" si="2"/>
        <v>4.1300000000000003E-2</v>
      </c>
      <c r="N43" s="3">
        <v>6191811</v>
      </c>
      <c r="O43" s="20">
        <f t="shared" si="3"/>
        <v>0.1605</v>
      </c>
    </row>
    <row r="44" spans="1:15" ht="11.25" customHeight="1" x14ac:dyDescent="0.2">
      <c r="A44" s="8">
        <v>1</v>
      </c>
      <c r="B44" s="8">
        <v>103028853</v>
      </c>
      <c r="C44" s="2" t="s">
        <v>264</v>
      </c>
      <c r="D44" s="2" t="s">
        <v>31</v>
      </c>
      <c r="E44" s="3">
        <v>24137173.829999998</v>
      </c>
      <c r="F44" s="3">
        <v>7591828.9599999981</v>
      </c>
      <c r="G44" s="3">
        <v>749822.23</v>
      </c>
      <c r="H44" s="3">
        <v>8341651.1900000004</v>
      </c>
      <c r="I44" s="20">
        <f t="shared" si="0"/>
        <v>0.34560000000000002</v>
      </c>
      <c r="J44" s="3">
        <v>14416250.220000001</v>
      </c>
      <c r="K44" s="20">
        <f t="shared" si="1"/>
        <v>0.59730000000000005</v>
      </c>
      <c r="L44" s="3">
        <v>1379272.42</v>
      </c>
      <c r="M44" s="20">
        <f t="shared" si="2"/>
        <v>5.7099999999999998E-2</v>
      </c>
      <c r="O44" s="20">
        <f t="shared" si="3"/>
        <v>0</v>
      </c>
    </row>
    <row r="45" spans="1:15" ht="11.25" customHeight="1" x14ac:dyDescent="0.2">
      <c r="A45" s="8">
        <v>1</v>
      </c>
      <c r="B45" s="8">
        <v>103029203</v>
      </c>
      <c r="C45" s="2" t="s">
        <v>243</v>
      </c>
      <c r="D45" s="2" t="s">
        <v>31</v>
      </c>
      <c r="E45" s="3">
        <v>83314515.780000001</v>
      </c>
      <c r="F45" s="3">
        <v>53005873.979999989</v>
      </c>
      <c r="G45" s="3">
        <v>1828307.92</v>
      </c>
      <c r="H45" s="3">
        <v>54834181.899999999</v>
      </c>
      <c r="I45" s="20">
        <f t="shared" si="0"/>
        <v>0.65820000000000001</v>
      </c>
      <c r="J45" s="3">
        <v>15265523.689999999</v>
      </c>
      <c r="K45" s="20">
        <f t="shared" si="1"/>
        <v>0.1832</v>
      </c>
      <c r="L45" s="3">
        <v>1665134.31</v>
      </c>
      <c r="M45" s="20">
        <f t="shared" si="2"/>
        <v>0.02</v>
      </c>
      <c r="N45" s="3">
        <v>11549675.880000001</v>
      </c>
      <c r="O45" s="20">
        <f t="shared" si="3"/>
        <v>0.1386</v>
      </c>
    </row>
    <row r="46" spans="1:15" ht="11.25" customHeight="1" x14ac:dyDescent="0.2">
      <c r="A46" s="8">
        <v>1</v>
      </c>
      <c r="B46" s="8">
        <v>103029403</v>
      </c>
      <c r="C46" s="2" t="s">
        <v>271</v>
      </c>
      <c r="D46" s="2" t="s">
        <v>31</v>
      </c>
      <c r="E46" s="3">
        <v>56764270.82</v>
      </c>
      <c r="F46" s="3">
        <v>41872341.899999999</v>
      </c>
      <c r="G46" s="3">
        <v>901244.77</v>
      </c>
      <c r="H46" s="3">
        <v>42773586.670000002</v>
      </c>
      <c r="I46" s="20">
        <f t="shared" si="0"/>
        <v>0.75349999999999995</v>
      </c>
      <c r="J46" s="3">
        <v>13663184.26</v>
      </c>
      <c r="K46" s="20">
        <f t="shared" si="1"/>
        <v>0.2407</v>
      </c>
      <c r="L46" s="3">
        <v>324722.89</v>
      </c>
      <c r="M46" s="20">
        <f t="shared" si="2"/>
        <v>5.7000000000000002E-3</v>
      </c>
      <c r="N46" s="3">
        <v>2777</v>
      </c>
      <c r="O46" s="20">
        <f t="shared" si="3"/>
        <v>0</v>
      </c>
    </row>
    <row r="47" spans="1:15" ht="11.25" customHeight="1" x14ac:dyDescent="0.2">
      <c r="A47" s="8">
        <v>1</v>
      </c>
      <c r="B47" s="8">
        <v>103029553</v>
      </c>
      <c r="C47" s="2" t="s">
        <v>270</v>
      </c>
      <c r="D47" s="2" t="s">
        <v>31</v>
      </c>
      <c r="E47" s="3">
        <v>45344890.170000002</v>
      </c>
      <c r="F47" s="3">
        <v>31841350.450000003</v>
      </c>
      <c r="G47" s="3">
        <v>614373.15</v>
      </c>
      <c r="H47" s="3">
        <v>32455723.600000001</v>
      </c>
      <c r="I47" s="20">
        <f t="shared" si="0"/>
        <v>0.71579999999999999</v>
      </c>
      <c r="J47" s="3">
        <v>12633409.43</v>
      </c>
      <c r="K47" s="20">
        <f t="shared" si="1"/>
        <v>0.27860000000000001</v>
      </c>
      <c r="L47" s="3">
        <v>255757.14</v>
      </c>
      <c r="M47" s="20">
        <f t="shared" si="2"/>
        <v>5.5999999999999999E-3</v>
      </c>
      <c r="O47" s="20">
        <f t="shared" si="3"/>
        <v>0</v>
      </c>
    </row>
    <row r="48" spans="1:15" ht="11.25" customHeight="1" x14ac:dyDescent="0.2">
      <c r="A48" s="8">
        <v>1</v>
      </c>
      <c r="B48" s="8">
        <v>103029603</v>
      </c>
      <c r="C48" s="2" t="s">
        <v>269</v>
      </c>
      <c r="D48" s="2" t="s">
        <v>31</v>
      </c>
      <c r="E48" s="3">
        <v>77443717.469999999</v>
      </c>
      <c r="F48" s="3">
        <v>28618036.159999996</v>
      </c>
      <c r="G48" s="3">
        <v>4230347.8500000006</v>
      </c>
      <c r="H48" s="3">
        <v>32848384.010000002</v>
      </c>
      <c r="I48" s="20">
        <f t="shared" si="0"/>
        <v>0.42420000000000002</v>
      </c>
      <c r="J48" s="3">
        <v>16977283.170000002</v>
      </c>
      <c r="K48" s="20">
        <f t="shared" si="1"/>
        <v>0.21920000000000001</v>
      </c>
      <c r="L48" s="3">
        <v>1004801.63</v>
      </c>
      <c r="M48" s="20">
        <f t="shared" si="2"/>
        <v>1.2999999999999999E-2</v>
      </c>
      <c r="N48" s="3">
        <v>26613248.66</v>
      </c>
      <c r="O48" s="20">
        <f t="shared" si="3"/>
        <v>0.34360000000000002</v>
      </c>
    </row>
    <row r="49" spans="1:15" ht="11.25" customHeight="1" x14ac:dyDescent="0.2">
      <c r="A49" s="8">
        <v>1</v>
      </c>
      <c r="B49" s="8">
        <v>103029803</v>
      </c>
      <c r="C49" s="2" t="s">
        <v>268</v>
      </c>
      <c r="D49" s="2" t="s">
        <v>31</v>
      </c>
      <c r="E49" s="3">
        <v>29795526.530000001</v>
      </c>
      <c r="F49" s="3">
        <v>12424000.260000002</v>
      </c>
      <c r="G49" s="3">
        <v>401921.58999999997</v>
      </c>
      <c r="H49" s="3">
        <v>12825921.85</v>
      </c>
      <c r="I49" s="20">
        <f t="shared" si="0"/>
        <v>0.43049999999999999</v>
      </c>
      <c r="J49" s="3">
        <v>14915847.310000001</v>
      </c>
      <c r="K49" s="20">
        <f t="shared" si="1"/>
        <v>0.50060000000000004</v>
      </c>
      <c r="L49" s="3">
        <v>1977325.25</v>
      </c>
      <c r="M49" s="20">
        <f t="shared" si="2"/>
        <v>6.6400000000000001E-2</v>
      </c>
      <c r="N49" s="3">
        <v>76432.12</v>
      </c>
      <c r="O49" s="20">
        <f t="shared" si="3"/>
        <v>2.5999999999999999E-3</v>
      </c>
    </row>
    <row r="50" spans="1:15" ht="11.25" customHeight="1" x14ac:dyDescent="0.2">
      <c r="A50" s="8">
        <v>1</v>
      </c>
      <c r="B50" s="8">
        <v>103029902</v>
      </c>
      <c r="C50" s="2" t="s">
        <v>267</v>
      </c>
      <c r="D50" s="2" t="s">
        <v>31</v>
      </c>
      <c r="E50" s="3">
        <v>85071733.640000001</v>
      </c>
      <c r="F50" s="3">
        <v>50225084.800000004</v>
      </c>
      <c r="G50" s="3">
        <v>1741894.6</v>
      </c>
      <c r="H50" s="3">
        <v>51966979.399999999</v>
      </c>
      <c r="I50" s="20">
        <f t="shared" si="0"/>
        <v>0.6109</v>
      </c>
      <c r="J50" s="3">
        <v>29475864.34</v>
      </c>
      <c r="K50" s="20">
        <f t="shared" si="1"/>
        <v>0.34649999999999997</v>
      </c>
      <c r="L50" s="3">
        <v>3622814.08</v>
      </c>
      <c r="M50" s="20">
        <f t="shared" si="2"/>
        <v>4.2599999999999999E-2</v>
      </c>
      <c r="N50" s="3">
        <v>6075.82</v>
      </c>
      <c r="O50" s="20">
        <f t="shared" si="3"/>
        <v>1E-4</v>
      </c>
    </row>
    <row r="51" spans="1:15" ht="11.25" customHeight="1" x14ac:dyDescent="0.2">
      <c r="A51" s="8">
        <v>1</v>
      </c>
      <c r="B51" s="8">
        <v>128030603</v>
      </c>
      <c r="C51" s="2" t="s">
        <v>450</v>
      </c>
      <c r="D51" s="2" t="s">
        <v>55</v>
      </c>
      <c r="E51" s="3">
        <v>21977814.07</v>
      </c>
      <c r="F51" s="3">
        <v>8029041.9800000014</v>
      </c>
      <c r="G51" s="3">
        <v>530006.84</v>
      </c>
      <c r="H51" s="3">
        <v>8559048.8200000003</v>
      </c>
      <c r="I51" s="20">
        <f t="shared" si="0"/>
        <v>0.38940000000000002</v>
      </c>
      <c r="J51" s="3">
        <v>12879634.58</v>
      </c>
      <c r="K51" s="20">
        <f t="shared" si="1"/>
        <v>0.58599999999999997</v>
      </c>
      <c r="L51" s="3">
        <v>539130.67000000004</v>
      </c>
      <c r="M51" s="20">
        <f t="shared" si="2"/>
        <v>2.4500000000000001E-2</v>
      </c>
      <c r="O51" s="20">
        <f t="shared" si="3"/>
        <v>0</v>
      </c>
    </row>
    <row r="52" spans="1:15" ht="11.25" customHeight="1" x14ac:dyDescent="0.2">
      <c r="A52" s="8">
        <v>1</v>
      </c>
      <c r="B52" s="8">
        <v>128030852</v>
      </c>
      <c r="C52" s="2" t="s">
        <v>451</v>
      </c>
      <c r="D52" s="2" t="s">
        <v>55</v>
      </c>
      <c r="E52" s="3">
        <v>93269403.060000002</v>
      </c>
      <c r="F52" s="3">
        <v>36134006.089999996</v>
      </c>
      <c r="G52" s="3">
        <v>1234744.75</v>
      </c>
      <c r="H52" s="3">
        <v>37368750.840000004</v>
      </c>
      <c r="I52" s="20">
        <f t="shared" si="0"/>
        <v>0.4007</v>
      </c>
      <c r="J52" s="3">
        <v>51688191.780000001</v>
      </c>
      <c r="K52" s="20">
        <f t="shared" si="1"/>
        <v>0.55420000000000003</v>
      </c>
      <c r="L52" s="3">
        <v>4061656.96</v>
      </c>
      <c r="M52" s="20">
        <f t="shared" si="2"/>
        <v>4.3499999999999997E-2</v>
      </c>
      <c r="N52" s="3">
        <v>150803.48000000001</v>
      </c>
      <c r="O52" s="20">
        <f t="shared" si="3"/>
        <v>1.6000000000000001E-3</v>
      </c>
    </row>
    <row r="53" spans="1:15" ht="11.25" customHeight="1" x14ac:dyDescent="0.2">
      <c r="A53" s="8">
        <v>1</v>
      </c>
      <c r="B53" s="8">
        <v>128033053</v>
      </c>
      <c r="C53" s="2" t="s">
        <v>452</v>
      </c>
      <c r="D53" s="2" t="s">
        <v>55</v>
      </c>
      <c r="E53" s="3">
        <v>27600313.73</v>
      </c>
      <c r="F53" s="3">
        <v>15084068.899999997</v>
      </c>
      <c r="G53" s="3">
        <v>356880.16999999993</v>
      </c>
      <c r="H53" s="3">
        <v>15440949.07</v>
      </c>
      <c r="I53" s="20">
        <f t="shared" si="0"/>
        <v>0.55940000000000001</v>
      </c>
      <c r="J53" s="3">
        <v>11713752.02</v>
      </c>
      <c r="K53" s="20">
        <f t="shared" si="1"/>
        <v>0.4244</v>
      </c>
      <c r="L53" s="3">
        <v>272672.64000000001</v>
      </c>
      <c r="M53" s="20">
        <f t="shared" si="2"/>
        <v>9.9000000000000008E-3</v>
      </c>
      <c r="N53" s="3">
        <v>172940</v>
      </c>
      <c r="O53" s="20">
        <f t="shared" si="3"/>
        <v>6.3E-3</v>
      </c>
    </row>
    <row r="54" spans="1:15" ht="11.25" customHeight="1" x14ac:dyDescent="0.2">
      <c r="A54" s="8">
        <v>1</v>
      </c>
      <c r="B54" s="8">
        <v>128034503</v>
      </c>
      <c r="C54" s="2" t="s">
        <v>453</v>
      </c>
      <c r="D54" s="2" t="s">
        <v>55</v>
      </c>
      <c r="E54" s="3">
        <v>13558404.130000001</v>
      </c>
      <c r="F54" s="3">
        <v>6104579.6600000001</v>
      </c>
      <c r="G54" s="3">
        <v>267482.59000000003</v>
      </c>
      <c r="H54" s="3">
        <v>6372062.25</v>
      </c>
      <c r="I54" s="20">
        <f t="shared" si="0"/>
        <v>0.47</v>
      </c>
      <c r="J54" s="3">
        <v>6848353.9500000002</v>
      </c>
      <c r="K54" s="20">
        <f t="shared" si="1"/>
        <v>0.50509999999999999</v>
      </c>
      <c r="L54" s="3">
        <v>337987.93</v>
      </c>
      <c r="M54" s="20">
        <f t="shared" si="2"/>
        <v>2.4899999999999999E-2</v>
      </c>
      <c r="O54" s="20">
        <f t="shared" si="3"/>
        <v>0</v>
      </c>
    </row>
    <row r="55" spans="1:15" ht="11.25" customHeight="1" x14ac:dyDescent="0.2">
      <c r="A55" s="8">
        <v>1</v>
      </c>
      <c r="B55" s="8">
        <v>127040503</v>
      </c>
      <c r="C55" s="2" t="s">
        <v>489</v>
      </c>
      <c r="D55" s="2" t="s">
        <v>54</v>
      </c>
      <c r="E55" s="3">
        <v>21530395.149999999</v>
      </c>
      <c r="F55" s="3">
        <v>5981052.3100000005</v>
      </c>
      <c r="G55" s="3">
        <v>429738.23</v>
      </c>
      <c r="H55" s="3">
        <v>6410790.54</v>
      </c>
      <c r="I55" s="20">
        <f t="shared" si="0"/>
        <v>0.29780000000000001</v>
      </c>
      <c r="J55" s="3">
        <v>13140658.24</v>
      </c>
      <c r="K55" s="20">
        <f t="shared" si="1"/>
        <v>0.61029999999999995</v>
      </c>
      <c r="L55" s="3">
        <v>1978946.37</v>
      </c>
      <c r="M55" s="20">
        <f t="shared" si="2"/>
        <v>9.1899999999999996E-2</v>
      </c>
      <c r="O55" s="20">
        <f t="shared" si="3"/>
        <v>0</v>
      </c>
    </row>
    <row r="56" spans="1:15" ht="11.25" customHeight="1" x14ac:dyDescent="0.2">
      <c r="A56" s="8">
        <v>1</v>
      </c>
      <c r="B56" s="8">
        <v>127040703</v>
      </c>
      <c r="C56" s="2" t="s">
        <v>490</v>
      </c>
      <c r="D56" s="2" t="s">
        <v>54</v>
      </c>
      <c r="E56" s="3">
        <v>44166870.68</v>
      </c>
      <c r="F56" s="3">
        <v>23550860.850000005</v>
      </c>
      <c r="G56" s="3">
        <v>1065997.8199999998</v>
      </c>
      <c r="H56" s="3">
        <v>24616858.670000002</v>
      </c>
      <c r="I56" s="20">
        <f t="shared" si="0"/>
        <v>0.55740000000000001</v>
      </c>
      <c r="J56" s="3">
        <v>18399522.199999999</v>
      </c>
      <c r="K56" s="20">
        <f t="shared" si="1"/>
        <v>0.41660000000000003</v>
      </c>
      <c r="L56" s="3">
        <v>1150489.81</v>
      </c>
      <c r="M56" s="20">
        <f t="shared" si="2"/>
        <v>2.5999999999999999E-2</v>
      </c>
      <c r="O56" s="20">
        <f t="shared" si="3"/>
        <v>0</v>
      </c>
    </row>
    <row r="57" spans="1:15" ht="11.25" customHeight="1" x14ac:dyDescent="0.2">
      <c r="A57" s="8">
        <v>1</v>
      </c>
      <c r="B57" s="8">
        <v>127041203</v>
      </c>
      <c r="C57" s="2" t="s">
        <v>491</v>
      </c>
      <c r="D57" s="2" t="s">
        <v>54</v>
      </c>
      <c r="E57" s="3">
        <v>29426450.899999999</v>
      </c>
      <c r="F57" s="3">
        <v>17522405.350000001</v>
      </c>
      <c r="G57" s="3">
        <v>1636472.6400000001</v>
      </c>
      <c r="H57" s="3">
        <v>19158877.989999998</v>
      </c>
      <c r="I57" s="20">
        <f t="shared" si="0"/>
        <v>0.65110000000000001</v>
      </c>
      <c r="J57" s="3">
        <v>9869529.5800000001</v>
      </c>
      <c r="K57" s="20">
        <f t="shared" si="1"/>
        <v>0.33539999999999998</v>
      </c>
      <c r="L57" s="3">
        <v>389648.24</v>
      </c>
      <c r="M57" s="20">
        <f t="shared" si="2"/>
        <v>1.32E-2</v>
      </c>
      <c r="N57" s="3">
        <v>8395.09</v>
      </c>
      <c r="O57" s="20">
        <f t="shared" si="3"/>
        <v>2.9999999999999997E-4</v>
      </c>
    </row>
    <row r="58" spans="1:15" ht="11.25" customHeight="1" x14ac:dyDescent="0.2">
      <c r="A58" s="8">
        <v>1</v>
      </c>
      <c r="B58" s="8">
        <v>127041503</v>
      </c>
      <c r="C58" s="2" t="s">
        <v>492</v>
      </c>
      <c r="D58" s="2" t="s">
        <v>54</v>
      </c>
      <c r="E58" s="3">
        <v>25774102</v>
      </c>
      <c r="F58" s="3">
        <v>7714513</v>
      </c>
      <c r="G58" s="3">
        <v>322594</v>
      </c>
      <c r="H58" s="3">
        <v>8037107</v>
      </c>
      <c r="I58" s="20">
        <f t="shared" si="0"/>
        <v>0.31180000000000002</v>
      </c>
      <c r="J58" s="3">
        <v>16669073</v>
      </c>
      <c r="K58" s="20">
        <f t="shared" si="1"/>
        <v>0.64670000000000005</v>
      </c>
      <c r="L58" s="3">
        <v>1067922</v>
      </c>
      <c r="M58" s="20">
        <f t="shared" si="2"/>
        <v>4.1399999999999999E-2</v>
      </c>
      <c r="O58" s="20">
        <f t="shared" si="3"/>
        <v>0</v>
      </c>
    </row>
    <row r="59" spans="1:15" ht="11.25" customHeight="1" x14ac:dyDescent="0.2">
      <c r="A59" s="8">
        <v>1</v>
      </c>
      <c r="B59" s="8">
        <v>127041603</v>
      </c>
      <c r="C59" s="2" t="s">
        <v>493</v>
      </c>
      <c r="D59" s="2" t="s">
        <v>54</v>
      </c>
      <c r="E59" s="3">
        <v>34695030</v>
      </c>
      <c r="F59" s="3">
        <v>17320247</v>
      </c>
      <c r="G59" s="3">
        <v>473699</v>
      </c>
      <c r="H59" s="3">
        <v>17793946</v>
      </c>
      <c r="I59" s="20">
        <f t="shared" si="0"/>
        <v>0.51290000000000002</v>
      </c>
      <c r="J59" s="3">
        <v>16024408</v>
      </c>
      <c r="K59" s="20">
        <f t="shared" si="1"/>
        <v>0.46189999999999998</v>
      </c>
      <c r="L59" s="3">
        <v>376676</v>
      </c>
      <c r="M59" s="20">
        <f t="shared" si="2"/>
        <v>1.09E-2</v>
      </c>
      <c r="N59" s="3">
        <v>500000</v>
      </c>
      <c r="O59" s="20">
        <f t="shared" si="3"/>
        <v>1.44E-2</v>
      </c>
    </row>
    <row r="60" spans="1:15" ht="11.25" customHeight="1" x14ac:dyDescent="0.2">
      <c r="A60" s="8">
        <v>1</v>
      </c>
      <c r="B60" s="8">
        <v>127042003</v>
      </c>
      <c r="C60" s="2" t="s">
        <v>494</v>
      </c>
      <c r="D60" s="2" t="s">
        <v>54</v>
      </c>
      <c r="E60" s="3">
        <v>32296495.43</v>
      </c>
      <c r="F60" s="3">
        <v>17048280.02</v>
      </c>
      <c r="G60" s="3">
        <v>424893</v>
      </c>
      <c r="H60" s="3">
        <v>17473173.02</v>
      </c>
      <c r="I60" s="20">
        <f t="shared" si="0"/>
        <v>0.54100000000000004</v>
      </c>
      <c r="J60" s="3">
        <v>14463231.130000001</v>
      </c>
      <c r="K60" s="20">
        <f t="shared" si="1"/>
        <v>0.44779999999999998</v>
      </c>
      <c r="L60" s="3">
        <v>360091.28</v>
      </c>
      <c r="M60" s="20">
        <f t="shared" si="2"/>
        <v>1.11E-2</v>
      </c>
      <c r="O60" s="20">
        <f t="shared" si="3"/>
        <v>0</v>
      </c>
    </row>
    <row r="61" spans="1:15" ht="11.25" customHeight="1" x14ac:dyDescent="0.2">
      <c r="A61" s="8">
        <v>1</v>
      </c>
      <c r="B61" s="8">
        <v>127042853</v>
      </c>
      <c r="C61" s="2" t="s">
        <v>495</v>
      </c>
      <c r="D61" s="2" t="s">
        <v>54</v>
      </c>
      <c r="E61" s="3">
        <v>22021082.57</v>
      </c>
      <c r="F61" s="3">
        <v>8158764.5800000001</v>
      </c>
      <c r="G61" s="3">
        <v>323947.02999999997</v>
      </c>
      <c r="H61" s="3">
        <v>8482711.6099999994</v>
      </c>
      <c r="I61" s="20">
        <f t="shared" si="0"/>
        <v>0.38519999999999999</v>
      </c>
      <c r="J61" s="3">
        <v>12607781.58</v>
      </c>
      <c r="K61" s="20">
        <f t="shared" si="1"/>
        <v>0.57250000000000001</v>
      </c>
      <c r="L61" s="3">
        <v>458731.96</v>
      </c>
      <c r="M61" s="20">
        <f t="shared" si="2"/>
        <v>2.0799999999999999E-2</v>
      </c>
      <c r="N61" s="3">
        <v>471857.42</v>
      </c>
      <c r="O61" s="20">
        <f t="shared" si="3"/>
        <v>2.1399999999999999E-2</v>
      </c>
    </row>
    <row r="62" spans="1:15" ht="11.25" customHeight="1" x14ac:dyDescent="0.2">
      <c r="A62" s="8">
        <v>1</v>
      </c>
      <c r="B62" s="8">
        <v>127044103</v>
      </c>
      <c r="C62" s="2" t="s">
        <v>496</v>
      </c>
      <c r="D62" s="2" t="s">
        <v>54</v>
      </c>
      <c r="E62" s="3">
        <v>36167201</v>
      </c>
      <c r="F62" s="3">
        <v>18075498.509999998</v>
      </c>
      <c r="G62" s="3">
        <v>600506.80000000005</v>
      </c>
      <c r="H62" s="3">
        <v>18676005.309999999</v>
      </c>
      <c r="I62" s="20">
        <f t="shared" si="0"/>
        <v>0.51639999999999997</v>
      </c>
      <c r="J62" s="3">
        <v>17037890.800000001</v>
      </c>
      <c r="K62" s="20">
        <f t="shared" si="1"/>
        <v>0.47110000000000002</v>
      </c>
      <c r="L62" s="3">
        <v>447537.84</v>
      </c>
      <c r="M62" s="20">
        <f t="shared" si="2"/>
        <v>1.24E-2</v>
      </c>
      <c r="N62" s="3">
        <v>5767.05</v>
      </c>
      <c r="O62" s="20">
        <f t="shared" si="3"/>
        <v>2.0000000000000001E-4</v>
      </c>
    </row>
    <row r="63" spans="1:15" ht="11.25" customHeight="1" x14ac:dyDescent="0.2">
      <c r="A63" s="8">
        <v>1</v>
      </c>
      <c r="B63" s="8">
        <v>127045303</v>
      </c>
      <c r="C63" s="2" t="s">
        <v>497</v>
      </c>
      <c r="D63" s="2" t="s">
        <v>54</v>
      </c>
      <c r="E63" s="3">
        <v>5554784.0800000001</v>
      </c>
      <c r="F63" s="3">
        <v>807727.36</v>
      </c>
      <c r="G63" s="3">
        <v>167744.03</v>
      </c>
      <c r="H63" s="3">
        <v>975471.39</v>
      </c>
      <c r="I63" s="20">
        <f t="shared" si="0"/>
        <v>0.17560000000000001</v>
      </c>
      <c r="J63" s="3">
        <v>4355749.1399999997</v>
      </c>
      <c r="K63" s="20">
        <f t="shared" si="1"/>
        <v>0.78410000000000002</v>
      </c>
      <c r="L63" s="3">
        <v>218655.72</v>
      </c>
      <c r="M63" s="20">
        <f t="shared" si="2"/>
        <v>3.9399999999999998E-2</v>
      </c>
      <c r="N63" s="3">
        <v>4907.83</v>
      </c>
      <c r="O63" s="20">
        <f t="shared" si="3"/>
        <v>8.9999999999999998E-4</v>
      </c>
    </row>
    <row r="64" spans="1:15" ht="11.25" customHeight="1" x14ac:dyDescent="0.2">
      <c r="A64" s="8">
        <v>1</v>
      </c>
      <c r="B64" s="8">
        <v>127045653</v>
      </c>
      <c r="C64" s="2" t="s">
        <v>498</v>
      </c>
      <c r="D64" s="2" t="s">
        <v>54</v>
      </c>
      <c r="E64" s="3">
        <v>22711954.510000002</v>
      </c>
      <c r="F64" s="3">
        <v>6241877.8399999999</v>
      </c>
      <c r="G64" s="3">
        <v>496900.68999999994</v>
      </c>
      <c r="H64" s="3">
        <v>6738778.5300000003</v>
      </c>
      <c r="I64" s="20">
        <f t="shared" si="0"/>
        <v>0.29670000000000002</v>
      </c>
      <c r="J64" s="3">
        <v>15293339.1</v>
      </c>
      <c r="K64" s="20">
        <f t="shared" si="1"/>
        <v>0.6734</v>
      </c>
      <c r="L64" s="3">
        <v>679836.88</v>
      </c>
      <c r="M64" s="20">
        <f t="shared" si="2"/>
        <v>2.9899999999999999E-2</v>
      </c>
      <c r="O64" s="20">
        <f t="shared" si="3"/>
        <v>0</v>
      </c>
    </row>
    <row r="65" spans="1:15" ht="11.25" customHeight="1" x14ac:dyDescent="0.2">
      <c r="A65" s="8">
        <v>1</v>
      </c>
      <c r="B65" s="8">
        <v>127045853</v>
      </c>
      <c r="C65" s="2" t="s">
        <v>461</v>
      </c>
      <c r="D65" s="2" t="s">
        <v>54</v>
      </c>
      <c r="E65" s="3">
        <v>22329825.460000001</v>
      </c>
      <c r="F65" s="3">
        <v>9101516.75</v>
      </c>
      <c r="G65" s="3">
        <v>299292.15000000002</v>
      </c>
      <c r="H65" s="3">
        <v>9400808.9000000004</v>
      </c>
      <c r="I65" s="20">
        <f t="shared" si="0"/>
        <v>0.42099999999999999</v>
      </c>
      <c r="J65" s="3">
        <v>12632480.51</v>
      </c>
      <c r="K65" s="20">
        <f t="shared" si="1"/>
        <v>0.56569999999999998</v>
      </c>
      <c r="L65" s="3">
        <v>296536.05</v>
      </c>
      <c r="M65" s="20">
        <f t="shared" si="2"/>
        <v>1.3299999999999999E-2</v>
      </c>
      <c r="O65" s="20">
        <f t="shared" si="3"/>
        <v>0</v>
      </c>
    </row>
    <row r="66" spans="1:15" ht="11.25" customHeight="1" x14ac:dyDescent="0.2">
      <c r="A66" s="8">
        <v>1</v>
      </c>
      <c r="B66" s="8">
        <v>127046903</v>
      </c>
      <c r="C66" s="2" t="s">
        <v>488</v>
      </c>
      <c r="D66" s="2" t="s">
        <v>54</v>
      </c>
      <c r="E66" s="3">
        <v>24710500</v>
      </c>
      <c r="F66" s="3">
        <v>5105536</v>
      </c>
      <c r="G66" s="3">
        <v>225315</v>
      </c>
      <c r="H66" s="3">
        <v>5330851</v>
      </c>
      <c r="I66" s="20">
        <f t="shared" si="0"/>
        <v>0.2157</v>
      </c>
      <c r="J66" s="3">
        <v>9247753</v>
      </c>
      <c r="K66" s="20">
        <f t="shared" si="1"/>
        <v>0.37419999999999998</v>
      </c>
      <c r="L66" s="3">
        <v>491182</v>
      </c>
      <c r="M66" s="20">
        <f t="shared" si="2"/>
        <v>1.9900000000000001E-2</v>
      </c>
      <c r="N66" s="3">
        <v>9640714</v>
      </c>
      <c r="O66" s="20">
        <f t="shared" si="3"/>
        <v>0.3901</v>
      </c>
    </row>
    <row r="67" spans="1:15" ht="11.25" customHeight="1" x14ac:dyDescent="0.2">
      <c r="A67" s="8">
        <v>1</v>
      </c>
      <c r="B67" s="8">
        <v>127047404</v>
      </c>
      <c r="C67" s="2" t="s">
        <v>486</v>
      </c>
      <c r="D67" s="2" t="s">
        <v>54</v>
      </c>
      <c r="E67" s="3">
        <v>22458316</v>
      </c>
      <c r="F67" s="3">
        <v>8139032</v>
      </c>
      <c r="G67" s="3">
        <v>237474</v>
      </c>
      <c r="H67" s="3">
        <v>8376506</v>
      </c>
      <c r="I67" s="20">
        <f t="shared" ref="I67:I130" si="4">ROUND(H67/E67,4)</f>
        <v>0.373</v>
      </c>
      <c r="J67" s="3">
        <v>13813468</v>
      </c>
      <c r="K67" s="20">
        <f t="shared" ref="K67:K130" si="5">ROUND(J67/E67,4)</f>
        <v>0.61509999999999998</v>
      </c>
      <c r="L67" s="3">
        <v>265999</v>
      </c>
      <c r="M67" s="20">
        <f t="shared" ref="M67:M130" si="6">ROUND(L67/E67,4)</f>
        <v>1.18E-2</v>
      </c>
      <c r="N67" s="3">
        <v>2343</v>
      </c>
      <c r="O67" s="20">
        <f t="shared" ref="O67:O130" si="7">ROUND(N67/E67,4)</f>
        <v>1E-4</v>
      </c>
    </row>
    <row r="68" spans="1:15" ht="11.25" customHeight="1" x14ac:dyDescent="0.2">
      <c r="A68" s="8">
        <v>1</v>
      </c>
      <c r="B68" s="8">
        <v>127049303</v>
      </c>
      <c r="C68" s="2" t="s">
        <v>449</v>
      </c>
      <c r="D68" s="2" t="s">
        <v>54</v>
      </c>
      <c r="E68" s="3">
        <v>12663815.029999999</v>
      </c>
      <c r="F68" s="3">
        <v>3973525.0200000009</v>
      </c>
      <c r="G68" s="3">
        <v>235262.36000000002</v>
      </c>
      <c r="H68" s="3">
        <v>4208787.38</v>
      </c>
      <c r="I68" s="20">
        <f t="shared" si="4"/>
        <v>0.33229999999999998</v>
      </c>
      <c r="J68" s="3">
        <v>8201428.0800000001</v>
      </c>
      <c r="K68" s="20">
        <f t="shared" si="5"/>
        <v>0.64759999999999995</v>
      </c>
      <c r="L68" s="3">
        <v>153599.57</v>
      </c>
      <c r="M68" s="20">
        <f t="shared" si="6"/>
        <v>1.21E-2</v>
      </c>
      <c r="N68" s="3">
        <v>100000</v>
      </c>
      <c r="O68" s="20">
        <f t="shared" si="7"/>
        <v>7.9000000000000008E-3</v>
      </c>
    </row>
    <row r="69" spans="1:15" ht="11.25" customHeight="1" x14ac:dyDescent="0.2">
      <c r="A69" s="8">
        <v>1</v>
      </c>
      <c r="B69" s="8">
        <v>108051003</v>
      </c>
      <c r="C69" s="2" t="s">
        <v>354</v>
      </c>
      <c r="D69" s="2" t="s">
        <v>40</v>
      </c>
      <c r="E69" s="3">
        <v>39922392.939999998</v>
      </c>
      <c r="F69" s="3">
        <v>12452798.859999998</v>
      </c>
      <c r="G69" s="3">
        <v>818542.70999999985</v>
      </c>
      <c r="H69" s="3">
        <v>13271341.57</v>
      </c>
      <c r="I69" s="20">
        <f t="shared" si="4"/>
        <v>0.33239999999999997</v>
      </c>
      <c r="J69" s="3">
        <v>12976388.539999999</v>
      </c>
      <c r="K69" s="20">
        <f t="shared" si="5"/>
        <v>0.32500000000000001</v>
      </c>
      <c r="L69" s="3">
        <v>1579662.83</v>
      </c>
      <c r="M69" s="20">
        <f t="shared" si="6"/>
        <v>3.9600000000000003E-2</v>
      </c>
      <c r="N69" s="3">
        <v>12095000</v>
      </c>
      <c r="O69" s="20">
        <f t="shared" si="7"/>
        <v>0.30299999999999999</v>
      </c>
    </row>
    <row r="70" spans="1:15" ht="11.25" customHeight="1" x14ac:dyDescent="0.2">
      <c r="A70" s="8">
        <v>1</v>
      </c>
      <c r="B70" s="8">
        <v>108051503</v>
      </c>
      <c r="C70" s="2" t="s">
        <v>353</v>
      </c>
      <c r="D70" s="2" t="s">
        <v>40</v>
      </c>
      <c r="E70" s="3">
        <v>20091084.75</v>
      </c>
      <c r="F70" s="3">
        <v>5630966.8700000001</v>
      </c>
      <c r="G70" s="3">
        <v>675513.54</v>
      </c>
      <c r="H70" s="3">
        <v>6306480.4100000001</v>
      </c>
      <c r="I70" s="20">
        <f t="shared" si="4"/>
        <v>0.31390000000000001</v>
      </c>
      <c r="J70" s="3">
        <v>13376344.59</v>
      </c>
      <c r="K70" s="20">
        <f t="shared" si="5"/>
        <v>0.66579999999999995</v>
      </c>
      <c r="L70" s="3">
        <v>407283.75</v>
      </c>
      <c r="M70" s="20">
        <f t="shared" si="6"/>
        <v>2.0299999999999999E-2</v>
      </c>
      <c r="N70" s="3">
        <v>976</v>
      </c>
      <c r="O70" s="20">
        <f t="shared" si="7"/>
        <v>0</v>
      </c>
    </row>
    <row r="71" spans="1:15" ht="11.25" customHeight="1" x14ac:dyDescent="0.2">
      <c r="A71" s="8">
        <v>1</v>
      </c>
      <c r="B71" s="8">
        <v>108053003</v>
      </c>
      <c r="C71" s="2" t="s">
        <v>352</v>
      </c>
      <c r="D71" s="2" t="s">
        <v>40</v>
      </c>
      <c r="E71" s="3">
        <v>18962651.23</v>
      </c>
      <c r="F71" s="3">
        <v>7421536.2399999984</v>
      </c>
      <c r="G71" s="3">
        <v>811204.07</v>
      </c>
      <c r="H71" s="3">
        <v>8232740.3099999996</v>
      </c>
      <c r="I71" s="20">
        <f t="shared" si="4"/>
        <v>0.43419999999999997</v>
      </c>
      <c r="J71" s="3">
        <v>9896641.4499999993</v>
      </c>
      <c r="K71" s="20">
        <f t="shared" si="5"/>
        <v>0.52190000000000003</v>
      </c>
      <c r="L71" s="3">
        <v>823374.88</v>
      </c>
      <c r="M71" s="20">
        <f t="shared" si="6"/>
        <v>4.3400000000000001E-2</v>
      </c>
      <c r="N71" s="3">
        <v>9894.59</v>
      </c>
      <c r="O71" s="20">
        <f t="shared" si="7"/>
        <v>5.0000000000000001E-4</v>
      </c>
    </row>
    <row r="72" spans="1:15" ht="11.25" customHeight="1" x14ac:dyDescent="0.2">
      <c r="A72" s="8">
        <v>1</v>
      </c>
      <c r="B72" s="8">
        <v>108056004</v>
      </c>
      <c r="C72" s="2" t="s">
        <v>351</v>
      </c>
      <c r="D72" s="2" t="s">
        <v>40</v>
      </c>
      <c r="E72" s="3">
        <v>13003666.6</v>
      </c>
      <c r="F72" s="3">
        <v>3559166.69</v>
      </c>
      <c r="G72" s="3">
        <v>385743.32999999996</v>
      </c>
      <c r="H72" s="3">
        <v>3944910.02</v>
      </c>
      <c r="I72" s="20">
        <f t="shared" si="4"/>
        <v>0.3034</v>
      </c>
      <c r="J72" s="3">
        <v>8730132.8800000008</v>
      </c>
      <c r="K72" s="20">
        <f t="shared" si="5"/>
        <v>0.6714</v>
      </c>
      <c r="L72" s="3">
        <v>328623.7</v>
      </c>
      <c r="M72" s="20">
        <f t="shared" si="6"/>
        <v>2.53E-2</v>
      </c>
      <c r="O72" s="20">
        <f t="shared" si="7"/>
        <v>0</v>
      </c>
    </row>
    <row r="73" spans="1:15" ht="11.25" customHeight="1" x14ac:dyDescent="0.2">
      <c r="A73" s="8">
        <v>1</v>
      </c>
      <c r="B73" s="8">
        <v>108058003</v>
      </c>
      <c r="C73" s="2" t="s">
        <v>350</v>
      </c>
      <c r="D73" s="2" t="s">
        <v>40</v>
      </c>
      <c r="E73" s="3">
        <v>24685996.460000001</v>
      </c>
      <c r="F73" s="3">
        <v>4255476.709999999</v>
      </c>
      <c r="G73" s="3">
        <v>438676.63</v>
      </c>
      <c r="H73" s="3">
        <v>4694153.34</v>
      </c>
      <c r="I73" s="20">
        <f t="shared" si="4"/>
        <v>0.19020000000000001</v>
      </c>
      <c r="J73" s="3">
        <v>11876839.279999999</v>
      </c>
      <c r="K73" s="20">
        <f t="shared" si="5"/>
        <v>0.48110000000000003</v>
      </c>
      <c r="L73" s="3">
        <v>472122.49</v>
      </c>
      <c r="M73" s="20">
        <f t="shared" si="6"/>
        <v>1.9099999999999999E-2</v>
      </c>
      <c r="N73" s="3">
        <v>7642881.3499999996</v>
      </c>
      <c r="O73" s="20">
        <f t="shared" si="7"/>
        <v>0.30959999999999999</v>
      </c>
    </row>
    <row r="74" spans="1:15" ht="11.25" customHeight="1" x14ac:dyDescent="0.2">
      <c r="A74" s="8">
        <v>1</v>
      </c>
      <c r="B74" s="8">
        <v>114060503</v>
      </c>
      <c r="C74" s="2" t="s">
        <v>197</v>
      </c>
      <c r="D74" s="2" t="s">
        <v>30</v>
      </c>
      <c r="E74" s="3">
        <v>26948933</v>
      </c>
      <c r="F74" s="3">
        <v>9933267.4300000034</v>
      </c>
      <c r="G74" s="3">
        <v>435060.83000000007</v>
      </c>
      <c r="H74" s="3">
        <v>10368328.26</v>
      </c>
      <c r="I74" s="20">
        <f t="shared" si="4"/>
        <v>0.38469999999999999</v>
      </c>
      <c r="J74" s="3">
        <v>6149280.6500000004</v>
      </c>
      <c r="K74" s="20">
        <f t="shared" si="5"/>
        <v>0.22819999999999999</v>
      </c>
      <c r="L74" s="3">
        <v>244536.07</v>
      </c>
      <c r="M74" s="20">
        <f t="shared" si="6"/>
        <v>9.1000000000000004E-3</v>
      </c>
      <c r="N74" s="3">
        <v>10186788.02</v>
      </c>
      <c r="O74" s="20">
        <f t="shared" si="7"/>
        <v>0.378</v>
      </c>
    </row>
    <row r="75" spans="1:15" ht="11.25" customHeight="1" x14ac:dyDescent="0.2">
      <c r="A75" s="8">
        <v>1</v>
      </c>
      <c r="B75" s="8">
        <v>114060753</v>
      </c>
      <c r="C75" s="2" t="s">
        <v>196</v>
      </c>
      <c r="D75" s="2" t="s">
        <v>30</v>
      </c>
      <c r="E75" s="3">
        <v>105746198.26000001</v>
      </c>
      <c r="F75" s="3">
        <v>68609478.290000007</v>
      </c>
      <c r="G75" s="3">
        <v>2131195.8299999996</v>
      </c>
      <c r="H75" s="3">
        <v>70740674.120000005</v>
      </c>
      <c r="I75" s="20">
        <f t="shared" si="4"/>
        <v>0.66900000000000004</v>
      </c>
      <c r="J75" s="3">
        <v>32698438.5</v>
      </c>
      <c r="K75" s="20">
        <f t="shared" si="5"/>
        <v>0.30919999999999997</v>
      </c>
      <c r="L75" s="3">
        <v>1202991.6399999999</v>
      </c>
      <c r="M75" s="20">
        <f t="shared" si="6"/>
        <v>1.14E-2</v>
      </c>
      <c r="N75" s="3">
        <v>1104094</v>
      </c>
      <c r="O75" s="20">
        <f t="shared" si="7"/>
        <v>1.04E-2</v>
      </c>
    </row>
    <row r="76" spans="1:15" ht="11.25" customHeight="1" x14ac:dyDescent="0.2">
      <c r="A76" s="8">
        <v>1</v>
      </c>
      <c r="B76" s="8">
        <v>114060853</v>
      </c>
      <c r="C76" s="2" t="s">
        <v>195</v>
      </c>
      <c r="D76" s="2" t="s">
        <v>30</v>
      </c>
      <c r="E76" s="3">
        <v>30187608.199999999</v>
      </c>
      <c r="F76" s="3">
        <v>20342536.440000001</v>
      </c>
      <c r="G76" s="3">
        <v>515057.69</v>
      </c>
      <c r="H76" s="3">
        <v>20857594.129999999</v>
      </c>
      <c r="I76" s="20">
        <f t="shared" si="4"/>
        <v>0.69089999999999996</v>
      </c>
      <c r="J76" s="3">
        <v>9006061.8399999999</v>
      </c>
      <c r="K76" s="20">
        <f t="shared" si="5"/>
        <v>0.29830000000000001</v>
      </c>
      <c r="L76" s="3">
        <v>318354.23</v>
      </c>
      <c r="M76" s="20">
        <f t="shared" si="6"/>
        <v>1.0500000000000001E-2</v>
      </c>
      <c r="N76" s="3">
        <v>5598</v>
      </c>
      <c r="O76" s="20">
        <f t="shared" si="7"/>
        <v>2.0000000000000001E-4</v>
      </c>
    </row>
    <row r="77" spans="1:15" ht="11.25" customHeight="1" x14ac:dyDescent="0.2">
      <c r="A77" s="8">
        <v>1</v>
      </c>
      <c r="B77" s="8">
        <v>114061103</v>
      </c>
      <c r="C77" s="2" t="s">
        <v>194</v>
      </c>
      <c r="D77" s="2" t="s">
        <v>30</v>
      </c>
      <c r="E77" s="3">
        <v>45247520.329999998</v>
      </c>
      <c r="F77" s="3">
        <v>27915481.699999996</v>
      </c>
      <c r="G77" s="3">
        <v>1437907.93</v>
      </c>
      <c r="H77" s="3">
        <v>29353389.629999999</v>
      </c>
      <c r="I77" s="20">
        <f t="shared" si="4"/>
        <v>0.64870000000000005</v>
      </c>
      <c r="J77" s="3">
        <v>14262397.529999999</v>
      </c>
      <c r="K77" s="20">
        <f t="shared" si="5"/>
        <v>0.31519999999999998</v>
      </c>
      <c r="L77" s="3">
        <v>1631733.17</v>
      </c>
      <c r="M77" s="20">
        <f t="shared" si="6"/>
        <v>3.61E-2</v>
      </c>
      <c r="O77" s="20">
        <f t="shared" si="7"/>
        <v>0</v>
      </c>
    </row>
    <row r="78" spans="1:15" ht="11.25" customHeight="1" x14ac:dyDescent="0.2">
      <c r="A78" s="8">
        <v>1</v>
      </c>
      <c r="B78" s="8">
        <v>114061503</v>
      </c>
      <c r="C78" s="2" t="s">
        <v>222</v>
      </c>
      <c r="D78" s="2" t="s">
        <v>30</v>
      </c>
      <c r="E78" s="3">
        <v>63082245.590000004</v>
      </c>
      <c r="F78" s="3">
        <v>32971064.189999994</v>
      </c>
      <c r="G78" s="3">
        <v>1041651.0299999999</v>
      </c>
      <c r="H78" s="3">
        <v>34012715.219999999</v>
      </c>
      <c r="I78" s="20">
        <f t="shared" si="4"/>
        <v>0.53920000000000001</v>
      </c>
      <c r="J78" s="3">
        <v>18096523.309999999</v>
      </c>
      <c r="K78" s="20">
        <f t="shared" si="5"/>
        <v>0.28689999999999999</v>
      </c>
      <c r="L78" s="3">
        <v>977857.06</v>
      </c>
      <c r="M78" s="20">
        <f t="shared" si="6"/>
        <v>1.55E-2</v>
      </c>
      <c r="N78" s="3">
        <v>9995150</v>
      </c>
      <c r="O78" s="20">
        <f t="shared" si="7"/>
        <v>0.15840000000000001</v>
      </c>
    </row>
    <row r="79" spans="1:15" ht="11.25" customHeight="1" x14ac:dyDescent="0.2">
      <c r="A79" s="8">
        <v>1</v>
      </c>
      <c r="B79" s="8">
        <v>114062003</v>
      </c>
      <c r="C79" s="2" t="s">
        <v>201</v>
      </c>
      <c r="D79" s="2" t="s">
        <v>30</v>
      </c>
      <c r="E79" s="3">
        <v>69396703.579999998</v>
      </c>
      <c r="F79" s="3">
        <v>47334630.740000002</v>
      </c>
      <c r="G79" s="3">
        <v>1161322.96</v>
      </c>
      <c r="H79" s="3">
        <v>48495953.700000003</v>
      </c>
      <c r="I79" s="20">
        <f t="shared" si="4"/>
        <v>0.69879999999999998</v>
      </c>
      <c r="J79" s="3">
        <v>20158974.18</v>
      </c>
      <c r="K79" s="20">
        <f t="shared" si="5"/>
        <v>0.29049999999999998</v>
      </c>
      <c r="L79" s="3">
        <v>686128.66</v>
      </c>
      <c r="M79" s="20">
        <f t="shared" si="6"/>
        <v>9.9000000000000008E-3</v>
      </c>
      <c r="N79" s="3">
        <v>55647.040000000001</v>
      </c>
      <c r="O79" s="20">
        <f t="shared" si="7"/>
        <v>8.0000000000000004E-4</v>
      </c>
    </row>
    <row r="80" spans="1:15" ht="11.25" customHeight="1" x14ac:dyDescent="0.2">
      <c r="A80" s="8">
        <v>1</v>
      </c>
      <c r="B80" s="8">
        <v>114062503</v>
      </c>
      <c r="C80" s="2" t="s">
        <v>203</v>
      </c>
      <c r="D80" s="2" t="s">
        <v>30</v>
      </c>
      <c r="E80" s="3">
        <v>42291602.700000003</v>
      </c>
      <c r="F80" s="3">
        <v>27413543.219999999</v>
      </c>
      <c r="G80" s="3">
        <v>778664.1</v>
      </c>
      <c r="H80" s="3">
        <v>28192207.32</v>
      </c>
      <c r="I80" s="20">
        <f t="shared" si="4"/>
        <v>0.66659999999999997</v>
      </c>
      <c r="J80" s="3">
        <v>13745368.300000001</v>
      </c>
      <c r="K80" s="20">
        <f t="shared" si="5"/>
        <v>0.32500000000000001</v>
      </c>
      <c r="L80" s="3">
        <v>347836.5</v>
      </c>
      <c r="M80" s="20">
        <f t="shared" si="6"/>
        <v>8.2000000000000007E-3</v>
      </c>
      <c r="N80" s="3">
        <v>6190.58</v>
      </c>
      <c r="O80" s="20">
        <f t="shared" si="7"/>
        <v>1E-4</v>
      </c>
    </row>
    <row r="81" spans="1:15" ht="11.25" customHeight="1" x14ac:dyDescent="0.2">
      <c r="A81" s="8">
        <v>1</v>
      </c>
      <c r="B81" s="8">
        <v>114063003</v>
      </c>
      <c r="C81" s="2" t="s">
        <v>231</v>
      </c>
      <c r="D81" s="2" t="s">
        <v>30</v>
      </c>
      <c r="E81" s="3">
        <v>64743804.560000002</v>
      </c>
      <c r="F81" s="3">
        <v>46881972.479999982</v>
      </c>
      <c r="G81" s="3">
        <v>1339300.9400000002</v>
      </c>
      <c r="H81" s="3">
        <v>48221273.420000002</v>
      </c>
      <c r="I81" s="20">
        <f t="shared" si="4"/>
        <v>0.74480000000000002</v>
      </c>
      <c r="J81" s="3">
        <v>15836105.630000001</v>
      </c>
      <c r="K81" s="20">
        <f t="shared" si="5"/>
        <v>0.24460000000000001</v>
      </c>
      <c r="L81" s="3">
        <v>604199.71</v>
      </c>
      <c r="M81" s="20">
        <f t="shared" si="6"/>
        <v>9.2999999999999992E-3</v>
      </c>
      <c r="N81" s="3">
        <v>82225.8</v>
      </c>
      <c r="O81" s="20">
        <f t="shared" si="7"/>
        <v>1.2999999999999999E-3</v>
      </c>
    </row>
    <row r="82" spans="1:15" ht="11.25" customHeight="1" x14ac:dyDescent="0.2">
      <c r="A82" s="8">
        <v>1</v>
      </c>
      <c r="B82" s="8">
        <v>114063503</v>
      </c>
      <c r="C82" s="2" t="s">
        <v>230</v>
      </c>
      <c r="D82" s="2" t="s">
        <v>30</v>
      </c>
      <c r="E82" s="3">
        <v>38729569</v>
      </c>
      <c r="F82" s="3">
        <v>24107548</v>
      </c>
      <c r="G82" s="3">
        <v>623684</v>
      </c>
      <c r="H82" s="3">
        <v>24731232</v>
      </c>
      <c r="I82" s="20">
        <f t="shared" si="4"/>
        <v>0.63859999999999995</v>
      </c>
      <c r="J82" s="3">
        <v>13548700</v>
      </c>
      <c r="K82" s="20">
        <f t="shared" si="5"/>
        <v>0.3498</v>
      </c>
      <c r="L82" s="3">
        <v>448104</v>
      </c>
      <c r="M82" s="20">
        <f t="shared" si="6"/>
        <v>1.1599999999999999E-2</v>
      </c>
      <c r="N82" s="3">
        <v>1533</v>
      </c>
      <c r="O82" s="20">
        <f t="shared" si="7"/>
        <v>0</v>
      </c>
    </row>
    <row r="83" spans="1:15" ht="11.25" customHeight="1" x14ac:dyDescent="0.2">
      <c r="A83" s="8">
        <v>1</v>
      </c>
      <c r="B83" s="8">
        <v>114064003</v>
      </c>
      <c r="C83" s="2" t="s">
        <v>229</v>
      </c>
      <c r="D83" s="2" t="s">
        <v>30</v>
      </c>
      <c r="E83" s="3">
        <v>30729067.960000001</v>
      </c>
      <c r="F83" s="3">
        <v>21762438.239999998</v>
      </c>
      <c r="G83" s="3">
        <v>466210.77</v>
      </c>
      <c r="H83" s="3">
        <v>22228649.010000002</v>
      </c>
      <c r="I83" s="20">
        <f t="shared" si="4"/>
        <v>0.72340000000000004</v>
      </c>
      <c r="J83" s="3">
        <v>8107249.9100000001</v>
      </c>
      <c r="K83" s="20">
        <f t="shared" si="5"/>
        <v>0.26379999999999998</v>
      </c>
      <c r="L83" s="3">
        <v>271634.73</v>
      </c>
      <c r="M83" s="20">
        <f t="shared" si="6"/>
        <v>8.8000000000000005E-3</v>
      </c>
      <c r="N83" s="3">
        <v>121534.31</v>
      </c>
      <c r="O83" s="20">
        <f t="shared" si="7"/>
        <v>4.0000000000000001E-3</v>
      </c>
    </row>
    <row r="84" spans="1:15" ht="11.25" customHeight="1" x14ac:dyDescent="0.2">
      <c r="A84" s="8">
        <v>1</v>
      </c>
      <c r="B84" s="8">
        <v>114065503</v>
      </c>
      <c r="C84" s="2" t="s">
        <v>228</v>
      </c>
      <c r="D84" s="2" t="s">
        <v>30</v>
      </c>
      <c r="E84" s="3">
        <v>53846846.359999999</v>
      </c>
      <c r="F84" s="3">
        <v>37934238.890000001</v>
      </c>
      <c r="G84" s="3">
        <v>696436.37999999989</v>
      </c>
      <c r="H84" s="3">
        <v>38630675.270000003</v>
      </c>
      <c r="I84" s="20">
        <f t="shared" si="4"/>
        <v>0.71740000000000004</v>
      </c>
      <c r="J84" s="3">
        <v>14309004.58</v>
      </c>
      <c r="K84" s="20">
        <f t="shared" si="5"/>
        <v>0.26569999999999999</v>
      </c>
      <c r="L84" s="3">
        <v>898265.51</v>
      </c>
      <c r="M84" s="20">
        <f t="shared" si="6"/>
        <v>1.67E-2</v>
      </c>
      <c r="N84" s="3">
        <v>8901</v>
      </c>
      <c r="O84" s="20">
        <f t="shared" si="7"/>
        <v>2.0000000000000001E-4</v>
      </c>
    </row>
    <row r="85" spans="1:15" ht="11.25" customHeight="1" x14ac:dyDescent="0.2">
      <c r="A85" s="8">
        <v>1</v>
      </c>
      <c r="B85" s="8">
        <v>114066503</v>
      </c>
      <c r="C85" s="2" t="s">
        <v>227</v>
      </c>
      <c r="D85" s="2" t="s">
        <v>30</v>
      </c>
      <c r="E85" s="3">
        <v>30267040.780000001</v>
      </c>
      <c r="F85" s="3">
        <v>20333539.000000004</v>
      </c>
      <c r="G85" s="3">
        <v>432017.31</v>
      </c>
      <c r="H85" s="3">
        <v>20765556.309999999</v>
      </c>
      <c r="I85" s="20">
        <f t="shared" si="4"/>
        <v>0.68610000000000004</v>
      </c>
      <c r="J85" s="3">
        <v>9230632.5800000001</v>
      </c>
      <c r="K85" s="20">
        <f t="shared" si="5"/>
        <v>0.30499999999999999</v>
      </c>
      <c r="L85" s="3">
        <v>270851.89</v>
      </c>
      <c r="M85" s="20">
        <f t="shared" si="6"/>
        <v>8.8999999999999999E-3</v>
      </c>
      <c r="O85" s="20">
        <f t="shared" si="7"/>
        <v>0</v>
      </c>
    </row>
    <row r="86" spans="1:15" ht="11.25" customHeight="1" x14ac:dyDescent="0.2">
      <c r="A86" s="8">
        <v>1</v>
      </c>
      <c r="B86" s="8">
        <v>114067002</v>
      </c>
      <c r="C86" s="2" t="s">
        <v>226</v>
      </c>
      <c r="D86" s="2" t="s">
        <v>30</v>
      </c>
      <c r="E86" s="3">
        <v>226916525.87</v>
      </c>
      <c r="F86" s="3">
        <v>37124324.43</v>
      </c>
      <c r="G86" s="3">
        <v>5098810.4800000004</v>
      </c>
      <c r="H86" s="3">
        <v>42223134.909999996</v>
      </c>
      <c r="I86" s="20">
        <f t="shared" si="4"/>
        <v>0.18609999999999999</v>
      </c>
      <c r="J86" s="3">
        <v>168295919.03999999</v>
      </c>
      <c r="K86" s="20">
        <f t="shared" si="5"/>
        <v>0.74170000000000003</v>
      </c>
      <c r="L86" s="3">
        <v>16365770.42</v>
      </c>
      <c r="M86" s="20">
        <f t="shared" si="6"/>
        <v>7.2099999999999997E-2</v>
      </c>
      <c r="N86" s="3">
        <v>31701.5</v>
      </c>
      <c r="O86" s="20">
        <f t="shared" si="7"/>
        <v>1E-4</v>
      </c>
    </row>
    <row r="87" spans="1:15" ht="11.25" customHeight="1" x14ac:dyDescent="0.2">
      <c r="A87" s="8">
        <v>1</v>
      </c>
      <c r="B87" s="8">
        <v>114067503</v>
      </c>
      <c r="C87" s="2" t="s">
        <v>225</v>
      </c>
      <c r="D87" s="2" t="s">
        <v>30</v>
      </c>
      <c r="E87" s="3">
        <v>35576756.869999997</v>
      </c>
      <c r="F87" s="3">
        <v>26314876.320000004</v>
      </c>
      <c r="G87" s="3">
        <v>968771.71999999986</v>
      </c>
      <c r="H87" s="3">
        <v>27283648.039999999</v>
      </c>
      <c r="I87" s="20">
        <f t="shared" si="4"/>
        <v>0.76690000000000003</v>
      </c>
      <c r="J87" s="3">
        <v>8018780.7999999998</v>
      </c>
      <c r="K87" s="20">
        <f t="shared" si="5"/>
        <v>0.22539999999999999</v>
      </c>
      <c r="L87" s="3">
        <v>274307.23</v>
      </c>
      <c r="M87" s="20">
        <f t="shared" si="6"/>
        <v>7.7000000000000002E-3</v>
      </c>
      <c r="N87" s="3">
        <v>20.8</v>
      </c>
      <c r="O87" s="20">
        <f t="shared" si="7"/>
        <v>0</v>
      </c>
    </row>
    <row r="88" spans="1:15" ht="11.25" customHeight="1" x14ac:dyDescent="0.2">
      <c r="A88" s="8">
        <v>1</v>
      </c>
      <c r="B88" s="8">
        <v>114068003</v>
      </c>
      <c r="C88" s="2" t="s">
        <v>224</v>
      </c>
      <c r="D88" s="2" t="s">
        <v>30</v>
      </c>
      <c r="E88" s="3">
        <v>29179391.440000001</v>
      </c>
      <c r="F88" s="3">
        <v>18511927.620000005</v>
      </c>
      <c r="G88" s="3">
        <v>550779.25999999989</v>
      </c>
      <c r="H88" s="3">
        <v>19062706.879999999</v>
      </c>
      <c r="I88" s="20">
        <f t="shared" si="4"/>
        <v>0.65329999999999999</v>
      </c>
      <c r="J88" s="3">
        <v>9341015.8499999996</v>
      </c>
      <c r="K88" s="20">
        <f t="shared" si="5"/>
        <v>0.3201</v>
      </c>
      <c r="L88" s="3">
        <v>701201.89</v>
      </c>
      <c r="M88" s="20">
        <f t="shared" si="6"/>
        <v>2.4E-2</v>
      </c>
      <c r="N88" s="3">
        <v>74466.820000000007</v>
      </c>
      <c r="O88" s="20">
        <f t="shared" si="7"/>
        <v>2.5999999999999999E-3</v>
      </c>
    </row>
    <row r="89" spans="1:15" ht="11.25" customHeight="1" x14ac:dyDescent="0.2">
      <c r="A89" s="8">
        <v>1</v>
      </c>
      <c r="B89" s="8">
        <v>114068103</v>
      </c>
      <c r="C89" s="2" t="s">
        <v>213</v>
      </c>
      <c r="D89" s="2" t="s">
        <v>30</v>
      </c>
      <c r="E89" s="3">
        <v>58612430</v>
      </c>
      <c r="F89" s="3">
        <v>41300972</v>
      </c>
      <c r="G89" s="3">
        <v>1828488</v>
      </c>
      <c r="H89" s="3">
        <v>43129460</v>
      </c>
      <c r="I89" s="20">
        <f t="shared" si="4"/>
        <v>0.73580000000000001</v>
      </c>
      <c r="J89" s="3">
        <v>14787198</v>
      </c>
      <c r="K89" s="20">
        <f t="shared" si="5"/>
        <v>0.25230000000000002</v>
      </c>
      <c r="L89" s="3">
        <v>691222</v>
      </c>
      <c r="M89" s="20">
        <f t="shared" si="6"/>
        <v>1.18E-2</v>
      </c>
      <c r="N89" s="3">
        <v>4550</v>
      </c>
      <c r="O89" s="20">
        <f t="shared" si="7"/>
        <v>1E-4</v>
      </c>
    </row>
    <row r="90" spans="1:15" ht="11.25" customHeight="1" x14ac:dyDescent="0.2">
      <c r="A90" s="8">
        <v>1</v>
      </c>
      <c r="B90" s="8">
        <v>114069103</v>
      </c>
      <c r="C90" s="2" t="s">
        <v>575</v>
      </c>
      <c r="D90" s="2" t="s">
        <v>30</v>
      </c>
      <c r="E90" s="3">
        <v>95827098.840000004</v>
      </c>
      <c r="F90" s="3">
        <v>70973040.230000004</v>
      </c>
      <c r="G90" s="3">
        <v>2666488.2300000004</v>
      </c>
      <c r="H90" s="3">
        <v>73639528.459999993</v>
      </c>
      <c r="I90" s="20">
        <f t="shared" si="4"/>
        <v>0.76849999999999996</v>
      </c>
      <c r="J90" s="3">
        <v>20879163.57</v>
      </c>
      <c r="K90" s="20">
        <f t="shared" si="5"/>
        <v>0.21790000000000001</v>
      </c>
      <c r="L90" s="3">
        <v>1049845</v>
      </c>
      <c r="M90" s="20">
        <f t="shared" si="6"/>
        <v>1.0999999999999999E-2</v>
      </c>
      <c r="N90" s="3">
        <v>258561.81</v>
      </c>
      <c r="O90" s="20">
        <f t="shared" si="7"/>
        <v>2.7000000000000001E-3</v>
      </c>
    </row>
    <row r="91" spans="1:15" ht="11.25" customHeight="1" x14ac:dyDescent="0.2">
      <c r="A91" s="8">
        <v>1</v>
      </c>
      <c r="B91" s="8">
        <v>114069353</v>
      </c>
      <c r="C91" s="2" t="s">
        <v>232</v>
      </c>
      <c r="D91" s="2" t="s">
        <v>30</v>
      </c>
      <c r="E91" s="3">
        <v>33536023.620000001</v>
      </c>
      <c r="F91" s="3">
        <v>26593648.079999998</v>
      </c>
      <c r="G91" s="3">
        <v>598178.72</v>
      </c>
      <c r="H91" s="3">
        <v>27191826.800000001</v>
      </c>
      <c r="I91" s="20">
        <f t="shared" si="4"/>
        <v>0.81079999999999997</v>
      </c>
      <c r="J91" s="3">
        <v>5593241.8399999999</v>
      </c>
      <c r="K91" s="20">
        <f t="shared" si="5"/>
        <v>0.1668</v>
      </c>
      <c r="L91" s="3">
        <v>344750.65</v>
      </c>
      <c r="M91" s="20">
        <f t="shared" si="6"/>
        <v>1.03E-2</v>
      </c>
      <c r="N91" s="3">
        <v>406204.33</v>
      </c>
      <c r="O91" s="20">
        <f t="shared" si="7"/>
        <v>1.21E-2</v>
      </c>
    </row>
    <row r="92" spans="1:15" ht="11.25" customHeight="1" x14ac:dyDescent="0.2">
      <c r="A92" s="8">
        <v>1</v>
      </c>
      <c r="B92" s="8">
        <v>108070502</v>
      </c>
      <c r="C92" s="2" t="s">
        <v>349</v>
      </c>
      <c r="D92" s="2" t="s">
        <v>39</v>
      </c>
      <c r="E92" s="3">
        <v>95121779.230000004</v>
      </c>
      <c r="F92" s="3">
        <v>24668800.510000002</v>
      </c>
      <c r="G92" s="3">
        <v>3239419.76</v>
      </c>
      <c r="H92" s="3">
        <v>27908220.27</v>
      </c>
      <c r="I92" s="20">
        <f t="shared" si="4"/>
        <v>0.29339999999999999</v>
      </c>
      <c r="J92" s="3">
        <v>60161694.140000001</v>
      </c>
      <c r="K92" s="20">
        <f t="shared" si="5"/>
        <v>0.63249999999999995</v>
      </c>
      <c r="L92" s="3">
        <v>5019312.8499999996</v>
      </c>
      <c r="M92" s="20">
        <f t="shared" si="6"/>
        <v>5.28E-2</v>
      </c>
      <c r="N92" s="3">
        <v>2032551.97</v>
      </c>
      <c r="O92" s="20">
        <f t="shared" si="7"/>
        <v>2.1399999999999999E-2</v>
      </c>
    </row>
    <row r="93" spans="1:15" ht="11.25" customHeight="1" x14ac:dyDescent="0.2">
      <c r="A93" s="8">
        <v>1</v>
      </c>
      <c r="B93" s="8">
        <v>108071003</v>
      </c>
      <c r="C93" s="2" t="s">
        <v>348</v>
      </c>
      <c r="D93" s="2" t="s">
        <v>39</v>
      </c>
      <c r="E93" s="3">
        <v>17011529.870000001</v>
      </c>
      <c r="F93" s="3">
        <v>6213334.1699999981</v>
      </c>
      <c r="G93" s="3">
        <v>522362.72</v>
      </c>
      <c r="H93" s="3">
        <v>6735696.8899999997</v>
      </c>
      <c r="I93" s="20">
        <f t="shared" si="4"/>
        <v>0.39589999999999997</v>
      </c>
      <c r="J93" s="3">
        <v>10056056.609999999</v>
      </c>
      <c r="K93" s="20">
        <f t="shared" si="5"/>
        <v>0.59109999999999996</v>
      </c>
      <c r="L93" s="3">
        <v>219776.37</v>
      </c>
      <c r="M93" s="20">
        <f t="shared" si="6"/>
        <v>1.29E-2</v>
      </c>
      <c r="O93" s="20">
        <f t="shared" si="7"/>
        <v>0</v>
      </c>
    </row>
    <row r="94" spans="1:15" ht="11.25" customHeight="1" x14ac:dyDescent="0.2">
      <c r="A94" s="8">
        <v>1</v>
      </c>
      <c r="B94" s="8">
        <v>108071504</v>
      </c>
      <c r="C94" s="2" t="s">
        <v>336</v>
      </c>
      <c r="D94" s="2" t="s">
        <v>39</v>
      </c>
      <c r="E94" s="3">
        <v>11408536.01</v>
      </c>
      <c r="F94" s="3">
        <v>2833242.5300000003</v>
      </c>
      <c r="G94" s="3">
        <v>315430.45999999996</v>
      </c>
      <c r="H94" s="3">
        <v>3148672.99</v>
      </c>
      <c r="I94" s="20">
        <f t="shared" si="4"/>
        <v>0.27600000000000002</v>
      </c>
      <c r="J94" s="3">
        <v>7877434.5300000003</v>
      </c>
      <c r="K94" s="20">
        <f t="shared" si="5"/>
        <v>0.6905</v>
      </c>
      <c r="L94" s="3">
        <v>382428.49</v>
      </c>
      <c r="M94" s="20">
        <f t="shared" si="6"/>
        <v>3.3500000000000002E-2</v>
      </c>
      <c r="O94" s="20">
        <f t="shared" si="7"/>
        <v>0</v>
      </c>
    </row>
    <row r="95" spans="1:15" ht="11.25" customHeight="1" x14ac:dyDescent="0.2">
      <c r="A95" s="8">
        <v>1</v>
      </c>
      <c r="B95" s="8">
        <v>108073503</v>
      </c>
      <c r="C95" s="2" t="s">
        <v>346</v>
      </c>
      <c r="D95" s="2" t="s">
        <v>39</v>
      </c>
      <c r="E95" s="3">
        <v>74842657.590000004</v>
      </c>
      <c r="F95" s="3">
        <v>23711738.169999998</v>
      </c>
      <c r="G95" s="3">
        <v>1159505.4000000001</v>
      </c>
      <c r="H95" s="3">
        <v>24871243.57</v>
      </c>
      <c r="I95" s="20">
        <f t="shared" si="4"/>
        <v>0.33229999999999998</v>
      </c>
      <c r="J95" s="3">
        <v>20128696.859999999</v>
      </c>
      <c r="K95" s="20">
        <f t="shared" si="5"/>
        <v>0.26889999999999997</v>
      </c>
      <c r="L95" s="3">
        <v>942717.16</v>
      </c>
      <c r="M95" s="20">
        <f t="shared" si="6"/>
        <v>1.26E-2</v>
      </c>
      <c r="N95" s="3">
        <v>28900000</v>
      </c>
      <c r="O95" s="20">
        <f t="shared" si="7"/>
        <v>0.3861</v>
      </c>
    </row>
    <row r="96" spans="1:15" ht="11.25" customHeight="1" x14ac:dyDescent="0.2">
      <c r="A96" s="8">
        <v>1</v>
      </c>
      <c r="B96" s="8">
        <v>108077503</v>
      </c>
      <c r="C96" s="2" t="s">
        <v>356</v>
      </c>
      <c r="D96" s="2" t="s">
        <v>39</v>
      </c>
      <c r="E96" s="3">
        <v>24721724.329999998</v>
      </c>
      <c r="F96" s="3">
        <v>10954485.17</v>
      </c>
      <c r="G96" s="3">
        <v>859095.96000000008</v>
      </c>
      <c r="H96" s="3">
        <v>11813581.130000001</v>
      </c>
      <c r="I96" s="20">
        <f t="shared" si="4"/>
        <v>0.47789999999999999</v>
      </c>
      <c r="J96" s="3">
        <v>12305324.16</v>
      </c>
      <c r="K96" s="20">
        <f t="shared" si="5"/>
        <v>0.49780000000000002</v>
      </c>
      <c r="L96" s="3">
        <v>492385.04</v>
      </c>
      <c r="M96" s="20">
        <f t="shared" si="6"/>
        <v>1.9900000000000001E-2</v>
      </c>
      <c r="N96" s="3">
        <v>110434</v>
      </c>
      <c r="O96" s="20">
        <f t="shared" si="7"/>
        <v>4.4999999999999997E-3</v>
      </c>
    </row>
    <row r="97" spans="1:15" ht="11.25" customHeight="1" x14ac:dyDescent="0.2">
      <c r="A97" s="8">
        <v>1</v>
      </c>
      <c r="B97" s="8">
        <v>108078003</v>
      </c>
      <c r="C97" s="2" t="s">
        <v>344</v>
      </c>
      <c r="D97" s="2" t="s">
        <v>39</v>
      </c>
      <c r="E97" s="3">
        <v>23241632.52</v>
      </c>
      <c r="F97" s="3">
        <v>6592001.71</v>
      </c>
      <c r="G97" s="3">
        <v>543462.29</v>
      </c>
      <c r="H97" s="3">
        <v>7135464</v>
      </c>
      <c r="I97" s="20">
        <f t="shared" si="4"/>
        <v>0.307</v>
      </c>
      <c r="J97" s="3">
        <v>14856615.800000001</v>
      </c>
      <c r="K97" s="20">
        <f t="shared" si="5"/>
        <v>0.63919999999999999</v>
      </c>
      <c r="L97" s="3">
        <v>1249552.72</v>
      </c>
      <c r="M97" s="20">
        <f t="shared" si="6"/>
        <v>5.3800000000000001E-2</v>
      </c>
      <c r="O97" s="20">
        <f t="shared" si="7"/>
        <v>0</v>
      </c>
    </row>
    <row r="98" spans="1:15" ht="11.25" customHeight="1" x14ac:dyDescent="0.2">
      <c r="A98" s="8">
        <v>1</v>
      </c>
      <c r="B98" s="8">
        <v>108079004</v>
      </c>
      <c r="C98" s="2" t="s">
        <v>343</v>
      </c>
      <c r="D98" s="2" t="s">
        <v>39</v>
      </c>
      <c r="E98" s="3">
        <v>7492994.0199999996</v>
      </c>
      <c r="F98" s="3">
        <v>2038951.13</v>
      </c>
      <c r="G98" s="3">
        <v>217531.40999999997</v>
      </c>
      <c r="H98" s="3">
        <v>2256482.54</v>
      </c>
      <c r="I98" s="20">
        <f t="shared" si="4"/>
        <v>0.30109999999999998</v>
      </c>
      <c r="J98" s="3">
        <v>4986161.6900000004</v>
      </c>
      <c r="K98" s="20">
        <f t="shared" si="5"/>
        <v>0.66539999999999999</v>
      </c>
      <c r="L98" s="3">
        <v>250349.79</v>
      </c>
      <c r="M98" s="20">
        <f t="shared" si="6"/>
        <v>3.3399999999999999E-2</v>
      </c>
      <c r="O98" s="20">
        <f t="shared" si="7"/>
        <v>0</v>
      </c>
    </row>
    <row r="99" spans="1:15" ht="11.25" customHeight="1" x14ac:dyDescent="0.2">
      <c r="A99" s="8">
        <v>1</v>
      </c>
      <c r="B99" s="8">
        <v>117080503</v>
      </c>
      <c r="C99" s="2" t="s">
        <v>191</v>
      </c>
      <c r="D99" s="2" t="s">
        <v>25</v>
      </c>
      <c r="E99" s="3">
        <v>36456015.399999999</v>
      </c>
      <c r="F99" s="3">
        <v>15497197.18</v>
      </c>
      <c r="G99" s="3">
        <v>758097.59</v>
      </c>
      <c r="H99" s="3">
        <v>16255294.77</v>
      </c>
      <c r="I99" s="20">
        <f t="shared" si="4"/>
        <v>0.44590000000000002</v>
      </c>
      <c r="J99" s="3">
        <v>19209825.640000001</v>
      </c>
      <c r="K99" s="20">
        <f t="shared" si="5"/>
        <v>0.52690000000000003</v>
      </c>
      <c r="L99" s="3">
        <v>925094.99</v>
      </c>
      <c r="M99" s="20">
        <f t="shared" si="6"/>
        <v>2.5399999999999999E-2</v>
      </c>
      <c r="N99" s="3">
        <v>65800</v>
      </c>
      <c r="O99" s="20">
        <f t="shared" si="7"/>
        <v>1.8E-3</v>
      </c>
    </row>
    <row r="100" spans="1:15" ht="11.25" customHeight="1" x14ac:dyDescent="0.2">
      <c r="A100" s="8">
        <v>1</v>
      </c>
      <c r="B100" s="8">
        <v>117081003</v>
      </c>
      <c r="C100" s="2" t="s">
        <v>179</v>
      </c>
      <c r="D100" s="2" t="s">
        <v>25</v>
      </c>
      <c r="E100" s="3">
        <v>14350658.17</v>
      </c>
      <c r="F100" s="3">
        <v>3636227.39</v>
      </c>
      <c r="G100" s="3">
        <v>361881.45</v>
      </c>
      <c r="H100" s="3">
        <v>3998108.84</v>
      </c>
      <c r="I100" s="20">
        <f t="shared" si="4"/>
        <v>0.27860000000000001</v>
      </c>
      <c r="J100" s="3">
        <v>10030373.539999999</v>
      </c>
      <c r="K100" s="20">
        <f t="shared" si="5"/>
        <v>0.69889999999999997</v>
      </c>
      <c r="L100" s="3">
        <v>322175.78999999998</v>
      </c>
      <c r="M100" s="20">
        <f t="shared" si="6"/>
        <v>2.2499999999999999E-2</v>
      </c>
      <c r="O100" s="20">
        <f t="shared" si="7"/>
        <v>0</v>
      </c>
    </row>
    <row r="101" spans="1:15" ht="11.25" customHeight="1" x14ac:dyDescent="0.2">
      <c r="A101" s="8">
        <v>1</v>
      </c>
      <c r="B101" s="8">
        <v>117083004</v>
      </c>
      <c r="C101" s="2" t="s">
        <v>178</v>
      </c>
      <c r="D101" s="2" t="s">
        <v>25</v>
      </c>
      <c r="E101" s="3">
        <v>13166560.02</v>
      </c>
      <c r="F101" s="3">
        <v>3802215.1999999997</v>
      </c>
      <c r="G101" s="3">
        <v>251037.81</v>
      </c>
      <c r="H101" s="3">
        <v>4053253.01</v>
      </c>
      <c r="I101" s="20">
        <f t="shared" si="4"/>
        <v>0.30780000000000002</v>
      </c>
      <c r="J101" s="3">
        <v>8835457.1600000001</v>
      </c>
      <c r="K101" s="20">
        <f t="shared" si="5"/>
        <v>0.67110000000000003</v>
      </c>
      <c r="L101" s="3">
        <v>277849.84999999998</v>
      </c>
      <c r="M101" s="20">
        <f t="shared" si="6"/>
        <v>2.1100000000000001E-2</v>
      </c>
      <c r="O101" s="20">
        <f t="shared" si="7"/>
        <v>0</v>
      </c>
    </row>
    <row r="102" spans="1:15" ht="11.25" customHeight="1" x14ac:dyDescent="0.2">
      <c r="A102" s="8">
        <v>1</v>
      </c>
      <c r="B102" s="8">
        <v>117086003</v>
      </c>
      <c r="C102" s="2" t="s">
        <v>177</v>
      </c>
      <c r="D102" s="2" t="s">
        <v>25</v>
      </c>
      <c r="E102" s="3">
        <v>17583748.75</v>
      </c>
      <c r="F102" s="3">
        <v>7442727.6600000001</v>
      </c>
      <c r="G102" s="3">
        <v>298741.8</v>
      </c>
      <c r="H102" s="3">
        <v>7741469.46</v>
      </c>
      <c r="I102" s="20">
        <f t="shared" si="4"/>
        <v>0.44030000000000002</v>
      </c>
      <c r="J102" s="3">
        <v>9554606.2899999991</v>
      </c>
      <c r="K102" s="20">
        <f t="shared" si="5"/>
        <v>0.54339999999999999</v>
      </c>
      <c r="L102" s="3">
        <v>287673</v>
      </c>
      <c r="M102" s="20">
        <f t="shared" si="6"/>
        <v>1.6400000000000001E-2</v>
      </c>
      <c r="O102" s="20">
        <f t="shared" si="7"/>
        <v>0</v>
      </c>
    </row>
    <row r="103" spans="1:15" ht="11.25" customHeight="1" x14ac:dyDescent="0.2">
      <c r="A103" s="8">
        <v>1</v>
      </c>
      <c r="B103" s="8">
        <v>117086503</v>
      </c>
      <c r="C103" s="2" t="s">
        <v>176</v>
      </c>
      <c r="D103" s="2" t="s">
        <v>25</v>
      </c>
      <c r="E103" s="3">
        <v>24100909.559999999</v>
      </c>
      <c r="F103" s="3">
        <v>10134916.020000001</v>
      </c>
      <c r="G103" s="3">
        <v>769137.92</v>
      </c>
      <c r="H103" s="3">
        <v>10904053.939999999</v>
      </c>
      <c r="I103" s="20">
        <f t="shared" si="4"/>
        <v>0.45240000000000002</v>
      </c>
      <c r="J103" s="3">
        <v>11866646.5</v>
      </c>
      <c r="K103" s="20">
        <f t="shared" si="5"/>
        <v>0.4924</v>
      </c>
      <c r="L103" s="3">
        <v>1330209.1200000001</v>
      </c>
      <c r="M103" s="20">
        <f t="shared" si="6"/>
        <v>5.5199999999999999E-2</v>
      </c>
      <c r="O103" s="20">
        <f t="shared" si="7"/>
        <v>0</v>
      </c>
    </row>
    <row r="104" spans="1:15" ht="11.25" customHeight="1" x14ac:dyDescent="0.2">
      <c r="A104" s="8">
        <v>1</v>
      </c>
      <c r="B104" s="8">
        <v>117086653</v>
      </c>
      <c r="C104" s="2" t="s">
        <v>175</v>
      </c>
      <c r="D104" s="2" t="s">
        <v>25</v>
      </c>
      <c r="E104" s="3">
        <v>43886206.810000002</v>
      </c>
      <c r="F104" s="3">
        <v>7741617.8899999987</v>
      </c>
      <c r="G104" s="3">
        <v>631911.82999999996</v>
      </c>
      <c r="H104" s="3">
        <v>8373529.7199999997</v>
      </c>
      <c r="I104" s="20">
        <f t="shared" si="4"/>
        <v>0.1908</v>
      </c>
      <c r="J104" s="3">
        <v>14331369.439999999</v>
      </c>
      <c r="K104" s="20">
        <f t="shared" si="5"/>
        <v>0.3266</v>
      </c>
      <c r="L104" s="3">
        <v>450853.05</v>
      </c>
      <c r="M104" s="20">
        <f t="shared" si="6"/>
        <v>1.03E-2</v>
      </c>
      <c r="N104" s="3">
        <v>20730454.600000001</v>
      </c>
      <c r="O104" s="20">
        <f t="shared" si="7"/>
        <v>0.47239999999999999</v>
      </c>
    </row>
    <row r="105" spans="1:15" ht="11.25" customHeight="1" x14ac:dyDescent="0.2">
      <c r="A105" s="8">
        <v>1</v>
      </c>
      <c r="B105" s="8">
        <v>117089003</v>
      </c>
      <c r="C105" s="2" t="s">
        <v>174</v>
      </c>
      <c r="D105" s="2" t="s">
        <v>25</v>
      </c>
      <c r="E105" s="3">
        <v>26245958.27</v>
      </c>
      <c r="F105" s="3">
        <v>9155424.1899999995</v>
      </c>
      <c r="G105" s="3">
        <v>346219.85</v>
      </c>
      <c r="H105" s="3">
        <v>9501644.0399999991</v>
      </c>
      <c r="I105" s="20">
        <f t="shared" si="4"/>
        <v>0.36199999999999999</v>
      </c>
      <c r="J105" s="3">
        <v>11587607.689999999</v>
      </c>
      <c r="K105" s="20">
        <f t="shared" si="5"/>
        <v>0.4415</v>
      </c>
      <c r="L105" s="3">
        <v>430930.54</v>
      </c>
      <c r="M105" s="20">
        <f t="shared" si="6"/>
        <v>1.6400000000000001E-2</v>
      </c>
      <c r="N105" s="3">
        <v>4725776</v>
      </c>
      <c r="O105" s="20">
        <f t="shared" si="7"/>
        <v>0.18010000000000001</v>
      </c>
    </row>
    <row r="106" spans="1:15" ht="11.25" customHeight="1" x14ac:dyDescent="0.2">
      <c r="A106" s="8">
        <v>1</v>
      </c>
      <c r="B106" s="8">
        <v>122091002</v>
      </c>
      <c r="C106" s="2" t="s">
        <v>429</v>
      </c>
      <c r="D106" s="2" t="s">
        <v>51</v>
      </c>
      <c r="E106" s="3">
        <v>140580796.59</v>
      </c>
      <c r="F106" s="3">
        <v>105475514.94</v>
      </c>
      <c r="G106" s="3">
        <v>2657685.9300000002</v>
      </c>
      <c r="H106" s="3">
        <v>108133200.87</v>
      </c>
      <c r="I106" s="20">
        <f t="shared" si="4"/>
        <v>0.76919999999999999</v>
      </c>
      <c r="J106" s="3">
        <v>30970053.98</v>
      </c>
      <c r="K106" s="20">
        <f t="shared" si="5"/>
        <v>0.2203</v>
      </c>
      <c r="L106" s="3">
        <v>1472826.12</v>
      </c>
      <c r="M106" s="20">
        <f t="shared" si="6"/>
        <v>1.0500000000000001E-2</v>
      </c>
      <c r="N106" s="3">
        <v>4715.62</v>
      </c>
      <c r="O106" s="20">
        <f t="shared" si="7"/>
        <v>0</v>
      </c>
    </row>
    <row r="107" spans="1:15" ht="11.25" customHeight="1" x14ac:dyDescent="0.2">
      <c r="A107" s="8">
        <v>1</v>
      </c>
      <c r="B107" s="8">
        <v>122091303</v>
      </c>
      <c r="C107" s="2" t="s">
        <v>430</v>
      </c>
      <c r="D107" s="2" t="s">
        <v>51</v>
      </c>
      <c r="E107" s="3">
        <v>48513456.780000001</v>
      </c>
      <c r="F107" s="3">
        <v>11201685.000000002</v>
      </c>
      <c r="G107" s="3">
        <v>629259.6100000001</v>
      </c>
      <c r="H107" s="3">
        <v>11830944.609999999</v>
      </c>
      <c r="I107" s="20">
        <f t="shared" si="4"/>
        <v>0.24390000000000001</v>
      </c>
      <c r="J107" s="3">
        <v>10218675.880000001</v>
      </c>
      <c r="K107" s="20">
        <f t="shared" si="5"/>
        <v>0.21060000000000001</v>
      </c>
      <c r="L107" s="3">
        <v>516178.29</v>
      </c>
      <c r="M107" s="20">
        <f t="shared" si="6"/>
        <v>1.06E-2</v>
      </c>
      <c r="N107" s="3">
        <v>25947658</v>
      </c>
      <c r="O107" s="20">
        <f t="shared" si="7"/>
        <v>0.53490000000000004</v>
      </c>
    </row>
    <row r="108" spans="1:15" ht="11.25" customHeight="1" x14ac:dyDescent="0.2">
      <c r="A108" s="8">
        <v>1</v>
      </c>
      <c r="B108" s="8">
        <v>122091352</v>
      </c>
      <c r="C108" s="2" t="s">
        <v>431</v>
      </c>
      <c r="D108" s="2" t="s">
        <v>51</v>
      </c>
      <c r="E108" s="3">
        <v>131562508.67</v>
      </c>
      <c r="F108" s="3">
        <v>84136643.719999984</v>
      </c>
      <c r="G108" s="3">
        <v>2052600.09</v>
      </c>
      <c r="H108" s="3">
        <v>86189243.810000002</v>
      </c>
      <c r="I108" s="20">
        <f t="shared" si="4"/>
        <v>0.65510000000000002</v>
      </c>
      <c r="J108" s="3">
        <v>40258613.460000001</v>
      </c>
      <c r="K108" s="20">
        <f t="shared" si="5"/>
        <v>0.30599999999999999</v>
      </c>
      <c r="L108" s="3">
        <v>2258626.4</v>
      </c>
      <c r="M108" s="20">
        <f t="shared" si="6"/>
        <v>1.72E-2</v>
      </c>
      <c r="N108" s="3">
        <v>2856025</v>
      </c>
      <c r="O108" s="20">
        <f t="shared" si="7"/>
        <v>2.1700000000000001E-2</v>
      </c>
    </row>
    <row r="109" spans="1:15" ht="11.25" customHeight="1" x14ac:dyDescent="0.2">
      <c r="A109" s="8">
        <v>1</v>
      </c>
      <c r="B109" s="8">
        <v>122092002</v>
      </c>
      <c r="C109" s="2" t="s">
        <v>432</v>
      </c>
      <c r="D109" s="2" t="s">
        <v>51</v>
      </c>
      <c r="E109" s="3">
        <v>108477509.81</v>
      </c>
      <c r="F109" s="3">
        <v>77013090.719999999</v>
      </c>
      <c r="G109" s="3">
        <v>1576012.95</v>
      </c>
      <c r="H109" s="3">
        <v>78589103.670000002</v>
      </c>
      <c r="I109" s="20">
        <f t="shared" si="4"/>
        <v>0.72450000000000003</v>
      </c>
      <c r="J109" s="3">
        <v>27070200.48</v>
      </c>
      <c r="K109" s="20">
        <f t="shared" si="5"/>
        <v>0.2495</v>
      </c>
      <c r="L109" s="3">
        <v>1402687.72</v>
      </c>
      <c r="M109" s="20">
        <f t="shared" si="6"/>
        <v>1.29E-2</v>
      </c>
      <c r="N109" s="3">
        <v>1415517.94</v>
      </c>
      <c r="O109" s="20">
        <f t="shared" si="7"/>
        <v>1.2999999999999999E-2</v>
      </c>
    </row>
    <row r="110" spans="1:15" ht="11.25" customHeight="1" x14ac:dyDescent="0.2">
      <c r="A110" s="8">
        <v>1</v>
      </c>
      <c r="B110" s="8">
        <v>122092102</v>
      </c>
      <c r="C110" s="2" t="s">
        <v>433</v>
      </c>
      <c r="D110" s="2" t="s">
        <v>51</v>
      </c>
      <c r="E110" s="3">
        <v>315356900.88</v>
      </c>
      <c r="F110" s="3">
        <v>244573364.52000004</v>
      </c>
      <c r="G110" s="3">
        <v>8119951.2600000007</v>
      </c>
      <c r="H110" s="3">
        <v>252693315.78</v>
      </c>
      <c r="I110" s="20">
        <f t="shared" si="4"/>
        <v>0.80130000000000001</v>
      </c>
      <c r="J110" s="3">
        <v>60915427.560000002</v>
      </c>
      <c r="K110" s="20">
        <f t="shared" si="5"/>
        <v>0.19320000000000001</v>
      </c>
      <c r="L110" s="3">
        <v>1725342.33</v>
      </c>
      <c r="M110" s="20">
        <f t="shared" si="6"/>
        <v>5.4999999999999997E-3</v>
      </c>
      <c r="N110" s="3">
        <v>22815.21</v>
      </c>
      <c r="O110" s="20">
        <f t="shared" si="7"/>
        <v>1E-4</v>
      </c>
    </row>
    <row r="111" spans="1:15" ht="11.25" customHeight="1" x14ac:dyDescent="0.2">
      <c r="A111" s="8">
        <v>1</v>
      </c>
      <c r="B111" s="8">
        <v>122092353</v>
      </c>
      <c r="C111" s="2" t="s">
        <v>447</v>
      </c>
      <c r="D111" s="2" t="s">
        <v>51</v>
      </c>
      <c r="E111" s="3">
        <v>216348748.71000001</v>
      </c>
      <c r="F111" s="3">
        <v>164473573.86000001</v>
      </c>
      <c r="G111" s="3">
        <v>3190035.66</v>
      </c>
      <c r="H111" s="3">
        <v>167663609.52000001</v>
      </c>
      <c r="I111" s="20">
        <f t="shared" si="4"/>
        <v>0.77500000000000002</v>
      </c>
      <c r="J111" s="3">
        <v>47350315.659999996</v>
      </c>
      <c r="K111" s="20">
        <f t="shared" si="5"/>
        <v>0.21890000000000001</v>
      </c>
      <c r="L111" s="3">
        <v>1327302.53</v>
      </c>
      <c r="M111" s="20">
        <f t="shared" si="6"/>
        <v>6.1000000000000004E-3</v>
      </c>
      <c r="N111" s="3">
        <v>7521</v>
      </c>
      <c r="O111" s="20">
        <f t="shared" si="7"/>
        <v>0</v>
      </c>
    </row>
    <row r="112" spans="1:15" ht="11.25" customHeight="1" x14ac:dyDescent="0.2">
      <c r="A112" s="8">
        <v>1</v>
      </c>
      <c r="B112" s="8">
        <v>122097203</v>
      </c>
      <c r="C112" s="2" t="s">
        <v>435</v>
      </c>
      <c r="D112" s="2" t="s">
        <v>51</v>
      </c>
      <c r="E112" s="3">
        <v>18613525</v>
      </c>
      <c r="F112" s="3">
        <v>11608493</v>
      </c>
      <c r="G112" s="3">
        <v>391371</v>
      </c>
      <c r="H112" s="3">
        <v>11999864</v>
      </c>
      <c r="I112" s="20">
        <f t="shared" si="4"/>
        <v>0.64470000000000005</v>
      </c>
      <c r="J112" s="3">
        <v>5863398</v>
      </c>
      <c r="K112" s="20">
        <f t="shared" si="5"/>
        <v>0.315</v>
      </c>
      <c r="L112" s="3">
        <v>750263</v>
      </c>
      <c r="M112" s="20">
        <f t="shared" si="6"/>
        <v>4.0300000000000002E-2</v>
      </c>
      <c r="O112" s="20">
        <f t="shared" si="7"/>
        <v>0</v>
      </c>
    </row>
    <row r="113" spans="1:15" ht="11.25" customHeight="1" x14ac:dyDescent="0.2">
      <c r="A113" s="8">
        <v>1</v>
      </c>
      <c r="B113" s="8">
        <v>122097502</v>
      </c>
      <c r="C113" s="2" t="s">
        <v>423</v>
      </c>
      <c r="D113" s="2" t="s">
        <v>51</v>
      </c>
      <c r="E113" s="3">
        <v>213110213.53999999</v>
      </c>
      <c r="F113" s="3">
        <v>123741045.07000002</v>
      </c>
      <c r="G113" s="3">
        <v>3092236.3400000003</v>
      </c>
      <c r="H113" s="3">
        <v>126833281.41</v>
      </c>
      <c r="I113" s="20">
        <f t="shared" si="4"/>
        <v>0.59519999999999995</v>
      </c>
      <c r="J113" s="3">
        <v>39624252.590000004</v>
      </c>
      <c r="K113" s="20">
        <f t="shared" si="5"/>
        <v>0.18590000000000001</v>
      </c>
      <c r="L113" s="3">
        <v>1097528.54</v>
      </c>
      <c r="M113" s="20">
        <f t="shared" si="6"/>
        <v>5.1999999999999998E-3</v>
      </c>
      <c r="N113" s="3">
        <v>45555151</v>
      </c>
      <c r="O113" s="20">
        <f t="shared" si="7"/>
        <v>0.21379999999999999</v>
      </c>
    </row>
    <row r="114" spans="1:15" ht="11.25" customHeight="1" x14ac:dyDescent="0.2">
      <c r="A114" s="8">
        <v>1</v>
      </c>
      <c r="B114" s="8">
        <v>122097604</v>
      </c>
      <c r="C114" s="2" t="s">
        <v>437</v>
      </c>
      <c r="D114" s="2" t="s">
        <v>51</v>
      </c>
      <c r="E114" s="3">
        <v>37089172.659999996</v>
      </c>
      <c r="F114" s="3">
        <v>30891387.060000006</v>
      </c>
      <c r="G114" s="3">
        <v>392475.12</v>
      </c>
      <c r="H114" s="3">
        <v>31283862.18</v>
      </c>
      <c r="I114" s="20">
        <f t="shared" si="4"/>
        <v>0.84350000000000003</v>
      </c>
      <c r="J114" s="3">
        <v>5702805.5800000001</v>
      </c>
      <c r="K114" s="20">
        <f t="shared" si="5"/>
        <v>0.15379999999999999</v>
      </c>
      <c r="L114" s="3">
        <v>88318.13</v>
      </c>
      <c r="M114" s="20">
        <f t="shared" si="6"/>
        <v>2.3999999999999998E-3</v>
      </c>
      <c r="N114" s="3">
        <v>14186.77</v>
      </c>
      <c r="O114" s="20">
        <f t="shared" si="7"/>
        <v>4.0000000000000002E-4</v>
      </c>
    </row>
    <row r="115" spans="1:15" ht="11.25" customHeight="1" x14ac:dyDescent="0.2">
      <c r="A115" s="8">
        <v>1</v>
      </c>
      <c r="B115" s="8">
        <v>122098003</v>
      </c>
      <c r="C115" s="2" t="s">
        <v>438</v>
      </c>
      <c r="D115" s="2" t="s">
        <v>51</v>
      </c>
      <c r="E115" s="3">
        <v>41179180.450000003</v>
      </c>
      <c r="F115" s="3">
        <v>31069217.779999994</v>
      </c>
      <c r="G115" s="3">
        <v>1152791.2800000003</v>
      </c>
      <c r="H115" s="3">
        <v>32222009.059999999</v>
      </c>
      <c r="I115" s="20">
        <f t="shared" si="4"/>
        <v>0.78249999999999997</v>
      </c>
      <c r="J115" s="3">
        <v>8586301.7400000002</v>
      </c>
      <c r="K115" s="20">
        <f t="shared" si="5"/>
        <v>0.20849999999999999</v>
      </c>
      <c r="L115" s="3">
        <v>370869.65</v>
      </c>
      <c r="M115" s="20">
        <f t="shared" si="6"/>
        <v>8.9999999999999993E-3</v>
      </c>
      <c r="O115" s="20">
        <f t="shared" si="7"/>
        <v>0</v>
      </c>
    </row>
    <row r="116" spans="1:15" ht="11.25" customHeight="1" x14ac:dyDescent="0.2">
      <c r="A116" s="8">
        <v>1</v>
      </c>
      <c r="B116" s="8">
        <v>122098103</v>
      </c>
      <c r="C116" s="2" t="s">
        <v>439</v>
      </c>
      <c r="D116" s="2" t="s">
        <v>51</v>
      </c>
      <c r="E116" s="3">
        <v>132836091</v>
      </c>
      <c r="F116" s="3">
        <v>96246046</v>
      </c>
      <c r="G116" s="3">
        <v>2328186</v>
      </c>
      <c r="H116" s="3">
        <v>98574232</v>
      </c>
      <c r="I116" s="20">
        <f t="shared" si="4"/>
        <v>0.74209999999999998</v>
      </c>
      <c r="J116" s="3">
        <v>27212038</v>
      </c>
      <c r="K116" s="20">
        <f t="shared" si="5"/>
        <v>0.2049</v>
      </c>
      <c r="L116" s="3">
        <v>1209821</v>
      </c>
      <c r="M116" s="20">
        <f t="shared" si="6"/>
        <v>9.1000000000000004E-3</v>
      </c>
      <c r="N116" s="3">
        <v>5840000</v>
      </c>
      <c r="O116" s="20">
        <f t="shared" si="7"/>
        <v>4.3999999999999997E-2</v>
      </c>
    </row>
    <row r="117" spans="1:15" ht="11.25" customHeight="1" x14ac:dyDescent="0.2">
      <c r="A117" s="8">
        <v>1</v>
      </c>
      <c r="B117" s="8">
        <v>122098202</v>
      </c>
      <c r="C117" s="2" t="s">
        <v>440</v>
      </c>
      <c r="D117" s="2" t="s">
        <v>51</v>
      </c>
      <c r="E117" s="3">
        <v>240035460.22999999</v>
      </c>
      <c r="F117" s="3">
        <v>138687035.31999999</v>
      </c>
      <c r="G117" s="3">
        <v>3161146.4600000004</v>
      </c>
      <c r="H117" s="3">
        <v>141848181.78</v>
      </c>
      <c r="I117" s="20">
        <f t="shared" si="4"/>
        <v>0.59089999999999998</v>
      </c>
      <c r="J117" s="3">
        <v>44117613.469999999</v>
      </c>
      <c r="K117" s="20">
        <f t="shared" si="5"/>
        <v>0.18379999999999999</v>
      </c>
      <c r="L117" s="3">
        <v>1534269.71</v>
      </c>
      <c r="M117" s="20">
        <f t="shared" si="6"/>
        <v>6.4000000000000003E-3</v>
      </c>
      <c r="N117" s="3">
        <v>52535395.270000003</v>
      </c>
      <c r="O117" s="20">
        <f t="shared" si="7"/>
        <v>0.21890000000000001</v>
      </c>
    </row>
    <row r="118" spans="1:15" ht="11.25" customHeight="1" x14ac:dyDescent="0.2">
      <c r="A118" s="8">
        <v>1</v>
      </c>
      <c r="B118" s="8">
        <v>122098403</v>
      </c>
      <c r="C118" s="2" t="s">
        <v>441</v>
      </c>
      <c r="D118" s="2" t="s">
        <v>51</v>
      </c>
      <c r="E118" s="3">
        <v>97671436.920000002</v>
      </c>
      <c r="F118" s="3">
        <v>70738674.769999996</v>
      </c>
      <c r="G118" s="3">
        <v>2218099.37</v>
      </c>
      <c r="H118" s="3">
        <v>72956774.140000001</v>
      </c>
      <c r="I118" s="20">
        <f t="shared" si="4"/>
        <v>0.747</v>
      </c>
      <c r="J118" s="3">
        <v>23492019.579999998</v>
      </c>
      <c r="K118" s="20">
        <f t="shared" si="5"/>
        <v>0.24049999999999999</v>
      </c>
      <c r="L118" s="3">
        <v>635530.53</v>
      </c>
      <c r="M118" s="20">
        <f t="shared" si="6"/>
        <v>6.4999999999999997E-3</v>
      </c>
      <c r="N118" s="3">
        <v>587112.67000000004</v>
      </c>
      <c r="O118" s="20">
        <f t="shared" si="7"/>
        <v>6.0000000000000001E-3</v>
      </c>
    </row>
    <row r="119" spans="1:15" ht="11.25" customHeight="1" x14ac:dyDescent="0.2">
      <c r="A119" s="8">
        <v>1</v>
      </c>
      <c r="B119" s="8">
        <v>104101252</v>
      </c>
      <c r="C119" s="2" t="s">
        <v>266</v>
      </c>
      <c r="D119" s="2" t="s">
        <v>33</v>
      </c>
      <c r="E119" s="3">
        <v>96988838.379999995</v>
      </c>
      <c r="F119" s="3">
        <v>45749592.109999999</v>
      </c>
      <c r="G119" s="3">
        <v>2820281.7399999998</v>
      </c>
      <c r="H119" s="3">
        <v>48569873.850000001</v>
      </c>
      <c r="I119" s="20">
        <f t="shared" si="4"/>
        <v>0.50080000000000002</v>
      </c>
      <c r="J119" s="3">
        <v>45925823.07</v>
      </c>
      <c r="K119" s="20">
        <f t="shared" si="5"/>
        <v>0.47349999999999998</v>
      </c>
      <c r="L119" s="3">
        <v>2072391.46</v>
      </c>
      <c r="M119" s="20">
        <f t="shared" si="6"/>
        <v>2.1399999999999999E-2</v>
      </c>
      <c r="N119" s="3">
        <v>420750</v>
      </c>
      <c r="O119" s="20">
        <f t="shared" si="7"/>
        <v>4.3E-3</v>
      </c>
    </row>
    <row r="120" spans="1:15" ht="11.25" customHeight="1" x14ac:dyDescent="0.2">
      <c r="A120" s="8">
        <v>1</v>
      </c>
      <c r="B120" s="8">
        <v>104103603</v>
      </c>
      <c r="C120" s="2" t="s">
        <v>265</v>
      </c>
      <c r="D120" s="2" t="s">
        <v>33</v>
      </c>
      <c r="E120" s="3">
        <v>22873091.719999999</v>
      </c>
      <c r="F120" s="3">
        <v>6617631.5</v>
      </c>
      <c r="G120" s="3">
        <v>949125.76</v>
      </c>
      <c r="H120" s="3">
        <v>7566757.2599999998</v>
      </c>
      <c r="I120" s="20">
        <f t="shared" si="4"/>
        <v>0.33079999999999998</v>
      </c>
      <c r="J120" s="3">
        <v>15303481.83</v>
      </c>
      <c r="K120" s="20">
        <f t="shared" si="5"/>
        <v>0.66910000000000003</v>
      </c>
      <c r="L120" s="3">
        <v>2852.63</v>
      </c>
      <c r="M120" s="20">
        <f t="shared" si="6"/>
        <v>1E-4</v>
      </c>
      <c r="O120" s="20">
        <f t="shared" si="7"/>
        <v>0</v>
      </c>
    </row>
    <row r="121" spans="1:15" ht="11.25" customHeight="1" x14ac:dyDescent="0.2">
      <c r="A121" s="8">
        <v>1</v>
      </c>
      <c r="B121" s="8">
        <v>104105003</v>
      </c>
      <c r="C121" s="2" t="s">
        <v>253</v>
      </c>
      <c r="D121" s="2" t="s">
        <v>33</v>
      </c>
      <c r="E121" s="3">
        <v>43767046.149999999</v>
      </c>
      <c r="F121" s="3">
        <v>30356982.709999997</v>
      </c>
      <c r="G121" s="3">
        <v>987698.63</v>
      </c>
      <c r="H121" s="3">
        <v>31344681.34</v>
      </c>
      <c r="I121" s="20">
        <f t="shared" si="4"/>
        <v>0.71619999999999995</v>
      </c>
      <c r="J121" s="3">
        <v>12407364.810000001</v>
      </c>
      <c r="K121" s="20">
        <f t="shared" si="5"/>
        <v>0.28349999999999997</v>
      </c>
      <c r="L121" s="3">
        <v>15000</v>
      </c>
      <c r="M121" s="20">
        <f t="shared" si="6"/>
        <v>2.9999999999999997E-4</v>
      </c>
      <c r="O121" s="20">
        <f t="shared" si="7"/>
        <v>0</v>
      </c>
    </row>
    <row r="122" spans="1:15" ht="11.25" customHeight="1" x14ac:dyDescent="0.2">
      <c r="A122" s="8">
        <v>1</v>
      </c>
      <c r="B122" s="8">
        <v>104105353</v>
      </c>
      <c r="C122" s="2" t="s">
        <v>263</v>
      </c>
      <c r="D122" s="2" t="s">
        <v>33</v>
      </c>
      <c r="E122" s="3">
        <v>19812621.710000001</v>
      </c>
      <c r="F122" s="3">
        <v>6361856.7800000012</v>
      </c>
      <c r="G122" s="3">
        <v>587305.75000000012</v>
      </c>
      <c r="H122" s="3">
        <v>6949162.5300000003</v>
      </c>
      <c r="I122" s="20">
        <f t="shared" si="4"/>
        <v>0.35070000000000001</v>
      </c>
      <c r="J122" s="3">
        <v>12781566.42</v>
      </c>
      <c r="K122" s="20">
        <f t="shared" si="5"/>
        <v>0.64510000000000001</v>
      </c>
      <c r="L122" s="3">
        <v>27458.73</v>
      </c>
      <c r="M122" s="20">
        <f t="shared" si="6"/>
        <v>1.4E-3</v>
      </c>
      <c r="N122" s="3">
        <v>54434.03</v>
      </c>
      <c r="O122" s="20">
        <f t="shared" si="7"/>
        <v>2.7000000000000001E-3</v>
      </c>
    </row>
    <row r="123" spans="1:15" ht="11.25" customHeight="1" x14ac:dyDescent="0.2">
      <c r="A123" s="8">
        <v>1</v>
      </c>
      <c r="B123" s="8">
        <v>104107903</v>
      </c>
      <c r="C123" s="2" t="s">
        <v>260</v>
      </c>
      <c r="D123" s="2" t="s">
        <v>33</v>
      </c>
      <c r="E123" s="3">
        <v>113989887.61</v>
      </c>
      <c r="F123" s="3">
        <v>78636825.099999994</v>
      </c>
      <c r="G123" s="3">
        <v>4152687.1200000006</v>
      </c>
      <c r="H123" s="3">
        <v>82789512.219999999</v>
      </c>
      <c r="I123" s="20">
        <f t="shared" si="4"/>
        <v>0.72629999999999995</v>
      </c>
      <c r="J123" s="3">
        <v>30878361.260000002</v>
      </c>
      <c r="K123" s="20">
        <f t="shared" si="5"/>
        <v>0.27089999999999997</v>
      </c>
      <c r="L123" s="3">
        <v>322014.13</v>
      </c>
      <c r="M123" s="20">
        <f t="shared" si="6"/>
        <v>2.8E-3</v>
      </c>
      <c r="O123" s="20">
        <f t="shared" si="7"/>
        <v>0</v>
      </c>
    </row>
    <row r="124" spans="1:15" ht="11.25" customHeight="1" x14ac:dyDescent="0.2">
      <c r="A124" s="8">
        <v>1</v>
      </c>
      <c r="B124" s="8">
        <v>104107503</v>
      </c>
      <c r="C124" s="2" t="s">
        <v>273</v>
      </c>
      <c r="D124" s="2" t="s">
        <v>33</v>
      </c>
      <c r="E124" s="3">
        <v>30764171</v>
      </c>
      <c r="F124" s="3">
        <v>15721386</v>
      </c>
      <c r="G124" s="3">
        <v>982622</v>
      </c>
      <c r="H124" s="3">
        <v>16704008</v>
      </c>
      <c r="I124" s="20">
        <f t="shared" si="4"/>
        <v>0.54300000000000004</v>
      </c>
      <c r="J124" s="3">
        <v>14060163</v>
      </c>
      <c r="K124" s="20">
        <f t="shared" si="5"/>
        <v>0.45700000000000002</v>
      </c>
      <c r="M124" s="20">
        <f t="shared" si="6"/>
        <v>0</v>
      </c>
      <c r="O124" s="20">
        <f t="shared" si="7"/>
        <v>0</v>
      </c>
    </row>
    <row r="125" spans="1:15" ht="11.25" customHeight="1" x14ac:dyDescent="0.2">
      <c r="A125" s="8">
        <v>1</v>
      </c>
      <c r="B125" s="8">
        <v>104107803</v>
      </c>
      <c r="C125" s="2" t="s">
        <v>261</v>
      </c>
      <c r="D125" s="2" t="s">
        <v>33</v>
      </c>
      <c r="E125" s="3">
        <v>34503313.68</v>
      </c>
      <c r="F125" s="3">
        <v>18789380.73</v>
      </c>
      <c r="G125" s="3">
        <v>1028226.2399999999</v>
      </c>
      <c r="H125" s="3">
        <v>19817606.969999999</v>
      </c>
      <c r="I125" s="20">
        <f t="shared" si="4"/>
        <v>0.57440000000000002</v>
      </c>
      <c r="J125" s="3">
        <v>14349721.470000001</v>
      </c>
      <c r="K125" s="20">
        <f t="shared" si="5"/>
        <v>0.41589999999999999</v>
      </c>
      <c r="L125" s="3">
        <v>288504.49</v>
      </c>
      <c r="M125" s="20">
        <f t="shared" si="6"/>
        <v>8.3999999999999995E-3</v>
      </c>
      <c r="N125" s="3">
        <v>47480.75</v>
      </c>
      <c r="O125" s="20">
        <f t="shared" si="7"/>
        <v>1.4E-3</v>
      </c>
    </row>
    <row r="126" spans="1:15" ht="11.25" customHeight="1" x14ac:dyDescent="0.2">
      <c r="A126" s="8">
        <v>1</v>
      </c>
      <c r="B126" s="8">
        <v>108110603</v>
      </c>
      <c r="C126" s="2" t="s">
        <v>342</v>
      </c>
      <c r="D126" s="2" t="s">
        <v>10</v>
      </c>
      <c r="E126" s="3">
        <v>9586228.8000000007</v>
      </c>
      <c r="F126" s="3">
        <v>1716992.2699999998</v>
      </c>
      <c r="G126" s="3">
        <v>194084.4</v>
      </c>
      <c r="H126" s="3">
        <v>1911076.67</v>
      </c>
      <c r="I126" s="20">
        <f t="shared" si="4"/>
        <v>0.19939999999999999</v>
      </c>
      <c r="J126" s="3">
        <v>7356938.71</v>
      </c>
      <c r="K126" s="20">
        <f t="shared" si="5"/>
        <v>0.76739999999999997</v>
      </c>
      <c r="L126" s="3">
        <v>318213.42</v>
      </c>
      <c r="M126" s="20">
        <f t="shared" si="6"/>
        <v>3.32E-2</v>
      </c>
      <c r="O126" s="20">
        <f t="shared" si="7"/>
        <v>0</v>
      </c>
    </row>
    <row r="127" spans="1:15" ht="11.25" customHeight="1" x14ac:dyDescent="0.2">
      <c r="A127" s="8">
        <v>1</v>
      </c>
      <c r="B127" s="8">
        <v>108111203</v>
      </c>
      <c r="C127" s="2" t="s">
        <v>341</v>
      </c>
      <c r="D127" s="2" t="s">
        <v>10</v>
      </c>
      <c r="E127" s="3">
        <v>19993151.640000001</v>
      </c>
      <c r="F127" s="3">
        <v>5176996.1199999992</v>
      </c>
      <c r="G127" s="3">
        <v>488354.52</v>
      </c>
      <c r="H127" s="3">
        <v>5665350.6399999997</v>
      </c>
      <c r="I127" s="20">
        <f t="shared" si="4"/>
        <v>0.28339999999999999</v>
      </c>
      <c r="J127" s="3">
        <v>13987814.84</v>
      </c>
      <c r="K127" s="20">
        <f t="shared" si="5"/>
        <v>0.6996</v>
      </c>
      <c r="L127" s="3">
        <v>339986.16</v>
      </c>
      <c r="M127" s="20">
        <f t="shared" si="6"/>
        <v>1.7000000000000001E-2</v>
      </c>
      <c r="O127" s="20">
        <f t="shared" si="7"/>
        <v>0</v>
      </c>
    </row>
    <row r="128" spans="1:15" ht="11.25" customHeight="1" x14ac:dyDescent="0.2">
      <c r="A128" s="8">
        <v>1</v>
      </c>
      <c r="B128" s="8">
        <v>108111303</v>
      </c>
      <c r="C128" s="2" t="s">
        <v>340</v>
      </c>
      <c r="D128" s="2" t="s">
        <v>10</v>
      </c>
      <c r="E128" s="3">
        <v>23010428.359999999</v>
      </c>
      <c r="F128" s="3">
        <v>9492505.0300000031</v>
      </c>
      <c r="G128" s="3">
        <v>970539.41999999993</v>
      </c>
      <c r="H128" s="3">
        <v>10463044.449999999</v>
      </c>
      <c r="I128" s="20">
        <f t="shared" si="4"/>
        <v>0.45469999999999999</v>
      </c>
      <c r="J128" s="3">
        <v>11678472.66</v>
      </c>
      <c r="K128" s="20">
        <f t="shared" si="5"/>
        <v>0.50749999999999995</v>
      </c>
      <c r="L128" s="3">
        <v>398105.25</v>
      </c>
      <c r="M128" s="20">
        <f t="shared" si="6"/>
        <v>1.7299999999999999E-2</v>
      </c>
      <c r="N128" s="3">
        <v>470806</v>
      </c>
      <c r="O128" s="20">
        <f t="shared" si="7"/>
        <v>2.0500000000000001E-2</v>
      </c>
    </row>
    <row r="129" spans="1:15" ht="11.25" customHeight="1" x14ac:dyDescent="0.2">
      <c r="A129" s="8">
        <v>1</v>
      </c>
      <c r="B129" s="8">
        <v>108111403</v>
      </c>
      <c r="C129" s="2" t="s">
        <v>339</v>
      </c>
      <c r="D129" s="2" t="s">
        <v>10</v>
      </c>
      <c r="E129" s="3">
        <v>12154295.27</v>
      </c>
      <c r="F129" s="3">
        <v>2735630.11</v>
      </c>
      <c r="G129" s="3">
        <v>171446.52</v>
      </c>
      <c r="H129" s="3">
        <v>2907076.63</v>
      </c>
      <c r="I129" s="20">
        <f t="shared" si="4"/>
        <v>0.2392</v>
      </c>
      <c r="J129" s="3">
        <v>8463061.7400000002</v>
      </c>
      <c r="K129" s="20">
        <f t="shared" si="5"/>
        <v>0.69630000000000003</v>
      </c>
      <c r="L129" s="3">
        <v>384156.9</v>
      </c>
      <c r="M129" s="20">
        <f t="shared" si="6"/>
        <v>3.1600000000000003E-2</v>
      </c>
      <c r="N129" s="3">
        <v>400000</v>
      </c>
      <c r="O129" s="20">
        <f t="shared" si="7"/>
        <v>3.2899999999999999E-2</v>
      </c>
    </row>
    <row r="130" spans="1:15" ht="11.25" customHeight="1" x14ac:dyDescent="0.2">
      <c r="A130" s="8">
        <v>1</v>
      </c>
      <c r="B130" s="8">
        <v>108112003</v>
      </c>
      <c r="C130" s="2" t="s">
        <v>338</v>
      </c>
      <c r="D130" s="2" t="s">
        <v>10</v>
      </c>
      <c r="E130" s="3">
        <v>10557711.35</v>
      </c>
      <c r="F130" s="3">
        <v>2229415.2600000002</v>
      </c>
      <c r="G130" s="3">
        <v>198011.28999999998</v>
      </c>
      <c r="H130" s="3">
        <v>2427426.5499999998</v>
      </c>
      <c r="I130" s="20">
        <f t="shared" si="4"/>
        <v>0.22989999999999999</v>
      </c>
      <c r="J130" s="3">
        <v>7835230.9400000004</v>
      </c>
      <c r="K130" s="20">
        <f t="shared" si="5"/>
        <v>0.74209999999999998</v>
      </c>
      <c r="L130" s="3">
        <v>295053.86</v>
      </c>
      <c r="M130" s="20">
        <f t="shared" si="6"/>
        <v>2.7900000000000001E-2</v>
      </c>
      <c r="O130" s="20">
        <f t="shared" si="7"/>
        <v>0</v>
      </c>
    </row>
    <row r="131" spans="1:15" ht="11.25" customHeight="1" x14ac:dyDescent="0.2">
      <c r="A131" s="8">
        <v>1</v>
      </c>
      <c r="B131" s="8">
        <v>108112203</v>
      </c>
      <c r="C131" s="2" t="s">
        <v>337</v>
      </c>
      <c r="D131" s="2" t="s">
        <v>10</v>
      </c>
      <c r="E131" s="3">
        <v>25239077.050000001</v>
      </c>
      <c r="F131" s="3">
        <v>5423291.9099999992</v>
      </c>
      <c r="G131" s="3">
        <v>503326.05999999994</v>
      </c>
      <c r="H131" s="3">
        <v>5926617.9699999997</v>
      </c>
      <c r="I131" s="20">
        <f t="shared" ref="I131:I194" si="8">ROUND(H131/E131,4)</f>
        <v>0.23480000000000001</v>
      </c>
      <c r="J131" s="3">
        <v>18866135.59</v>
      </c>
      <c r="K131" s="20">
        <f t="shared" ref="K131:K194" si="9">ROUND(J131/E131,4)</f>
        <v>0.74750000000000005</v>
      </c>
      <c r="L131" s="3">
        <v>446323.49</v>
      </c>
      <c r="M131" s="20">
        <f t="shared" ref="M131:M194" si="10">ROUND(L131/E131,4)</f>
        <v>1.77E-2</v>
      </c>
      <c r="O131" s="20">
        <f t="shared" ref="O131:O194" si="11">ROUND(N131/E131,4)</f>
        <v>0</v>
      </c>
    </row>
    <row r="132" spans="1:15" ht="11.25" customHeight="1" x14ac:dyDescent="0.2">
      <c r="A132" s="8">
        <v>1</v>
      </c>
      <c r="B132" s="8">
        <v>108112502</v>
      </c>
      <c r="C132" s="2" t="s">
        <v>214</v>
      </c>
      <c r="D132" s="2" t="s">
        <v>10</v>
      </c>
      <c r="E132" s="3">
        <v>47582081</v>
      </c>
      <c r="F132" s="3">
        <v>10195693</v>
      </c>
      <c r="G132" s="3">
        <v>1486701</v>
      </c>
      <c r="H132" s="3">
        <v>11682394</v>
      </c>
      <c r="I132" s="20">
        <f t="shared" si="8"/>
        <v>0.2455</v>
      </c>
      <c r="J132" s="3">
        <v>27803300</v>
      </c>
      <c r="K132" s="20">
        <f t="shared" si="9"/>
        <v>0.58430000000000004</v>
      </c>
      <c r="L132" s="3">
        <v>3875925</v>
      </c>
      <c r="M132" s="20">
        <f t="shared" si="10"/>
        <v>8.1500000000000003E-2</v>
      </c>
      <c r="N132" s="3">
        <v>4220462</v>
      </c>
      <c r="O132" s="20">
        <f t="shared" si="11"/>
        <v>8.8700000000000001E-2</v>
      </c>
    </row>
    <row r="133" spans="1:15" ht="11.25" customHeight="1" x14ac:dyDescent="0.2">
      <c r="A133" s="8">
        <v>1</v>
      </c>
      <c r="B133" s="8">
        <v>108114503</v>
      </c>
      <c r="C133" s="2" t="s">
        <v>90</v>
      </c>
      <c r="D133" s="2" t="s">
        <v>10</v>
      </c>
      <c r="E133" s="3">
        <v>16842158.190000001</v>
      </c>
      <c r="F133" s="3">
        <v>3338917.28</v>
      </c>
      <c r="G133" s="3">
        <v>278786.90999999997</v>
      </c>
      <c r="H133" s="3">
        <v>3617704.19</v>
      </c>
      <c r="I133" s="20">
        <f t="shared" si="8"/>
        <v>0.21479999999999999</v>
      </c>
      <c r="J133" s="3">
        <v>12873199.439999999</v>
      </c>
      <c r="K133" s="20">
        <f t="shared" si="9"/>
        <v>0.76429999999999998</v>
      </c>
      <c r="L133" s="3">
        <v>351254.56</v>
      </c>
      <c r="M133" s="20">
        <f t="shared" si="10"/>
        <v>2.0899999999999998E-2</v>
      </c>
      <c r="O133" s="20">
        <f t="shared" si="11"/>
        <v>0</v>
      </c>
    </row>
    <row r="134" spans="1:15" ht="11.25" customHeight="1" x14ac:dyDescent="0.2">
      <c r="A134" s="8">
        <v>1</v>
      </c>
      <c r="B134" s="8">
        <v>108116003</v>
      </c>
      <c r="C134" s="2" t="s">
        <v>254</v>
      </c>
      <c r="D134" s="2" t="s">
        <v>10</v>
      </c>
      <c r="E134" s="3">
        <v>22660598.07</v>
      </c>
      <c r="F134" s="3">
        <v>6299088.9799999986</v>
      </c>
      <c r="G134" s="3">
        <v>828472.83000000007</v>
      </c>
      <c r="H134" s="3">
        <v>7127561.8099999996</v>
      </c>
      <c r="I134" s="20">
        <f t="shared" si="8"/>
        <v>0.3145</v>
      </c>
      <c r="J134" s="3">
        <v>14868438.960000001</v>
      </c>
      <c r="K134" s="20">
        <f t="shared" si="9"/>
        <v>0.65610000000000002</v>
      </c>
      <c r="L134" s="3">
        <v>661295.26</v>
      </c>
      <c r="M134" s="20">
        <f t="shared" si="10"/>
        <v>2.92E-2</v>
      </c>
      <c r="N134" s="3">
        <v>3302.04</v>
      </c>
      <c r="O134" s="20">
        <f t="shared" si="11"/>
        <v>1E-4</v>
      </c>
    </row>
    <row r="135" spans="1:15" ht="11.25" customHeight="1" x14ac:dyDescent="0.2">
      <c r="A135" s="8">
        <v>1</v>
      </c>
      <c r="B135" s="8">
        <v>108116303</v>
      </c>
      <c r="C135" s="2" t="s">
        <v>128</v>
      </c>
      <c r="D135" s="2" t="s">
        <v>10</v>
      </c>
      <c r="E135" s="3">
        <v>12533960</v>
      </c>
      <c r="F135" s="3">
        <v>2410834</v>
      </c>
      <c r="G135" s="3">
        <v>319246</v>
      </c>
      <c r="H135" s="3">
        <v>2730080</v>
      </c>
      <c r="I135" s="20">
        <f t="shared" si="8"/>
        <v>0.21779999999999999</v>
      </c>
      <c r="J135" s="3">
        <v>9486085</v>
      </c>
      <c r="K135" s="20">
        <f t="shared" si="9"/>
        <v>0.75680000000000003</v>
      </c>
      <c r="L135" s="3">
        <v>317795</v>
      </c>
      <c r="M135" s="20">
        <f t="shared" si="10"/>
        <v>2.5399999999999999E-2</v>
      </c>
      <c r="O135" s="20">
        <f t="shared" si="11"/>
        <v>0</v>
      </c>
    </row>
    <row r="136" spans="1:15" ht="11.25" customHeight="1" x14ac:dyDescent="0.2">
      <c r="A136" s="8">
        <v>1</v>
      </c>
      <c r="B136" s="8">
        <v>108116503</v>
      </c>
      <c r="C136" s="2" t="s">
        <v>127</v>
      </c>
      <c r="D136" s="2" t="s">
        <v>10</v>
      </c>
      <c r="E136" s="3">
        <v>21272238.920000002</v>
      </c>
      <c r="F136" s="3">
        <v>13870124.159999996</v>
      </c>
      <c r="G136" s="3">
        <v>752231.79000000015</v>
      </c>
      <c r="H136" s="3">
        <v>14622355.949999999</v>
      </c>
      <c r="I136" s="20">
        <f t="shared" si="8"/>
        <v>0.68740000000000001</v>
      </c>
      <c r="J136" s="3">
        <v>6289192.3499999996</v>
      </c>
      <c r="K136" s="20">
        <f t="shared" si="9"/>
        <v>0.29570000000000002</v>
      </c>
      <c r="L136" s="3">
        <v>360690.62</v>
      </c>
      <c r="M136" s="20">
        <f t="shared" si="10"/>
        <v>1.7000000000000001E-2</v>
      </c>
      <c r="O136" s="20">
        <f t="shared" si="11"/>
        <v>0</v>
      </c>
    </row>
    <row r="137" spans="1:15" ht="11.25" customHeight="1" x14ac:dyDescent="0.2">
      <c r="A137" s="8">
        <v>1</v>
      </c>
      <c r="B137" s="8">
        <v>108118503</v>
      </c>
      <c r="C137" s="2" t="s">
        <v>126</v>
      </c>
      <c r="D137" s="2" t="s">
        <v>10</v>
      </c>
      <c r="E137" s="3">
        <v>21496930.41</v>
      </c>
      <c r="F137" s="3">
        <v>13154092.59</v>
      </c>
      <c r="G137" s="3">
        <v>433011.13</v>
      </c>
      <c r="H137" s="3">
        <v>13587103.720000001</v>
      </c>
      <c r="I137" s="20">
        <f t="shared" si="8"/>
        <v>0.63200000000000001</v>
      </c>
      <c r="J137" s="3">
        <v>7065771.9699999997</v>
      </c>
      <c r="K137" s="20">
        <f t="shared" si="9"/>
        <v>0.32869999999999999</v>
      </c>
      <c r="L137" s="3">
        <v>829176.72</v>
      </c>
      <c r="M137" s="20">
        <f t="shared" si="10"/>
        <v>3.8600000000000002E-2</v>
      </c>
      <c r="N137" s="3">
        <v>14878</v>
      </c>
      <c r="O137" s="20">
        <f t="shared" si="11"/>
        <v>6.9999999999999999E-4</v>
      </c>
    </row>
    <row r="138" spans="1:15" ht="11.25" customHeight="1" x14ac:dyDescent="0.2">
      <c r="A138" s="8">
        <v>1</v>
      </c>
      <c r="B138" s="8">
        <v>109122703</v>
      </c>
      <c r="C138" s="2" t="s">
        <v>114</v>
      </c>
      <c r="D138" s="2" t="s">
        <v>14</v>
      </c>
      <c r="E138" s="3">
        <v>18714084</v>
      </c>
      <c r="F138" s="3">
        <v>3533602</v>
      </c>
      <c r="G138" s="3">
        <v>487053</v>
      </c>
      <c r="H138" s="3">
        <v>4020655</v>
      </c>
      <c r="I138" s="20">
        <f t="shared" si="8"/>
        <v>0.21479999999999999</v>
      </c>
      <c r="J138" s="3">
        <v>8027208</v>
      </c>
      <c r="K138" s="20">
        <f t="shared" si="9"/>
        <v>0.4289</v>
      </c>
      <c r="M138" s="20">
        <f t="shared" si="10"/>
        <v>0</v>
      </c>
      <c r="N138" s="3">
        <v>6666221</v>
      </c>
      <c r="O138" s="20">
        <f t="shared" si="11"/>
        <v>0.35620000000000002</v>
      </c>
    </row>
    <row r="139" spans="1:15" ht="11.25" customHeight="1" x14ac:dyDescent="0.2">
      <c r="A139" s="8">
        <v>1</v>
      </c>
      <c r="B139" s="8">
        <v>121135003</v>
      </c>
      <c r="C139" s="2" t="s">
        <v>561</v>
      </c>
      <c r="D139" s="2" t="s">
        <v>66</v>
      </c>
      <c r="E139" s="3">
        <v>49401520.460000001</v>
      </c>
      <c r="F139" s="3">
        <v>31153024.470000006</v>
      </c>
      <c r="G139" s="3">
        <v>971869.60000000021</v>
      </c>
      <c r="H139" s="3">
        <v>32124894.07</v>
      </c>
      <c r="I139" s="20">
        <f t="shared" si="8"/>
        <v>0.65029999999999999</v>
      </c>
      <c r="J139" s="3">
        <v>9235099.0899999999</v>
      </c>
      <c r="K139" s="20">
        <f t="shared" si="9"/>
        <v>0.18690000000000001</v>
      </c>
      <c r="L139" s="3">
        <v>722218.67</v>
      </c>
      <c r="M139" s="20">
        <f t="shared" si="10"/>
        <v>1.46E-2</v>
      </c>
      <c r="N139" s="3">
        <v>7319308.6299999999</v>
      </c>
      <c r="O139" s="20">
        <f t="shared" si="11"/>
        <v>0.1482</v>
      </c>
    </row>
    <row r="140" spans="1:15" ht="11.25" customHeight="1" x14ac:dyDescent="0.2">
      <c r="A140" s="8">
        <v>1</v>
      </c>
      <c r="B140" s="8">
        <v>121135503</v>
      </c>
      <c r="C140" s="2" t="s">
        <v>562</v>
      </c>
      <c r="D140" s="2" t="s">
        <v>66</v>
      </c>
      <c r="E140" s="3">
        <v>37160197.299999997</v>
      </c>
      <c r="F140" s="3">
        <v>20888226.379999999</v>
      </c>
      <c r="G140" s="3">
        <v>794418.62</v>
      </c>
      <c r="H140" s="3">
        <v>21682645</v>
      </c>
      <c r="I140" s="20">
        <f t="shared" si="8"/>
        <v>0.58350000000000002</v>
      </c>
      <c r="J140" s="3">
        <v>14774847.810000001</v>
      </c>
      <c r="K140" s="20">
        <f t="shared" si="9"/>
        <v>0.39760000000000001</v>
      </c>
      <c r="L140" s="3">
        <v>699093.91</v>
      </c>
      <c r="M140" s="20">
        <f t="shared" si="10"/>
        <v>1.8800000000000001E-2</v>
      </c>
      <c r="N140" s="3">
        <v>3610.58</v>
      </c>
      <c r="O140" s="20">
        <f t="shared" si="11"/>
        <v>1E-4</v>
      </c>
    </row>
    <row r="141" spans="1:15" ht="11.25" customHeight="1" x14ac:dyDescent="0.2">
      <c r="A141" s="8">
        <v>1</v>
      </c>
      <c r="B141" s="8">
        <v>121136503</v>
      </c>
      <c r="C141" s="2" t="s">
        <v>539</v>
      </c>
      <c r="D141" s="2" t="s">
        <v>66</v>
      </c>
      <c r="E141" s="3">
        <v>29863735.609999999</v>
      </c>
      <c r="F141" s="3">
        <v>17812327.529999997</v>
      </c>
      <c r="G141" s="3">
        <v>454710.82</v>
      </c>
      <c r="H141" s="3">
        <v>18267038.350000001</v>
      </c>
      <c r="I141" s="20">
        <f t="shared" si="8"/>
        <v>0.61170000000000002</v>
      </c>
      <c r="J141" s="3">
        <v>11128162.140000001</v>
      </c>
      <c r="K141" s="20">
        <f t="shared" si="9"/>
        <v>0.37259999999999999</v>
      </c>
      <c r="L141" s="3">
        <v>468535.12</v>
      </c>
      <c r="M141" s="20">
        <f t="shared" si="10"/>
        <v>1.5699999999999999E-2</v>
      </c>
      <c r="O141" s="20">
        <f t="shared" si="11"/>
        <v>0</v>
      </c>
    </row>
    <row r="142" spans="1:15" ht="11.25" customHeight="1" x14ac:dyDescent="0.2">
      <c r="A142" s="8">
        <v>1</v>
      </c>
      <c r="B142" s="8">
        <v>121136603</v>
      </c>
      <c r="C142" s="2" t="s">
        <v>538</v>
      </c>
      <c r="D142" s="2" t="s">
        <v>66</v>
      </c>
      <c r="E142" s="3">
        <v>28015875.710000001</v>
      </c>
      <c r="F142" s="3">
        <v>9647631.5700000022</v>
      </c>
      <c r="G142" s="3">
        <v>782592.76000000013</v>
      </c>
      <c r="H142" s="3">
        <v>10430224.33</v>
      </c>
      <c r="I142" s="20">
        <f t="shared" si="8"/>
        <v>0.37230000000000002</v>
      </c>
      <c r="J142" s="3">
        <v>13022007.77</v>
      </c>
      <c r="K142" s="20">
        <f t="shared" si="9"/>
        <v>0.46479999999999999</v>
      </c>
      <c r="L142" s="3">
        <v>944641.61</v>
      </c>
      <c r="M142" s="20">
        <f t="shared" si="10"/>
        <v>3.3700000000000001E-2</v>
      </c>
      <c r="N142" s="3">
        <v>3619002</v>
      </c>
      <c r="O142" s="20">
        <f t="shared" si="11"/>
        <v>0.12920000000000001</v>
      </c>
    </row>
    <row r="143" spans="1:15" ht="11.25" customHeight="1" x14ac:dyDescent="0.2">
      <c r="A143" s="8">
        <v>1</v>
      </c>
      <c r="B143" s="8">
        <v>121139004</v>
      </c>
      <c r="C143" s="2" t="s">
        <v>548</v>
      </c>
      <c r="D143" s="2" t="s">
        <v>66</v>
      </c>
      <c r="E143" s="3">
        <v>11747067.560000001</v>
      </c>
      <c r="F143" s="3">
        <v>5868690.5499999989</v>
      </c>
      <c r="G143" s="3">
        <v>251052.27</v>
      </c>
      <c r="H143" s="3">
        <v>6119742.8200000003</v>
      </c>
      <c r="I143" s="20">
        <f t="shared" si="8"/>
        <v>0.52100000000000002</v>
      </c>
      <c r="J143" s="3">
        <v>5257856.3899999997</v>
      </c>
      <c r="K143" s="20">
        <f t="shared" si="9"/>
        <v>0.4476</v>
      </c>
      <c r="L143" s="3">
        <v>192006.24</v>
      </c>
      <c r="M143" s="20">
        <f t="shared" si="10"/>
        <v>1.6299999999999999E-2</v>
      </c>
      <c r="N143" s="3">
        <v>177462.11</v>
      </c>
      <c r="O143" s="20">
        <f t="shared" si="11"/>
        <v>1.5100000000000001E-2</v>
      </c>
    </row>
    <row r="144" spans="1:15" ht="11.25" customHeight="1" x14ac:dyDescent="0.2">
      <c r="A144" s="8">
        <v>1</v>
      </c>
      <c r="B144" s="8">
        <v>110141003</v>
      </c>
      <c r="C144" s="2" t="s">
        <v>131</v>
      </c>
      <c r="D144" s="2" t="s">
        <v>17</v>
      </c>
      <c r="E144" s="3">
        <v>30452965.75</v>
      </c>
      <c r="F144" s="3">
        <v>14707839</v>
      </c>
      <c r="G144" s="3">
        <v>496222.1399999999</v>
      </c>
      <c r="H144" s="3">
        <v>15204061.140000001</v>
      </c>
      <c r="I144" s="20">
        <f t="shared" si="8"/>
        <v>0.49930000000000002</v>
      </c>
      <c r="J144" s="3">
        <v>14943620.710000001</v>
      </c>
      <c r="K144" s="20">
        <f t="shared" si="9"/>
        <v>0.49070000000000003</v>
      </c>
      <c r="L144" s="3">
        <v>304545.90000000002</v>
      </c>
      <c r="M144" s="20">
        <f t="shared" si="10"/>
        <v>0.01</v>
      </c>
      <c r="N144" s="3">
        <v>738</v>
      </c>
      <c r="O144" s="20">
        <f t="shared" si="11"/>
        <v>0</v>
      </c>
    </row>
    <row r="145" spans="1:15" ht="11.25" customHeight="1" x14ac:dyDescent="0.2">
      <c r="A145" s="8">
        <v>1</v>
      </c>
      <c r="B145" s="8">
        <v>110141103</v>
      </c>
      <c r="C145" s="2" t="s">
        <v>140</v>
      </c>
      <c r="D145" s="2" t="s">
        <v>17</v>
      </c>
      <c r="E145" s="3">
        <v>46615903.240000002</v>
      </c>
      <c r="F145" s="3">
        <v>29185300.719999999</v>
      </c>
      <c r="G145" s="3">
        <v>698700.99</v>
      </c>
      <c r="H145" s="3">
        <v>29884001.710000001</v>
      </c>
      <c r="I145" s="20">
        <f t="shared" si="8"/>
        <v>0.6411</v>
      </c>
      <c r="J145" s="3">
        <v>15559045.59</v>
      </c>
      <c r="K145" s="20">
        <f t="shared" si="9"/>
        <v>0.33379999999999999</v>
      </c>
      <c r="L145" s="3">
        <v>672855.94</v>
      </c>
      <c r="M145" s="20">
        <f t="shared" si="10"/>
        <v>1.44E-2</v>
      </c>
      <c r="N145" s="3">
        <v>500000</v>
      </c>
      <c r="O145" s="20">
        <f t="shared" si="11"/>
        <v>1.0699999999999999E-2</v>
      </c>
    </row>
    <row r="146" spans="1:15" ht="11.25" customHeight="1" x14ac:dyDescent="0.2">
      <c r="A146" s="8">
        <v>1</v>
      </c>
      <c r="B146" s="8">
        <v>110147003</v>
      </c>
      <c r="C146" s="2" t="s">
        <v>150</v>
      </c>
      <c r="D146" s="2" t="s">
        <v>17</v>
      </c>
      <c r="E146" s="3">
        <v>26808829.690000001</v>
      </c>
      <c r="F146" s="3">
        <v>15534067.16</v>
      </c>
      <c r="G146" s="3">
        <v>532518.15</v>
      </c>
      <c r="H146" s="3">
        <v>16066585.310000001</v>
      </c>
      <c r="I146" s="20">
        <f t="shared" si="8"/>
        <v>0.59930000000000005</v>
      </c>
      <c r="J146" s="3">
        <v>9118803.1699999999</v>
      </c>
      <c r="K146" s="20">
        <f t="shared" si="9"/>
        <v>0.34010000000000001</v>
      </c>
      <c r="L146" s="3">
        <v>603633.67000000004</v>
      </c>
      <c r="M146" s="20">
        <f t="shared" si="10"/>
        <v>2.2499999999999999E-2</v>
      </c>
      <c r="N146" s="3">
        <v>1019807.54</v>
      </c>
      <c r="O146" s="20">
        <f t="shared" si="11"/>
        <v>3.7999999999999999E-2</v>
      </c>
    </row>
    <row r="147" spans="1:15" ht="11.25" customHeight="1" x14ac:dyDescent="0.2">
      <c r="A147" s="8">
        <v>1</v>
      </c>
      <c r="B147" s="8">
        <v>110148002</v>
      </c>
      <c r="C147" s="2" t="s">
        <v>138</v>
      </c>
      <c r="D147" s="2" t="s">
        <v>17</v>
      </c>
      <c r="E147" s="3">
        <v>139762229.02000001</v>
      </c>
      <c r="F147" s="3">
        <v>111888410.59</v>
      </c>
      <c r="G147" s="3">
        <v>2750192.7299999995</v>
      </c>
      <c r="H147" s="3">
        <v>114638603.31999999</v>
      </c>
      <c r="I147" s="20">
        <f t="shared" si="8"/>
        <v>0.82020000000000004</v>
      </c>
      <c r="J147" s="3">
        <v>23189997.73</v>
      </c>
      <c r="K147" s="20">
        <f t="shared" si="9"/>
        <v>0.16589999999999999</v>
      </c>
      <c r="L147" s="3">
        <v>1510894.45</v>
      </c>
      <c r="M147" s="20">
        <f t="shared" si="10"/>
        <v>1.0800000000000001E-2</v>
      </c>
      <c r="N147" s="3">
        <v>422733.52</v>
      </c>
      <c r="O147" s="20">
        <f t="shared" si="11"/>
        <v>3.0000000000000001E-3</v>
      </c>
    </row>
    <row r="148" spans="1:15" ht="11.25" customHeight="1" x14ac:dyDescent="0.2">
      <c r="A148" s="8">
        <v>1</v>
      </c>
      <c r="B148" s="8">
        <v>124150503</v>
      </c>
      <c r="C148" s="2" t="s">
        <v>412</v>
      </c>
      <c r="D148" s="2" t="s">
        <v>50</v>
      </c>
      <c r="E148" s="3">
        <v>82016174.140000001</v>
      </c>
      <c r="F148" s="3">
        <v>51636723.93999999</v>
      </c>
      <c r="G148" s="3">
        <v>1333378.6999999997</v>
      </c>
      <c r="H148" s="3">
        <v>52970102.640000001</v>
      </c>
      <c r="I148" s="20">
        <f t="shared" si="8"/>
        <v>0.64580000000000004</v>
      </c>
      <c r="J148" s="3">
        <v>28427629.710000001</v>
      </c>
      <c r="K148" s="20">
        <f t="shared" si="9"/>
        <v>0.34660000000000002</v>
      </c>
      <c r="L148" s="3">
        <v>607266.29</v>
      </c>
      <c r="M148" s="20">
        <f t="shared" si="10"/>
        <v>7.4000000000000003E-3</v>
      </c>
      <c r="N148" s="3">
        <v>11175.5</v>
      </c>
      <c r="O148" s="20">
        <f t="shared" si="11"/>
        <v>1E-4</v>
      </c>
    </row>
    <row r="149" spans="1:15" ht="11.25" customHeight="1" x14ac:dyDescent="0.2">
      <c r="A149" s="8">
        <v>1</v>
      </c>
      <c r="B149" s="8">
        <v>124151902</v>
      </c>
      <c r="C149" s="2" t="s">
        <v>413</v>
      </c>
      <c r="D149" s="2" t="s">
        <v>50</v>
      </c>
      <c r="E149" s="3">
        <v>159477191.87</v>
      </c>
      <c r="F149" s="3">
        <v>101075886.75999999</v>
      </c>
      <c r="G149" s="3">
        <v>2379599.46</v>
      </c>
      <c r="H149" s="3">
        <v>103455486.22</v>
      </c>
      <c r="I149" s="20">
        <f t="shared" si="8"/>
        <v>0.64870000000000005</v>
      </c>
      <c r="J149" s="3">
        <v>53696863.770000003</v>
      </c>
      <c r="K149" s="20">
        <f t="shared" si="9"/>
        <v>0.3367</v>
      </c>
      <c r="L149" s="3">
        <v>2324841.88</v>
      </c>
      <c r="M149" s="20">
        <f t="shared" si="10"/>
        <v>1.46E-2</v>
      </c>
      <c r="O149" s="20">
        <f t="shared" si="11"/>
        <v>0</v>
      </c>
    </row>
    <row r="150" spans="1:15" ht="11.25" customHeight="1" x14ac:dyDescent="0.2">
      <c r="A150" s="8">
        <v>1</v>
      </c>
      <c r="B150" s="8">
        <v>124152003</v>
      </c>
      <c r="C150" s="2" t="s">
        <v>414</v>
      </c>
      <c r="D150" s="2" t="s">
        <v>50</v>
      </c>
      <c r="E150" s="3">
        <v>212079172.69999999</v>
      </c>
      <c r="F150" s="3">
        <v>161444735.09999996</v>
      </c>
      <c r="G150" s="3">
        <v>4417751.4799999995</v>
      </c>
      <c r="H150" s="3">
        <v>165862486.58000001</v>
      </c>
      <c r="I150" s="20">
        <f t="shared" si="8"/>
        <v>0.78210000000000002</v>
      </c>
      <c r="J150" s="3">
        <v>43445079.189999998</v>
      </c>
      <c r="K150" s="20">
        <f t="shared" si="9"/>
        <v>0.2049</v>
      </c>
      <c r="L150" s="3">
        <v>2724942.88</v>
      </c>
      <c r="M150" s="20">
        <f t="shared" si="10"/>
        <v>1.2800000000000001E-2</v>
      </c>
      <c r="N150" s="3">
        <v>46664.05</v>
      </c>
      <c r="O150" s="20">
        <f t="shared" si="11"/>
        <v>2.0000000000000001E-4</v>
      </c>
    </row>
    <row r="151" spans="1:15" ht="11.25" customHeight="1" x14ac:dyDescent="0.2">
      <c r="A151" s="8">
        <v>1</v>
      </c>
      <c r="B151" s="8">
        <v>124153503</v>
      </c>
      <c r="C151" s="2" t="s">
        <v>415</v>
      </c>
      <c r="D151" s="2" t="s">
        <v>50</v>
      </c>
      <c r="E151" s="3">
        <v>88381891.959999993</v>
      </c>
      <c r="F151" s="3">
        <v>73272254.890000001</v>
      </c>
      <c r="G151" s="3">
        <v>1371285.5599999998</v>
      </c>
      <c r="H151" s="3">
        <v>74643540.450000003</v>
      </c>
      <c r="I151" s="20">
        <f t="shared" si="8"/>
        <v>0.84460000000000002</v>
      </c>
      <c r="J151" s="3">
        <v>13128850.57</v>
      </c>
      <c r="K151" s="20">
        <f t="shared" si="9"/>
        <v>0.14849999999999999</v>
      </c>
      <c r="L151" s="3">
        <v>598053.62</v>
      </c>
      <c r="M151" s="20">
        <f t="shared" si="10"/>
        <v>6.7999999999999996E-3</v>
      </c>
      <c r="N151" s="3">
        <v>11447.32</v>
      </c>
      <c r="O151" s="20">
        <f t="shared" si="11"/>
        <v>1E-4</v>
      </c>
    </row>
    <row r="152" spans="1:15" ht="11.25" customHeight="1" x14ac:dyDescent="0.2">
      <c r="A152" s="8">
        <v>1</v>
      </c>
      <c r="B152" s="8">
        <v>124154003</v>
      </c>
      <c r="C152" s="2" t="s">
        <v>416</v>
      </c>
      <c r="D152" s="2" t="s">
        <v>50</v>
      </c>
      <c r="E152" s="3">
        <v>97804999.760000005</v>
      </c>
      <c r="F152" s="3">
        <v>61705576.599999994</v>
      </c>
      <c r="G152" s="3">
        <v>1136678.3600000003</v>
      </c>
      <c r="H152" s="3">
        <v>62842254.960000001</v>
      </c>
      <c r="I152" s="20">
        <f t="shared" si="8"/>
        <v>0.64249999999999996</v>
      </c>
      <c r="J152" s="3">
        <v>15655262</v>
      </c>
      <c r="K152" s="20">
        <f t="shared" si="9"/>
        <v>0.16009999999999999</v>
      </c>
      <c r="L152" s="3">
        <v>973509.95</v>
      </c>
      <c r="M152" s="20">
        <f t="shared" si="10"/>
        <v>0.01</v>
      </c>
      <c r="N152" s="3">
        <v>18333972.850000001</v>
      </c>
      <c r="O152" s="20">
        <f t="shared" si="11"/>
        <v>0.1875</v>
      </c>
    </row>
    <row r="153" spans="1:15" ht="11.25" customHeight="1" x14ac:dyDescent="0.2">
      <c r="A153" s="8">
        <v>1</v>
      </c>
      <c r="B153" s="8">
        <v>124156503</v>
      </c>
      <c r="C153" s="2" t="s">
        <v>417</v>
      </c>
      <c r="D153" s="2" t="s">
        <v>50</v>
      </c>
      <c r="E153" s="3">
        <v>49218121.049999997</v>
      </c>
      <c r="F153" s="3">
        <v>33254265.060000002</v>
      </c>
      <c r="G153" s="3">
        <v>1033433.87</v>
      </c>
      <c r="H153" s="3">
        <v>34287698.93</v>
      </c>
      <c r="I153" s="20">
        <f t="shared" si="8"/>
        <v>0.6966</v>
      </c>
      <c r="J153" s="3">
        <v>14144098.59</v>
      </c>
      <c r="K153" s="20">
        <f t="shared" si="9"/>
        <v>0.28739999999999999</v>
      </c>
      <c r="L153" s="3">
        <v>786323.53</v>
      </c>
      <c r="M153" s="20">
        <f t="shared" si="10"/>
        <v>1.6E-2</v>
      </c>
      <c r="O153" s="20">
        <f t="shared" si="11"/>
        <v>0</v>
      </c>
    </row>
    <row r="154" spans="1:15" ht="11.25" customHeight="1" x14ac:dyDescent="0.2">
      <c r="A154" s="8">
        <v>1</v>
      </c>
      <c r="B154" s="8">
        <v>124156603</v>
      </c>
      <c r="C154" s="2" t="s">
        <v>418</v>
      </c>
      <c r="D154" s="2" t="s">
        <v>50</v>
      </c>
      <c r="E154" s="3">
        <v>94591568.840000004</v>
      </c>
      <c r="F154" s="3">
        <v>72767041.270000026</v>
      </c>
      <c r="G154" s="3">
        <v>1620785.32</v>
      </c>
      <c r="H154" s="3">
        <v>74387826.590000004</v>
      </c>
      <c r="I154" s="20">
        <f t="shared" si="8"/>
        <v>0.78639999999999999</v>
      </c>
      <c r="J154" s="3">
        <v>19549718.210000001</v>
      </c>
      <c r="K154" s="20">
        <f t="shared" si="9"/>
        <v>0.20669999999999999</v>
      </c>
      <c r="L154" s="3">
        <v>587486.47</v>
      </c>
      <c r="M154" s="20">
        <f t="shared" si="10"/>
        <v>6.1999999999999998E-3</v>
      </c>
      <c r="N154" s="3">
        <v>66537.570000000007</v>
      </c>
      <c r="O154" s="20">
        <f t="shared" si="11"/>
        <v>6.9999999999999999E-4</v>
      </c>
    </row>
    <row r="155" spans="1:15" ht="11.25" customHeight="1" x14ac:dyDescent="0.2">
      <c r="A155" s="8">
        <v>1</v>
      </c>
      <c r="B155" s="8">
        <v>124156703</v>
      </c>
      <c r="C155" s="2" t="s">
        <v>419</v>
      </c>
      <c r="D155" s="2" t="s">
        <v>50</v>
      </c>
      <c r="E155" s="3">
        <v>60755217.009999998</v>
      </c>
      <c r="F155" s="3">
        <v>36280414.499999993</v>
      </c>
      <c r="G155" s="3">
        <v>1189690.3500000001</v>
      </c>
      <c r="H155" s="3">
        <v>37470104.850000001</v>
      </c>
      <c r="I155" s="20">
        <f t="shared" si="8"/>
        <v>0.61670000000000003</v>
      </c>
      <c r="J155" s="3">
        <v>22398163.690000001</v>
      </c>
      <c r="K155" s="20">
        <f t="shared" si="9"/>
        <v>0.36870000000000003</v>
      </c>
      <c r="L155" s="3">
        <v>886948.47</v>
      </c>
      <c r="M155" s="20">
        <f t="shared" si="10"/>
        <v>1.46E-2</v>
      </c>
      <c r="O155" s="20">
        <f t="shared" si="11"/>
        <v>0</v>
      </c>
    </row>
    <row r="156" spans="1:15" ht="11.25" customHeight="1" x14ac:dyDescent="0.2">
      <c r="A156" s="8">
        <v>1</v>
      </c>
      <c r="B156" s="8">
        <v>124157203</v>
      </c>
      <c r="C156" s="2" t="s">
        <v>420</v>
      </c>
      <c r="D156" s="2" t="s">
        <v>50</v>
      </c>
      <c r="E156" s="3">
        <v>83151920.129999995</v>
      </c>
      <c r="F156" s="3">
        <v>66199306.169999994</v>
      </c>
      <c r="G156" s="3">
        <v>1779071.7600000002</v>
      </c>
      <c r="H156" s="3">
        <v>67978377.930000007</v>
      </c>
      <c r="I156" s="20">
        <f t="shared" si="8"/>
        <v>0.8175</v>
      </c>
      <c r="J156" s="3">
        <v>14683359.189999999</v>
      </c>
      <c r="K156" s="20">
        <f t="shared" si="9"/>
        <v>0.17660000000000001</v>
      </c>
      <c r="L156" s="3">
        <v>490183.01</v>
      </c>
      <c r="M156" s="20">
        <f t="shared" si="10"/>
        <v>5.8999999999999999E-3</v>
      </c>
      <c r="O156" s="20">
        <f t="shared" si="11"/>
        <v>0</v>
      </c>
    </row>
    <row r="157" spans="1:15" ht="11.25" customHeight="1" x14ac:dyDescent="0.2">
      <c r="A157" s="8">
        <v>1</v>
      </c>
      <c r="B157" s="8">
        <v>124157802</v>
      </c>
      <c r="C157" s="2" t="s">
        <v>421</v>
      </c>
      <c r="D157" s="2" t="s">
        <v>50</v>
      </c>
      <c r="E157" s="3">
        <v>124914349.73999999</v>
      </c>
      <c r="F157" s="3">
        <v>102768844.38999999</v>
      </c>
      <c r="G157" s="3">
        <v>1998207.47</v>
      </c>
      <c r="H157" s="3">
        <v>104767051.86</v>
      </c>
      <c r="I157" s="20">
        <f t="shared" si="8"/>
        <v>0.8387</v>
      </c>
      <c r="J157" s="3">
        <v>19292615.390000001</v>
      </c>
      <c r="K157" s="20">
        <f t="shared" si="9"/>
        <v>0.15440000000000001</v>
      </c>
      <c r="L157" s="3">
        <v>854682.49</v>
      </c>
      <c r="M157" s="20">
        <f t="shared" si="10"/>
        <v>6.7999999999999996E-3</v>
      </c>
      <c r="O157" s="20">
        <f t="shared" si="11"/>
        <v>0</v>
      </c>
    </row>
    <row r="158" spans="1:15" ht="11.25" customHeight="1" x14ac:dyDescent="0.2">
      <c r="A158" s="8">
        <v>1</v>
      </c>
      <c r="B158" s="8">
        <v>124158503</v>
      </c>
      <c r="C158" s="2" t="s">
        <v>459</v>
      </c>
      <c r="D158" s="2" t="s">
        <v>50</v>
      </c>
      <c r="E158" s="3">
        <v>78665773.840000004</v>
      </c>
      <c r="F158" s="3">
        <v>63680797.869999997</v>
      </c>
      <c r="G158" s="3">
        <v>1177339.3600000001</v>
      </c>
      <c r="H158" s="3">
        <v>64858137.229999997</v>
      </c>
      <c r="I158" s="20">
        <f t="shared" si="8"/>
        <v>0.82450000000000001</v>
      </c>
      <c r="J158" s="3">
        <v>13617043.15</v>
      </c>
      <c r="K158" s="20">
        <f t="shared" si="9"/>
        <v>0.1731</v>
      </c>
      <c r="L158" s="3">
        <v>172433.9</v>
      </c>
      <c r="M158" s="20">
        <f t="shared" si="10"/>
        <v>2.2000000000000001E-3</v>
      </c>
      <c r="N158" s="3">
        <v>18159.560000000001</v>
      </c>
      <c r="O158" s="20">
        <f t="shared" si="11"/>
        <v>2.0000000000000001E-4</v>
      </c>
    </row>
    <row r="159" spans="1:15" ht="11.25" customHeight="1" x14ac:dyDescent="0.2">
      <c r="A159" s="8">
        <v>1</v>
      </c>
      <c r="B159" s="8">
        <v>124159002</v>
      </c>
      <c r="C159" s="2" t="s">
        <v>499</v>
      </c>
      <c r="D159" s="2" t="s">
        <v>50</v>
      </c>
      <c r="E159" s="3">
        <v>220793386.66</v>
      </c>
      <c r="F159" s="3">
        <v>180234609.07999998</v>
      </c>
      <c r="G159" s="3">
        <v>3086683.2699999996</v>
      </c>
      <c r="H159" s="3">
        <v>183321292.34999999</v>
      </c>
      <c r="I159" s="20">
        <f t="shared" si="8"/>
        <v>0.83030000000000004</v>
      </c>
      <c r="J159" s="3">
        <v>35806499.289999999</v>
      </c>
      <c r="K159" s="20">
        <f t="shared" si="9"/>
        <v>0.16220000000000001</v>
      </c>
      <c r="L159" s="3">
        <v>1665595.02</v>
      </c>
      <c r="M159" s="20">
        <f t="shared" si="10"/>
        <v>7.4999999999999997E-3</v>
      </c>
      <c r="O159" s="20">
        <f t="shared" si="11"/>
        <v>0</v>
      </c>
    </row>
    <row r="160" spans="1:15" ht="11.25" customHeight="1" x14ac:dyDescent="0.2">
      <c r="A160" s="8">
        <v>1</v>
      </c>
      <c r="B160" s="8">
        <v>106160303</v>
      </c>
      <c r="C160" s="2" t="s">
        <v>378</v>
      </c>
      <c r="D160" s="2" t="s">
        <v>45</v>
      </c>
      <c r="E160" s="3">
        <v>14724471.74</v>
      </c>
      <c r="F160" s="3">
        <v>3617701.53</v>
      </c>
      <c r="G160" s="3">
        <v>1548882.17</v>
      </c>
      <c r="H160" s="3">
        <v>5166583.7</v>
      </c>
      <c r="I160" s="20">
        <f t="shared" si="8"/>
        <v>0.35089999999999999</v>
      </c>
      <c r="J160" s="3">
        <v>8823544.5399999991</v>
      </c>
      <c r="K160" s="20">
        <f t="shared" si="9"/>
        <v>0.59919999999999995</v>
      </c>
      <c r="L160" s="3">
        <v>734343.5</v>
      </c>
      <c r="M160" s="20">
        <f t="shared" si="10"/>
        <v>4.99E-2</v>
      </c>
      <c r="O160" s="20">
        <f t="shared" si="11"/>
        <v>0</v>
      </c>
    </row>
    <row r="161" spans="1:15" ht="11.25" customHeight="1" x14ac:dyDescent="0.2">
      <c r="A161" s="8">
        <v>1</v>
      </c>
      <c r="B161" s="8">
        <v>106161203</v>
      </c>
      <c r="C161" s="2" t="s">
        <v>387</v>
      </c>
      <c r="D161" s="2" t="s">
        <v>45</v>
      </c>
      <c r="E161" s="3">
        <v>12744044.779999999</v>
      </c>
      <c r="F161" s="3">
        <v>7364217.8199999984</v>
      </c>
      <c r="G161" s="3">
        <v>368204.74</v>
      </c>
      <c r="H161" s="3">
        <v>7732422.5599999996</v>
      </c>
      <c r="I161" s="20">
        <f t="shared" si="8"/>
        <v>0.60670000000000002</v>
      </c>
      <c r="J161" s="3">
        <v>4698799.75</v>
      </c>
      <c r="K161" s="20">
        <f t="shared" si="9"/>
        <v>0.36870000000000003</v>
      </c>
      <c r="L161" s="3">
        <v>144646.18</v>
      </c>
      <c r="M161" s="20">
        <f t="shared" si="10"/>
        <v>1.14E-2</v>
      </c>
      <c r="N161" s="3">
        <v>168176.29</v>
      </c>
      <c r="O161" s="20">
        <f t="shared" si="11"/>
        <v>1.32E-2</v>
      </c>
    </row>
    <row r="162" spans="1:15" ht="11.25" customHeight="1" x14ac:dyDescent="0.2">
      <c r="A162" s="8">
        <v>1</v>
      </c>
      <c r="B162" s="8">
        <v>106161703</v>
      </c>
      <c r="C162" s="2" t="s">
        <v>396</v>
      </c>
      <c r="D162" s="2" t="s">
        <v>45</v>
      </c>
      <c r="E162" s="3">
        <v>13887791.08</v>
      </c>
      <c r="F162" s="3">
        <v>4967450.8500000015</v>
      </c>
      <c r="G162" s="3">
        <v>272719.45999999996</v>
      </c>
      <c r="H162" s="3">
        <v>5240170.3099999996</v>
      </c>
      <c r="I162" s="20">
        <f t="shared" si="8"/>
        <v>0.37730000000000002</v>
      </c>
      <c r="J162" s="3">
        <v>8211014.0899999999</v>
      </c>
      <c r="K162" s="20">
        <f t="shared" si="9"/>
        <v>0.59119999999999995</v>
      </c>
      <c r="L162" s="3">
        <v>431903.68</v>
      </c>
      <c r="M162" s="20">
        <f t="shared" si="10"/>
        <v>3.1099999999999999E-2</v>
      </c>
      <c r="N162" s="3">
        <v>4703</v>
      </c>
      <c r="O162" s="20">
        <f t="shared" si="11"/>
        <v>2.9999999999999997E-4</v>
      </c>
    </row>
    <row r="163" spans="1:15" ht="11.25" customHeight="1" x14ac:dyDescent="0.2">
      <c r="A163" s="8">
        <v>1</v>
      </c>
      <c r="B163" s="8">
        <v>106166503</v>
      </c>
      <c r="C163" s="2" t="s">
        <v>573</v>
      </c>
      <c r="D163" s="2" t="s">
        <v>45</v>
      </c>
      <c r="E163" s="3">
        <v>15605428.6</v>
      </c>
      <c r="F163" s="3">
        <v>4508022.8900000006</v>
      </c>
      <c r="G163" s="3">
        <v>412221.86000000004</v>
      </c>
      <c r="H163" s="3">
        <v>4920244.75</v>
      </c>
      <c r="I163" s="20">
        <f t="shared" si="8"/>
        <v>0.31530000000000002</v>
      </c>
      <c r="J163" s="3">
        <v>10319487.720000001</v>
      </c>
      <c r="K163" s="20">
        <f t="shared" si="9"/>
        <v>0.6613</v>
      </c>
      <c r="L163" s="3">
        <v>365696.13</v>
      </c>
      <c r="M163" s="20">
        <f t="shared" si="10"/>
        <v>2.3400000000000001E-2</v>
      </c>
      <c r="O163" s="20">
        <f t="shared" si="11"/>
        <v>0</v>
      </c>
    </row>
    <row r="164" spans="1:15" ht="11.25" customHeight="1" x14ac:dyDescent="0.2">
      <c r="A164" s="8">
        <v>1</v>
      </c>
      <c r="B164" s="8">
        <v>106167504</v>
      </c>
      <c r="C164" s="2" t="s">
        <v>385</v>
      </c>
      <c r="D164" s="2" t="s">
        <v>45</v>
      </c>
      <c r="E164" s="3">
        <v>8258942.2999999998</v>
      </c>
      <c r="F164" s="3">
        <v>2678489.8699999996</v>
      </c>
      <c r="G164" s="3">
        <v>199456.16</v>
      </c>
      <c r="H164" s="3">
        <v>2877946.03</v>
      </c>
      <c r="I164" s="20">
        <f t="shared" si="8"/>
        <v>0.34849999999999998</v>
      </c>
      <c r="J164" s="3">
        <v>5175182.42</v>
      </c>
      <c r="K164" s="20">
        <f t="shared" si="9"/>
        <v>0.62660000000000005</v>
      </c>
      <c r="L164" s="3">
        <v>205813.85</v>
      </c>
      <c r="M164" s="20">
        <f t="shared" si="10"/>
        <v>2.4899999999999999E-2</v>
      </c>
      <c r="O164" s="20">
        <f t="shared" si="11"/>
        <v>0</v>
      </c>
    </row>
    <row r="165" spans="1:15" ht="11.25" customHeight="1" x14ac:dyDescent="0.2">
      <c r="A165" s="8">
        <v>1</v>
      </c>
      <c r="B165" s="8">
        <v>106168003</v>
      </c>
      <c r="C165" s="2" t="s">
        <v>384</v>
      </c>
      <c r="D165" s="2" t="s">
        <v>45</v>
      </c>
      <c r="E165" s="3">
        <v>16492860.17</v>
      </c>
      <c r="F165" s="3">
        <v>3044353.3800000004</v>
      </c>
      <c r="G165" s="3">
        <v>363242.65</v>
      </c>
      <c r="H165" s="3">
        <v>3407596.03</v>
      </c>
      <c r="I165" s="20">
        <f t="shared" si="8"/>
        <v>0.20660000000000001</v>
      </c>
      <c r="J165" s="3">
        <v>12749312.73</v>
      </c>
      <c r="K165" s="20">
        <f t="shared" si="9"/>
        <v>0.77300000000000002</v>
      </c>
      <c r="L165" s="3">
        <v>335951.41</v>
      </c>
      <c r="M165" s="20">
        <f t="shared" si="10"/>
        <v>2.0400000000000001E-2</v>
      </c>
      <c r="O165" s="20">
        <f t="shared" si="11"/>
        <v>0</v>
      </c>
    </row>
    <row r="166" spans="1:15" ht="11.25" customHeight="1" x14ac:dyDescent="0.2">
      <c r="A166" s="8">
        <v>1</v>
      </c>
      <c r="B166" s="8">
        <v>106169003</v>
      </c>
      <c r="C166" s="2" t="s">
        <v>383</v>
      </c>
      <c r="D166" s="2" t="s">
        <v>45</v>
      </c>
      <c r="E166" s="3">
        <v>13407865.49</v>
      </c>
      <c r="F166" s="3">
        <v>2138555.8600000003</v>
      </c>
      <c r="G166" s="3">
        <v>526436.49</v>
      </c>
      <c r="H166" s="3">
        <v>2664992.35</v>
      </c>
      <c r="I166" s="20">
        <f t="shared" si="8"/>
        <v>0.1988</v>
      </c>
      <c r="J166" s="3">
        <v>7776084.8399999999</v>
      </c>
      <c r="K166" s="20">
        <f t="shared" si="9"/>
        <v>0.57999999999999996</v>
      </c>
      <c r="L166" s="3">
        <v>278788.3</v>
      </c>
      <c r="M166" s="20">
        <f t="shared" si="10"/>
        <v>2.0799999999999999E-2</v>
      </c>
      <c r="N166" s="3">
        <v>2688000</v>
      </c>
      <c r="O166" s="20">
        <f t="shared" si="11"/>
        <v>0.20050000000000001</v>
      </c>
    </row>
    <row r="167" spans="1:15" ht="11.25" customHeight="1" x14ac:dyDescent="0.2">
      <c r="A167" s="8">
        <v>1</v>
      </c>
      <c r="B167" s="8">
        <v>110171003</v>
      </c>
      <c r="C167" s="2" t="s">
        <v>137</v>
      </c>
      <c r="D167" s="2" t="s">
        <v>11</v>
      </c>
      <c r="E167" s="3">
        <v>36280367.93</v>
      </c>
      <c r="F167" s="3">
        <v>14085502.960000001</v>
      </c>
      <c r="G167" s="3">
        <v>1393161.13</v>
      </c>
      <c r="H167" s="3">
        <v>15478664.09</v>
      </c>
      <c r="I167" s="20">
        <f t="shared" si="8"/>
        <v>0.42659999999999998</v>
      </c>
      <c r="J167" s="3">
        <v>19526139.710000001</v>
      </c>
      <c r="K167" s="20">
        <f t="shared" si="9"/>
        <v>0.53820000000000001</v>
      </c>
      <c r="L167" s="3">
        <v>1149498.8500000001</v>
      </c>
      <c r="M167" s="20">
        <f t="shared" si="10"/>
        <v>3.1699999999999999E-2</v>
      </c>
      <c r="N167" s="3">
        <v>126065.28</v>
      </c>
      <c r="O167" s="20">
        <f t="shared" si="11"/>
        <v>3.5000000000000001E-3</v>
      </c>
    </row>
    <row r="168" spans="1:15" ht="11.25" customHeight="1" x14ac:dyDescent="0.2">
      <c r="A168" s="8">
        <v>1</v>
      </c>
      <c r="B168" s="8">
        <v>110171803</v>
      </c>
      <c r="C168" s="2" t="s">
        <v>136</v>
      </c>
      <c r="D168" s="2" t="s">
        <v>11</v>
      </c>
      <c r="E168" s="3">
        <v>33642018.640000001</v>
      </c>
      <c r="F168" s="3">
        <v>4118010.0399999996</v>
      </c>
      <c r="G168" s="3">
        <v>281506.81999999995</v>
      </c>
      <c r="H168" s="3">
        <v>4399516.8600000003</v>
      </c>
      <c r="I168" s="20">
        <f t="shared" si="8"/>
        <v>0.1308</v>
      </c>
      <c r="J168" s="3">
        <v>10884356.99</v>
      </c>
      <c r="K168" s="20">
        <f t="shared" si="9"/>
        <v>0.32350000000000001</v>
      </c>
      <c r="L168" s="3">
        <v>536354.59</v>
      </c>
      <c r="M168" s="20">
        <f t="shared" si="10"/>
        <v>1.5900000000000001E-2</v>
      </c>
      <c r="N168" s="3">
        <v>17821790.199999999</v>
      </c>
      <c r="O168" s="20">
        <f t="shared" si="11"/>
        <v>0.52969999999999995</v>
      </c>
    </row>
    <row r="169" spans="1:15" ht="11.25" customHeight="1" x14ac:dyDescent="0.2">
      <c r="A169" s="8">
        <v>1</v>
      </c>
      <c r="B169" s="8">
        <v>106172003</v>
      </c>
      <c r="C169" s="2" t="s">
        <v>382</v>
      </c>
      <c r="D169" s="2" t="s">
        <v>11</v>
      </c>
      <c r="E169" s="3">
        <v>55556334.950000003</v>
      </c>
      <c r="F169" s="3">
        <v>23143646.210000001</v>
      </c>
      <c r="G169" s="3">
        <v>1829548.25</v>
      </c>
      <c r="H169" s="3">
        <v>24973194.460000001</v>
      </c>
      <c r="I169" s="20">
        <f t="shared" si="8"/>
        <v>0.44950000000000001</v>
      </c>
      <c r="J169" s="3">
        <v>29195593.27</v>
      </c>
      <c r="K169" s="20">
        <f t="shared" si="9"/>
        <v>0.52549999999999997</v>
      </c>
      <c r="L169" s="3">
        <v>1387547.22</v>
      </c>
      <c r="M169" s="20">
        <f t="shared" si="10"/>
        <v>2.5000000000000001E-2</v>
      </c>
      <c r="O169" s="20">
        <f t="shared" si="11"/>
        <v>0</v>
      </c>
    </row>
    <row r="170" spans="1:15" ht="11.25" customHeight="1" x14ac:dyDescent="0.2">
      <c r="A170" s="8">
        <v>1</v>
      </c>
      <c r="B170" s="8">
        <v>110173003</v>
      </c>
      <c r="C170" s="2" t="s">
        <v>135</v>
      </c>
      <c r="D170" s="2" t="s">
        <v>11</v>
      </c>
      <c r="E170" s="3">
        <v>13047265.01</v>
      </c>
      <c r="F170" s="3">
        <v>2892799.5500000003</v>
      </c>
      <c r="G170" s="3">
        <v>346897.01999999996</v>
      </c>
      <c r="H170" s="3">
        <v>3239696.57</v>
      </c>
      <c r="I170" s="20">
        <f t="shared" si="8"/>
        <v>0.24829999999999999</v>
      </c>
      <c r="J170" s="3">
        <v>8740064.5500000007</v>
      </c>
      <c r="K170" s="20">
        <f t="shared" si="9"/>
        <v>0.66990000000000005</v>
      </c>
      <c r="L170" s="3">
        <v>1067503.8899999999</v>
      </c>
      <c r="M170" s="20">
        <f t="shared" si="10"/>
        <v>8.1799999999999998E-2</v>
      </c>
      <c r="O170" s="20">
        <f t="shared" si="11"/>
        <v>0</v>
      </c>
    </row>
    <row r="171" spans="1:15" ht="11.25" customHeight="1" x14ac:dyDescent="0.2">
      <c r="A171" s="8">
        <v>1</v>
      </c>
      <c r="B171" s="8">
        <v>110173504</v>
      </c>
      <c r="C171" s="2" t="s">
        <v>134</v>
      </c>
      <c r="D171" s="2" t="s">
        <v>11</v>
      </c>
      <c r="E171" s="3">
        <v>6317252.6200000001</v>
      </c>
      <c r="F171" s="3">
        <v>1186121.56</v>
      </c>
      <c r="G171" s="3">
        <v>77295.77</v>
      </c>
      <c r="H171" s="3">
        <v>1263417.33</v>
      </c>
      <c r="I171" s="20">
        <f t="shared" si="8"/>
        <v>0.2</v>
      </c>
      <c r="J171" s="3">
        <v>4122280.44</v>
      </c>
      <c r="K171" s="20">
        <f t="shared" si="9"/>
        <v>0.65249999999999997</v>
      </c>
      <c r="L171" s="3">
        <v>931554.85</v>
      </c>
      <c r="M171" s="20">
        <f t="shared" si="10"/>
        <v>0.14749999999999999</v>
      </c>
      <c r="O171" s="20">
        <f t="shared" si="11"/>
        <v>0</v>
      </c>
    </row>
    <row r="172" spans="1:15" ht="11.25" customHeight="1" x14ac:dyDescent="0.2">
      <c r="A172" s="8">
        <v>1</v>
      </c>
      <c r="B172" s="8">
        <v>110175003</v>
      </c>
      <c r="C172" s="2" t="s">
        <v>133</v>
      </c>
      <c r="D172" s="2" t="s">
        <v>11</v>
      </c>
      <c r="E172" s="3">
        <v>13826752.560000001</v>
      </c>
      <c r="F172" s="3">
        <v>3301209.4600000004</v>
      </c>
      <c r="G172" s="3">
        <v>250091.81999999998</v>
      </c>
      <c r="H172" s="3">
        <v>3551301.28</v>
      </c>
      <c r="I172" s="20">
        <f t="shared" si="8"/>
        <v>0.25679999999999997</v>
      </c>
      <c r="J172" s="3">
        <v>9835792.4499999993</v>
      </c>
      <c r="K172" s="20">
        <f t="shared" si="9"/>
        <v>0.71140000000000003</v>
      </c>
      <c r="L172" s="3">
        <v>439658.83</v>
      </c>
      <c r="M172" s="20">
        <f t="shared" si="10"/>
        <v>3.1800000000000002E-2</v>
      </c>
      <c r="O172" s="20">
        <f t="shared" si="11"/>
        <v>0</v>
      </c>
    </row>
    <row r="173" spans="1:15" ht="11.25" customHeight="1" x14ac:dyDescent="0.2">
      <c r="A173" s="8">
        <v>1</v>
      </c>
      <c r="B173" s="8">
        <v>110177003</v>
      </c>
      <c r="C173" s="2" t="s">
        <v>132</v>
      </c>
      <c r="D173" s="2" t="s">
        <v>11</v>
      </c>
      <c r="E173" s="3">
        <v>29861183.649999999</v>
      </c>
      <c r="F173" s="3">
        <v>10468909.489999998</v>
      </c>
      <c r="G173" s="3">
        <v>953687.36</v>
      </c>
      <c r="H173" s="3">
        <v>11422596.85</v>
      </c>
      <c r="I173" s="20">
        <f t="shared" si="8"/>
        <v>0.38250000000000001</v>
      </c>
      <c r="J173" s="3">
        <v>17107636.449999999</v>
      </c>
      <c r="K173" s="20">
        <f t="shared" si="9"/>
        <v>0.57289999999999996</v>
      </c>
      <c r="L173" s="3">
        <v>1329663.3500000001</v>
      </c>
      <c r="M173" s="20">
        <f t="shared" si="10"/>
        <v>4.4499999999999998E-2</v>
      </c>
      <c r="N173" s="3">
        <v>1287</v>
      </c>
      <c r="O173" s="20">
        <f t="shared" si="11"/>
        <v>0</v>
      </c>
    </row>
    <row r="174" spans="1:15" ht="11.25" customHeight="1" x14ac:dyDescent="0.2">
      <c r="A174" s="8">
        <v>1</v>
      </c>
      <c r="B174" s="8">
        <v>110179003</v>
      </c>
      <c r="C174" s="2" t="s">
        <v>108</v>
      </c>
      <c r="D174" s="2" t="s">
        <v>11</v>
      </c>
      <c r="E174" s="3">
        <v>26861961.43</v>
      </c>
      <c r="F174" s="3">
        <v>4629664.8500000006</v>
      </c>
      <c r="G174" s="3">
        <v>432721.54999999993</v>
      </c>
      <c r="H174" s="3">
        <v>5062386.4000000004</v>
      </c>
      <c r="I174" s="20">
        <f t="shared" si="8"/>
        <v>0.1885</v>
      </c>
      <c r="J174" s="3">
        <v>11506047.890000001</v>
      </c>
      <c r="K174" s="20">
        <f t="shared" si="9"/>
        <v>0.42830000000000001</v>
      </c>
      <c r="L174" s="3">
        <v>310259.07</v>
      </c>
      <c r="M174" s="20">
        <f t="shared" si="10"/>
        <v>1.1599999999999999E-2</v>
      </c>
      <c r="N174" s="3">
        <v>9983268.0700000003</v>
      </c>
      <c r="O174" s="20">
        <f t="shared" si="11"/>
        <v>0.37169999999999997</v>
      </c>
    </row>
    <row r="175" spans="1:15" ht="11.25" customHeight="1" x14ac:dyDescent="0.2">
      <c r="A175" s="8">
        <v>1</v>
      </c>
      <c r="B175" s="8">
        <v>110183602</v>
      </c>
      <c r="C175" s="2" t="s">
        <v>141</v>
      </c>
      <c r="D175" s="2" t="s">
        <v>18</v>
      </c>
      <c r="E175" s="3">
        <v>69928238.030000001</v>
      </c>
      <c r="F175" s="3">
        <v>29520199.43</v>
      </c>
      <c r="G175" s="3">
        <v>1694421.6500000001</v>
      </c>
      <c r="H175" s="3">
        <v>31214621.079999998</v>
      </c>
      <c r="I175" s="20">
        <f t="shared" si="8"/>
        <v>0.44640000000000002</v>
      </c>
      <c r="J175" s="3">
        <v>36481414.210000001</v>
      </c>
      <c r="K175" s="20">
        <f t="shared" si="9"/>
        <v>0.52170000000000005</v>
      </c>
      <c r="L175" s="3">
        <v>2232202.7400000002</v>
      </c>
      <c r="M175" s="20">
        <f t="shared" si="10"/>
        <v>3.1899999999999998E-2</v>
      </c>
      <c r="O175" s="20">
        <f t="shared" si="11"/>
        <v>0</v>
      </c>
    </row>
    <row r="176" spans="1:15" ht="11.25" customHeight="1" x14ac:dyDescent="0.2">
      <c r="A176" s="8">
        <v>1</v>
      </c>
      <c r="B176" s="8">
        <v>116191004</v>
      </c>
      <c r="C176" s="2" t="s">
        <v>156</v>
      </c>
      <c r="D176" s="2" t="s">
        <v>21</v>
      </c>
      <c r="E176" s="3">
        <v>11693887</v>
      </c>
      <c r="F176" s="3">
        <v>5516033.0600000005</v>
      </c>
      <c r="G176" s="3">
        <v>233075.27</v>
      </c>
      <c r="H176" s="3">
        <v>5749108.3300000001</v>
      </c>
      <c r="I176" s="20">
        <f t="shared" si="8"/>
        <v>0.49159999999999998</v>
      </c>
      <c r="J176" s="3">
        <v>5689432.6699999999</v>
      </c>
      <c r="K176" s="20">
        <f t="shared" si="9"/>
        <v>0.48649999999999999</v>
      </c>
      <c r="L176" s="3">
        <v>255346</v>
      </c>
      <c r="M176" s="20">
        <f t="shared" si="10"/>
        <v>2.18E-2</v>
      </c>
      <c r="O176" s="20">
        <f t="shared" si="11"/>
        <v>0</v>
      </c>
    </row>
    <row r="177" spans="1:15" ht="11.25" customHeight="1" x14ac:dyDescent="0.2">
      <c r="A177" s="8">
        <v>1</v>
      </c>
      <c r="B177" s="8">
        <v>116191103</v>
      </c>
      <c r="C177" s="2" t="s">
        <v>155</v>
      </c>
      <c r="D177" s="2" t="s">
        <v>21</v>
      </c>
      <c r="E177" s="3">
        <v>54325781.100000001</v>
      </c>
      <c r="F177" s="3">
        <v>18941773.140000004</v>
      </c>
      <c r="G177" s="3">
        <v>1168922.97</v>
      </c>
      <c r="H177" s="3">
        <v>20110696.109999999</v>
      </c>
      <c r="I177" s="20">
        <f t="shared" si="8"/>
        <v>0.37019999999999997</v>
      </c>
      <c r="J177" s="3">
        <v>23568622.68</v>
      </c>
      <c r="K177" s="20">
        <f t="shared" si="9"/>
        <v>0.43380000000000002</v>
      </c>
      <c r="L177" s="3">
        <v>1195237.21</v>
      </c>
      <c r="M177" s="20">
        <f t="shared" si="10"/>
        <v>2.1999999999999999E-2</v>
      </c>
      <c r="N177" s="3">
        <v>9451225.0999999996</v>
      </c>
      <c r="O177" s="20">
        <f t="shared" si="11"/>
        <v>0.17399999999999999</v>
      </c>
    </row>
    <row r="178" spans="1:15" ht="11.25" customHeight="1" x14ac:dyDescent="0.2">
      <c r="A178" s="8">
        <v>1</v>
      </c>
      <c r="B178" s="8">
        <v>116191203</v>
      </c>
      <c r="C178" s="2" t="s">
        <v>154</v>
      </c>
      <c r="D178" s="2" t="s">
        <v>21</v>
      </c>
      <c r="E178" s="3">
        <v>23823255.260000002</v>
      </c>
      <c r="F178" s="3">
        <v>13174755.160000002</v>
      </c>
      <c r="G178" s="3">
        <v>504127.26999999996</v>
      </c>
      <c r="H178" s="3">
        <v>13678882.43</v>
      </c>
      <c r="I178" s="20">
        <f t="shared" si="8"/>
        <v>0.57420000000000004</v>
      </c>
      <c r="J178" s="3">
        <v>9544273.1099999994</v>
      </c>
      <c r="K178" s="20">
        <f t="shared" si="9"/>
        <v>0.40060000000000001</v>
      </c>
      <c r="L178" s="3">
        <v>599603.07999999996</v>
      </c>
      <c r="M178" s="20">
        <f t="shared" si="10"/>
        <v>2.52E-2</v>
      </c>
      <c r="N178" s="3">
        <v>496.64</v>
      </c>
      <c r="O178" s="20">
        <f t="shared" si="11"/>
        <v>0</v>
      </c>
    </row>
    <row r="179" spans="1:15" ht="11.25" customHeight="1" x14ac:dyDescent="0.2">
      <c r="A179" s="8">
        <v>1</v>
      </c>
      <c r="B179" s="8">
        <v>116191503</v>
      </c>
      <c r="C179" s="2" t="s">
        <v>153</v>
      </c>
      <c r="D179" s="2" t="s">
        <v>21</v>
      </c>
      <c r="E179" s="3">
        <v>28773586.079999998</v>
      </c>
      <c r="F179" s="3">
        <v>16300846.419999996</v>
      </c>
      <c r="G179" s="3">
        <v>514755.95999999996</v>
      </c>
      <c r="H179" s="3">
        <v>16815602.379999999</v>
      </c>
      <c r="I179" s="20">
        <f t="shared" si="8"/>
        <v>0.58440000000000003</v>
      </c>
      <c r="J179" s="3">
        <v>11004885.289999999</v>
      </c>
      <c r="K179" s="20">
        <f t="shared" si="9"/>
        <v>0.38250000000000001</v>
      </c>
      <c r="L179" s="3">
        <v>352644.42</v>
      </c>
      <c r="M179" s="20">
        <f t="shared" si="10"/>
        <v>1.23E-2</v>
      </c>
      <c r="N179" s="3">
        <v>600453.99</v>
      </c>
      <c r="O179" s="20">
        <f t="shared" si="11"/>
        <v>2.0899999999999998E-2</v>
      </c>
    </row>
    <row r="180" spans="1:15" ht="11.25" customHeight="1" x14ac:dyDescent="0.2">
      <c r="A180" s="8">
        <v>1</v>
      </c>
      <c r="B180" s="8">
        <v>116195004</v>
      </c>
      <c r="C180" s="2" t="s">
        <v>152</v>
      </c>
      <c r="D180" s="2" t="s">
        <v>21</v>
      </c>
      <c r="E180" s="3">
        <v>12189313</v>
      </c>
      <c r="F180" s="3">
        <v>5143300</v>
      </c>
      <c r="G180" s="3">
        <v>300744</v>
      </c>
      <c r="H180" s="3">
        <v>5444044</v>
      </c>
      <c r="I180" s="20">
        <f t="shared" si="8"/>
        <v>0.4466</v>
      </c>
      <c r="J180" s="3">
        <v>6390668</v>
      </c>
      <c r="K180" s="20">
        <f t="shared" si="9"/>
        <v>0.52429999999999999</v>
      </c>
      <c r="L180" s="3">
        <v>350957</v>
      </c>
      <c r="M180" s="20">
        <f t="shared" si="10"/>
        <v>2.8799999999999999E-2</v>
      </c>
      <c r="N180" s="3">
        <v>3644</v>
      </c>
      <c r="O180" s="20">
        <f t="shared" si="11"/>
        <v>2.9999999999999997E-4</v>
      </c>
    </row>
    <row r="181" spans="1:15" ht="11.25" customHeight="1" x14ac:dyDescent="0.2">
      <c r="A181" s="8">
        <v>1</v>
      </c>
      <c r="B181" s="8">
        <v>116197503</v>
      </c>
      <c r="C181" s="2" t="s">
        <v>180</v>
      </c>
      <c r="D181" s="2" t="s">
        <v>21</v>
      </c>
      <c r="E181" s="3">
        <v>20230851.440000001</v>
      </c>
      <c r="F181" s="3">
        <v>10910169.680000002</v>
      </c>
      <c r="G181" s="3">
        <v>375599.73</v>
      </c>
      <c r="H181" s="3">
        <v>11285769.41</v>
      </c>
      <c r="I181" s="20">
        <f t="shared" si="8"/>
        <v>0.55779999999999996</v>
      </c>
      <c r="J181" s="3">
        <v>8131854.5099999998</v>
      </c>
      <c r="K181" s="20">
        <f t="shared" si="9"/>
        <v>0.40200000000000002</v>
      </c>
      <c r="L181" s="3">
        <v>353102.52</v>
      </c>
      <c r="M181" s="20">
        <f t="shared" si="10"/>
        <v>1.7500000000000002E-2</v>
      </c>
      <c r="N181" s="3">
        <v>460125</v>
      </c>
      <c r="O181" s="20">
        <f t="shared" si="11"/>
        <v>2.2700000000000001E-2</v>
      </c>
    </row>
    <row r="182" spans="1:15" ht="11.25" customHeight="1" x14ac:dyDescent="0.2">
      <c r="A182" s="8">
        <v>1</v>
      </c>
      <c r="B182" s="8">
        <v>105201033</v>
      </c>
      <c r="C182" s="2" t="s">
        <v>364</v>
      </c>
      <c r="D182" s="2" t="s">
        <v>44</v>
      </c>
      <c r="E182" s="3">
        <v>36621400.729999997</v>
      </c>
      <c r="F182" s="3">
        <v>15296753.83</v>
      </c>
      <c r="G182" s="3">
        <v>667204.89</v>
      </c>
      <c r="H182" s="3">
        <v>15963958.720000001</v>
      </c>
      <c r="I182" s="20">
        <f t="shared" si="8"/>
        <v>0.43590000000000001</v>
      </c>
      <c r="J182" s="3">
        <v>19406497.280000001</v>
      </c>
      <c r="K182" s="20">
        <f t="shared" si="9"/>
        <v>0.52990000000000004</v>
      </c>
      <c r="L182" s="3">
        <v>1004160.74</v>
      </c>
      <c r="M182" s="20">
        <f t="shared" si="10"/>
        <v>2.7400000000000001E-2</v>
      </c>
      <c r="N182" s="3">
        <v>246783.99</v>
      </c>
      <c r="O182" s="20">
        <f t="shared" si="11"/>
        <v>6.7000000000000002E-3</v>
      </c>
    </row>
    <row r="183" spans="1:15" ht="11.25" customHeight="1" x14ac:dyDescent="0.2">
      <c r="A183" s="8">
        <v>1</v>
      </c>
      <c r="B183" s="8">
        <v>105201352</v>
      </c>
      <c r="C183" s="2" t="s">
        <v>363</v>
      </c>
      <c r="D183" s="2" t="s">
        <v>44</v>
      </c>
      <c r="E183" s="3">
        <v>55876964.590000004</v>
      </c>
      <c r="F183" s="3">
        <v>24419745.750000004</v>
      </c>
      <c r="G183" s="3">
        <v>1857831.9</v>
      </c>
      <c r="H183" s="3">
        <v>26277577.649999999</v>
      </c>
      <c r="I183" s="20">
        <f t="shared" si="8"/>
        <v>0.4703</v>
      </c>
      <c r="J183" s="3">
        <v>27677101.379999999</v>
      </c>
      <c r="K183" s="20">
        <f t="shared" si="9"/>
        <v>0.49530000000000002</v>
      </c>
      <c r="L183" s="3">
        <v>1915435.56</v>
      </c>
      <c r="M183" s="20">
        <f t="shared" si="10"/>
        <v>3.4299999999999997E-2</v>
      </c>
      <c r="N183" s="3">
        <v>6850</v>
      </c>
      <c r="O183" s="20">
        <f t="shared" si="11"/>
        <v>1E-4</v>
      </c>
    </row>
    <row r="184" spans="1:15" ht="11.25" customHeight="1" x14ac:dyDescent="0.2">
      <c r="A184" s="8">
        <v>1</v>
      </c>
      <c r="B184" s="8">
        <v>105204703</v>
      </c>
      <c r="C184" s="2" t="s">
        <v>362</v>
      </c>
      <c r="D184" s="2" t="s">
        <v>44</v>
      </c>
      <c r="E184" s="3">
        <v>49875739.149999999</v>
      </c>
      <c r="F184" s="3">
        <v>15063412.229999997</v>
      </c>
      <c r="G184" s="3">
        <v>3169783.0399999996</v>
      </c>
      <c r="H184" s="3">
        <v>18233195.27</v>
      </c>
      <c r="I184" s="20">
        <f t="shared" si="8"/>
        <v>0.36559999999999998</v>
      </c>
      <c r="J184" s="3">
        <v>30244129.329999998</v>
      </c>
      <c r="K184" s="20">
        <f t="shared" si="9"/>
        <v>0.60640000000000005</v>
      </c>
      <c r="L184" s="3">
        <v>1398414.55</v>
      </c>
      <c r="M184" s="20">
        <f t="shared" si="10"/>
        <v>2.8000000000000001E-2</v>
      </c>
      <c r="O184" s="20">
        <f t="shared" si="11"/>
        <v>0</v>
      </c>
    </row>
    <row r="185" spans="1:15" ht="11.25" customHeight="1" x14ac:dyDescent="0.2">
      <c r="A185" s="8">
        <v>1</v>
      </c>
      <c r="B185" s="8">
        <v>115210503</v>
      </c>
      <c r="C185" s="2" t="s">
        <v>221</v>
      </c>
      <c r="D185" s="2" t="s">
        <v>28</v>
      </c>
      <c r="E185" s="3">
        <v>46177164.539999999</v>
      </c>
      <c r="F185" s="3">
        <v>26847113.449999999</v>
      </c>
      <c r="G185" s="3">
        <v>937163.94</v>
      </c>
      <c r="H185" s="3">
        <v>27784277.390000001</v>
      </c>
      <c r="I185" s="20">
        <f t="shared" si="8"/>
        <v>0.60170000000000001</v>
      </c>
      <c r="J185" s="3">
        <v>17792628.539999999</v>
      </c>
      <c r="K185" s="20">
        <f t="shared" si="9"/>
        <v>0.38529999999999998</v>
      </c>
      <c r="L185" s="3">
        <v>558643.61</v>
      </c>
      <c r="M185" s="20">
        <f t="shared" si="10"/>
        <v>1.21E-2</v>
      </c>
      <c r="N185" s="3">
        <v>41615</v>
      </c>
      <c r="O185" s="20">
        <f t="shared" si="11"/>
        <v>8.9999999999999998E-4</v>
      </c>
    </row>
    <row r="186" spans="1:15" ht="11.25" customHeight="1" x14ac:dyDescent="0.2">
      <c r="A186" s="8">
        <v>1</v>
      </c>
      <c r="B186" s="8">
        <v>115211003</v>
      </c>
      <c r="C186" s="2" t="s">
        <v>220</v>
      </c>
      <c r="D186" s="2" t="s">
        <v>28</v>
      </c>
      <c r="E186" s="3">
        <v>20950234.329999998</v>
      </c>
      <c r="F186" s="3">
        <v>15625989.580000002</v>
      </c>
      <c r="G186" s="3">
        <v>1035289.48</v>
      </c>
      <c r="H186" s="3">
        <v>16661279.060000001</v>
      </c>
      <c r="I186" s="20">
        <f t="shared" si="8"/>
        <v>0.79530000000000001</v>
      </c>
      <c r="J186" s="3">
        <v>4172854.27</v>
      </c>
      <c r="K186" s="20">
        <f t="shared" si="9"/>
        <v>0.19919999999999999</v>
      </c>
      <c r="L186" s="3">
        <v>116101</v>
      </c>
      <c r="M186" s="20">
        <f t="shared" si="10"/>
        <v>5.4999999999999997E-3</v>
      </c>
      <c r="O186" s="20">
        <f t="shared" si="11"/>
        <v>0</v>
      </c>
    </row>
    <row r="187" spans="1:15" ht="11.25" customHeight="1" x14ac:dyDescent="0.2">
      <c r="A187" s="8">
        <v>1</v>
      </c>
      <c r="B187" s="8">
        <v>115211103</v>
      </c>
      <c r="C187" s="2" t="s">
        <v>219</v>
      </c>
      <c r="D187" s="2" t="s">
        <v>28</v>
      </c>
      <c r="E187" s="3">
        <v>77433410.090000004</v>
      </c>
      <c r="F187" s="3">
        <v>50147943.32</v>
      </c>
      <c r="G187" s="3">
        <v>1653339.1800000002</v>
      </c>
      <c r="H187" s="3">
        <v>51801282.5</v>
      </c>
      <c r="I187" s="20">
        <f t="shared" si="8"/>
        <v>0.66900000000000004</v>
      </c>
      <c r="J187" s="3">
        <v>23843850.48</v>
      </c>
      <c r="K187" s="20">
        <f t="shared" si="9"/>
        <v>0.30790000000000001</v>
      </c>
      <c r="L187" s="3">
        <v>1782277.11</v>
      </c>
      <c r="M187" s="20">
        <f t="shared" si="10"/>
        <v>2.3E-2</v>
      </c>
      <c r="N187" s="3">
        <v>6000</v>
      </c>
      <c r="O187" s="20">
        <f t="shared" si="11"/>
        <v>1E-4</v>
      </c>
    </row>
    <row r="188" spans="1:15" ht="11.25" customHeight="1" x14ac:dyDescent="0.2">
      <c r="A188" s="8">
        <v>1</v>
      </c>
      <c r="B188" s="8">
        <v>115211603</v>
      </c>
      <c r="C188" s="2" t="s">
        <v>218</v>
      </c>
      <c r="D188" s="2" t="s">
        <v>28</v>
      </c>
      <c r="E188" s="3">
        <v>119284236</v>
      </c>
      <c r="F188" s="3">
        <v>88904383</v>
      </c>
      <c r="G188" s="3">
        <v>2562211</v>
      </c>
      <c r="H188" s="3">
        <v>91466594</v>
      </c>
      <c r="I188" s="20">
        <f t="shared" si="8"/>
        <v>0.76680000000000004</v>
      </c>
      <c r="J188" s="3">
        <v>26749922</v>
      </c>
      <c r="K188" s="20">
        <f t="shared" si="9"/>
        <v>0.2243</v>
      </c>
      <c r="L188" s="3">
        <v>1051220</v>
      </c>
      <c r="M188" s="20">
        <f t="shared" si="10"/>
        <v>8.8000000000000005E-3</v>
      </c>
      <c r="N188" s="3">
        <v>16500</v>
      </c>
      <c r="O188" s="20">
        <f t="shared" si="11"/>
        <v>1E-4</v>
      </c>
    </row>
    <row r="189" spans="1:15" ht="11.25" customHeight="1" x14ac:dyDescent="0.2">
      <c r="A189" s="8">
        <v>1</v>
      </c>
      <c r="B189" s="8">
        <v>115212503</v>
      </c>
      <c r="C189" s="2" t="s">
        <v>217</v>
      </c>
      <c r="D189" s="2" t="s">
        <v>28</v>
      </c>
      <c r="E189" s="3">
        <v>38903020.960000001</v>
      </c>
      <c r="F189" s="3">
        <v>26215614.41</v>
      </c>
      <c r="G189" s="3">
        <v>1067941.6200000001</v>
      </c>
      <c r="H189" s="3">
        <v>27283556.030000001</v>
      </c>
      <c r="I189" s="20">
        <f t="shared" si="8"/>
        <v>0.70130000000000003</v>
      </c>
      <c r="J189" s="3">
        <v>11266377.720000001</v>
      </c>
      <c r="K189" s="20">
        <f t="shared" si="9"/>
        <v>0.28960000000000002</v>
      </c>
      <c r="L189" s="3">
        <v>353087.21</v>
      </c>
      <c r="M189" s="20">
        <f t="shared" si="10"/>
        <v>9.1000000000000004E-3</v>
      </c>
      <c r="O189" s="20">
        <f t="shared" si="11"/>
        <v>0</v>
      </c>
    </row>
    <row r="190" spans="1:15" ht="11.25" customHeight="1" x14ac:dyDescent="0.2">
      <c r="A190" s="8">
        <v>1</v>
      </c>
      <c r="B190" s="8">
        <v>115216503</v>
      </c>
      <c r="C190" s="2" t="s">
        <v>216</v>
      </c>
      <c r="D190" s="2" t="s">
        <v>28</v>
      </c>
      <c r="E190" s="3">
        <v>61472595.689999998</v>
      </c>
      <c r="F190" s="3">
        <v>43708127.340000004</v>
      </c>
      <c r="G190" s="3">
        <v>2277130.1599999997</v>
      </c>
      <c r="H190" s="3">
        <v>45985257.5</v>
      </c>
      <c r="I190" s="20">
        <f t="shared" si="8"/>
        <v>0.74809999999999999</v>
      </c>
      <c r="J190" s="3">
        <v>14868341.01</v>
      </c>
      <c r="K190" s="20">
        <f t="shared" si="9"/>
        <v>0.2419</v>
      </c>
      <c r="L190" s="3">
        <v>605477.18000000005</v>
      </c>
      <c r="M190" s="20">
        <f t="shared" si="10"/>
        <v>9.7999999999999997E-3</v>
      </c>
      <c r="N190" s="3">
        <v>13520</v>
      </c>
      <c r="O190" s="20">
        <f t="shared" si="11"/>
        <v>2.0000000000000001E-4</v>
      </c>
    </row>
    <row r="191" spans="1:15" ht="11.25" customHeight="1" x14ac:dyDescent="0.2">
      <c r="A191" s="8">
        <v>1</v>
      </c>
      <c r="B191" s="8">
        <v>115218003</v>
      </c>
      <c r="C191" s="2" t="s">
        <v>215</v>
      </c>
      <c r="D191" s="2" t="s">
        <v>28</v>
      </c>
      <c r="E191" s="3">
        <v>56263887.979999997</v>
      </c>
      <c r="F191" s="3">
        <v>26461492.390000004</v>
      </c>
      <c r="G191" s="3">
        <v>944995.60999999987</v>
      </c>
      <c r="H191" s="3">
        <v>27406488</v>
      </c>
      <c r="I191" s="20">
        <f t="shared" si="8"/>
        <v>0.48709999999999998</v>
      </c>
      <c r="J191" s="3">
        <v>17742284.780000001</v>
      </c>
      <c r="K191" s="20">
        <f t="shared" si="9"/>
        <v>0.31530000000000002</v>
      </c>
      <c r="L191" s="3">
        <v>1116115.2</v>
      </c>
      <c r="M191" s="20">
        <f t="shared" si="10"/>
        <v>1.9800000000000002E-2</v>
      </c>
      <c r="N191" s="3">
        <v>9999000</v>
      </c>
      <c r="O191" s="20">
        <f t="shared" si="11"/>
        <v>0.1777</v>
      </c>
    </row>
    <row r="192" spans="1:15" ht="11.25" customHeight="1" x14ac:dyDescent="0.2">
      <c r="A192" s="8">
        <v>1</v>
      </c>
      <c r="B192" s="8">
        <v>115218303</v>
      </c>
      <c r="C192" s="2" t="s">
        <v>190</v>
      </c>
      <c r="D192" s="2" t="s">
        <v>28</v>
      </c>
      <c r="E192" s="3">
        <v>32247165.760000002</v>
      </c>
      <c r="F192" s="3">
        <v>21949490.869999997</v>
      </c>
      <c r="G192" s="3">
        <v>764453.81</v>
      </c>
      <c r="H192" s="3">
        <v>22713944.68</v>
      </c>
      <c r="I192" s="20">
        <f t="shared" si="8"/>
        <v>0.70440000000000003</v>
      </c>
      <c r="J192" s="3">
        <v>9332892.0800000001</v>
      </c>
      <c r="K192" s="20">
        <f t="shared" si="9"/>
        <v>0.28939999999999999</v>
      </c>
      <c r="L192" s="3">
        <v>200329</v>
      </c>
      <c r="M192" s="20">
        <f t="shared" si="10"/>
        <v>6.1999999999999998E-3</v>
      </c>
      <c r="O192" s="20">
        <f t="shared" si="11"/>
        <v>0</v>
      </c>
    </row>
    <row r="193" spans="1:15" ht="11.25" customHeight="1" x14ac:dyDescent="0.2">
      <c r="A193" s="8">
        <v>1</v>
      </c>
      <c r="B193" s="8">
        <v>115221402</v>
      </c>
      <c r="C193" s="2" t="s">
        <v>223</v>
      </c>
      <c r="D193" s="2" t="s">
        <v>23</v>
      </c>
      <c r="E193" s="3">
        <v>262481924.09999999</v>
      </c>
      <c r="F193" s="3">
        <v>123082639.26000002</v>
      </c>
      <c r="G193" s="3">
        <v>5355263</v>
      </c>
      <c r="H193" s="3">
        <v>128437902.26000001</v>
      </c>
      <c r="I193" s="20">
        <f t="shared" si="8"/>
        <v>0.48930000000000001</v>
      </c>
      <c r="J193" s="3">
        <v>43111800.57</v>
      </c>
      <c r="K193" s="20">
        <f t="shared" si="9"/>
        <v>0.16420000000000001</v>
      </c>
      <c r="L193" s="3">
        <v>2531483.17</v>
      </c>
      <c r="M193" s="20">
        <f t="shared" si="10"/>
        <v>9.5999999999999992E-3</v>
      </c>
      <c r="N193" s="3">
        <v>88400738.099999994</v>
      </c>
      <c r="O193" s="20">
        <f t="shared" si="11"/>
        <v>0.33679999999999999</v>
      </c>
    </row>
    <row r="194" spans="1:15" ht="11.25" customHeight="1" x14ac:dyDescent="0.2">
      <c r="A194" s="8">
        <v>1</v>
      </c>
      <c r="B194" s="8">
        <v>115221753</v>
      </c>
      <c r="C194" s="2" t="s">
        <v>193</v>
      </c>
      <c r="D194" s="2" t="s">
        <v>23</v>
      </c>
      <c r="E194" s="3">
        <v>59219647.359999999</v>
      </c>
      <c r="F194" s="3">
        <v>45692223.839999996</v>
      </c>
      <c r="G194" s="3">
        <v>1177584.68</v>
      </c>
      <c r="H194" s="3">
        <v>46869808.520000003</v>
      </c>
      <c r="I194" s="20">
        <f t="shared" si="8"/>
        <v>0.79149999999999998</v>
      </c>
      <c r="J194" s="3">
        <v>9818378.2699999996</v>
      </c>
      <c r="K194" s="20">
        <f t="shared" si="9"/>
        <v>0.1658</v>
      </c>
      <c r="L194" s="3">
        <v>470504.11</v>
      </c>
      <c r="M194" s="20">
        <f t="shared" si="10"/>
        <v>7.9000000000000008E-3</v>
      </c>
      <c r="N194" s="3">
        <v>2060956.46</v>
      </c>
      <c r="O194" s="20">
        <f t="shared" si="11"/>
        <v>3.4799999999999998E-2</v>
      </c>
    </row>
    <row r="195" spans="1:15" ht="11.25" customHeight="1" x14ac:dyDescent="0.2">
      <c r="A195" s="8">
        <v>1</v>
      </c>
      <c r="B195" s="8">
        <v>115222504</v>
      </c>
      <c r="C195" s="2" t="s">
        <v>169</v>
      </c>
      <c r="D195" s="2" t="s">
        <v>23</v>
      </c>
      <c r="E195" s="3">
        <v>18946890.57</v>
      </c>
      <c r="F195" s="3">
        <v>8877053.1199999992</v>
      </c>
      <c r="G195" s="3">
        <v>447850.85000000003</v>
      </c>
      <c r="H195" s="3">
        <v>9324903.9700000007</v>
      </c>
      <c r="I195" s="20">
        <f t="shared" ref="I195:I258" si="12">ROUND(H195/E195,4)</f>
        <v>0.49220000000000003</v>
      </c>
      <c r="J195" s="3">
        <v>9282214.6899999995</v>
      </c>
      <c r="K195" s="20">
        <f t="shared" ref="K195:K258" si="13">ROUND(J195/E195,4)</f>
        <v>0.4899</v>
      </c>
      <c r="L195" s="3">
        <v>337858.21</v>
      </c>
      <c r="M195" s="20">
        <f t="shared" ref="M195:M258" si="14">ROUND(L195/E195,4)</f>
        <v>1.78E-2</v>
      </c>
      <c r="N195" s="3">
        <v>1913.7</v>
      </c>
      <c r="O195" s="20">
        <f t="shared" ref="O195:O258" si="15">ROUND(N195/E195,4)</f>
        <v>1E-4</v>
      </c>
    </row>
    <row r="196" spans="1:15" ht="11.25" customHeight="1" x14ac:dyDescent="0.2">
      <c r="A196" s="8">
        <v>1</v>
      </c>
      <c r="B196" s="8">
        <v>115222752</v>
      </c>
      <c r="C196" s="2" t="s">
        <v>168</v>
      </c>
      <c r="D196" s="2" t="s">
        <v>23</v>
      </c>
      <c r="E196" s="3">
        <v>138010430.78999999</v>
      </c>
      <c r="F196" s="3">
        <v>50213597.490000002</v>
      </c>
      <c r="G196" s="3">
        <v>4635206.55</v>
      </c>
      <c r="H196" s="3">
        <v>54848804.039999999</v>
      </c>
      <c r="I196" s="20">
        <f t="shared" si="12"/>
        <v>0.39739999999999998</v>
      </c>
      <c r="J196" s="3">
        <v>71581888.980000004</v>
      </c>
      <c r="K196" s="20">
        <f t="shared" si="13"/>
        <v>0.51870000000000005</v>
      </c>
      <c r="L196" s="3">
        <v>11579737.77</v>
      </c>
      <c r="M196" s="20">
        <f t="shared" si="14"/>
        <v>8.3900000000000002E-2</v>
      </c>
      <c r="O196" s="20">
        <f t="shared" si="15"/>
        <v>0</v>
      </c>
    </row>
    <row r="197" spans="1:15" ht="11.25" customHeight="1" x14ac:dyDescent="0.2">
      <c r="A197" s="8">
        <v>1</v>
      </c>
      <c r="B197" s="8">
        <v>115224003</v>
      </c>
      <c r="C197" s="2" t="s">
        <v>167</v>
      </c>
      <c r="D197" s="2" t="s">
        <v>23</v>
      </c>
      <c r="E197" s="3">
        <v>58634824.649999999</v>
      </c>
      <c r="F197" s="3">
        <v>36844103.970000006</v>
      </c>
      <c r="G197" s="3">
        <v>1228067.68</v>
      </c>
      <c r="H197" s="3">
        <v>38072171.649999999</v>
      </c>
      <c r="I197" s="20">
        <f t="shared" si="12"/>
        <v>0.64929999999999999</v>
      </c>
      <c r="J197" s="3">
        <v>19829481.140000001</v>
      </c>
      <c r="K197" s="20">
        <f t="shared" si="13"/>
        <v>0.3382</v>
      </c>
      <c r="L197" s="3">
        <v>503171.86</v>
      </c>
      <c r="M197" s="20">
        <f t="shared" si="14"/>
        <v>8.6E-3</v>
      </c>
      <c r="N197" s="3">
        <v>230000</v>
      </c>
      <c r="O197" s="20">
        <f t="shared" si="15"/>
        <v>3.8999999999999998E-3</v>
      </c>
    </row>
    <row r="198" spans="1:15" ht="11.25" customHeight="1" x14ac:dyDescent="0.2">
      <c r="A198" s="8">
        <v>1</v>
      </c>
      <c r="B198" s="8">
        <v>115226003</v>
      </c>
      <c r="C198" s="2" t="s">
        <v>166</v>
      </c>
      <c r="D198" s="2" t="s">
        <v>23</v>
      </c>
      <c r="E198" s="3">
        <v>43179010.119999997</v>
      </c>
      <c r="F198" s="3">
        <v>26608142.219999999</v>
      </c>
      <c r="G198" s="3">
        <v>971604.10000000009</v>
      </c>
      <c r="H198" s="3">
        <v>27579746.32</v>
      </c>
      <c r="I198" s="20">
        <f t="shared" si="12"/>
        <v>0.63870000000000005</v>
      </c>
      <c r="J198" s="3">
        <v>14803012.48</v>
      </c>
      <c r="K198" s="20">
        <f t="shared" si="13"/>
        <v>0.34279999999999999</v>
      </c>
      <c r="L198" s="3">
        <v>789925.32</v>
      </c>
      <c r="M198" s="20">
        <f t="shared" si="14"/>
        <v>1.83E-2</v>
      </c>
      <c r="N198" s="3">
        <v>6326</v>
      </c>
      <c r="O198" s="20">
        <f t="shared" si="15"/>
        <v>1E-4</v>
      </c>
    </row>
    <row r="199" spans="1:15" ht="11.25" customHeight="1" x14ac:dyDescent="0.2">
      <c r="A199" s="8">
        <v>1</v>
      </c>
      <c r="B199" s="8">
        <v>115226103</v>
      </c>
      <c r="C199" s="2" t="s">
        <v>165</v>
      </c>
      <c r="D199" s="2" t="s">
        <v>23</v>
      </c>
      <c r="E199" s="3">
        <v>13419822.52</v>
      </c>
      <c r="F199" s="3">
        <v>6306019.0699999994</v>
      </c>
      <c r="G199" s="3">
        <v>690982.22</v>
      </c>
      <c r="H199" s="3">
        <v>6997001.29</v>
      </c>
      <c r="I199" s="20">
        <f t="shared" si="12"/>
        <v>0.52139999999999997</v>
      </c>
      <c r="J199" s="3">
        <v>6235157.8899999997</v>
      </c>
      <c r="K199" s="20">
        <f t="shared" si="13"/>
        <v>0.46460000000000001</v>
      </c>
      <c r="L199" s="3">
        <v>187663.34</v>
      </c>
      <c r="M199" s="20">
        <f t="shared" si="14"/>
        <v>1.4E-2</v>
      </c>
      <c r="O199" s="20">
        <f t="shared" si="15"/>
        <v>0</v>
      </c>
    </row>
    <row r="200" spans="1:15" ht="11.25" customHeight="1" x14ac:dyDescent="0.2">
      <c r="A200" s="8">
        <v>1</v>
      </c>
      <c r="B200" s="8">
        <v>115228003</v>
      </c>
      <c r="C200" s="2" t="s">
        <v>164</v>
      </c>
      <c r="D200" s="2" t="s">
        <v>23</v>
      </c>
      <c r="E200" s="3">
        <v>20356588.16</v>
      </c>
      <c r="F200" s="3">
        <v>6132815.9499999974</v>
      </c>
      <c r="G200" s="3">
        <v>1441723.48</v>
      </c>
      <c r="H200" s="3">
        <v>7574539.4299999997</v>
      </c>
      <c r="I200" s="20">
        <f t="shared" si="12"/>
        <v>0.37209999999999999</v>
      </c>
      <c r="J200" s="3">
        <v>11795796.779999999</v>
      </c>
      <c r="K200" s="20">
        <f t="shared" si="13"/>
        <v>0.57950000000000002</v>
      </c>
      <c r="L200" s="3">
        <v>986251.95</v>
      </c>
      <c r="M200" s="20">
        <f t="shared" si="14"/>
        <v>4.8399999999999999E-2</v>
      </c>
      <c r="O200" s="20">
        <f t="shared" si="15"/>
        <v>0</v>
      </c>
    </row>
    <row r="201" spans="1:15" ht="11.25" customHeight="1" x14ac:dyDescent="0.2">
      <c r="A201" s="8">
        <v>1</v>
      </c>
      <c r="B201" s="8">
        <v>115228303</v>
      </c>
      <c r="C201" s="2" t="s">
        <v>163</v>
      </c>
      <c r="D201" s="2" t="s">
        <v>23</v>
      </c>
      <c r="E201" s="3">
        <v>46573322.880000003</v>
      </c>
      <c r="F201" s="3">
        <v>35434884.230000004</v>
      </c>
      <c r="G201" s="3">
        <v>660742.50000000012</v>
      </c>
      <c r="H201" s="3">
        <v>36095626.729999997</v>
      </c>
      <c r="I201" s="20">
        <f t="shared" si="12"/>
        <v>0.77500000000000002</v>
      </c>
      <c r="J201" s="3">
        <v>9882787.9800000004</v>
      </c>
      <c r="K201" s="20">
        <f t="shared" si="13"/>
        <v>0.2122</v>
      </c>
      <c r="L201" s="3">
        <v>594888.17000000004</v>
      </c>
      <c r="M201" s="20">
        <f t="shared" si="14"/>
        <v>1.2800000000000001E-2</v>
      </c>
      <c r="N201" s="3">
        <v>20</v>
      </c>
      <c r="O201" s="20">
        <f t="shared" si="15"/>
        <v>0</v>
      </c>
    </row>
    <row r="202" spans="1:15" ht="11.25" customHeight="1" x14ac:dyDescent="0.2">
      <c r="A202" s="8">
        <v>1</v>
      </c>
      <c r="B202" s="8">
        <v>115229003</v>
      </c>
      <c r="C202" s="2" t="s">
        <v>162</v>
      </c>
      <c r="D202" s="2" t="s">
        <v>23</v>
      </c>
      <c r="E202" s="3">
        <v>24249601.149999999</v>
      </c>
      <c r="F202" s="3">
        <v>8408967.3500000015</v>
      </c>
      <c r="G202" s="3">
        <v>372824.2</v>
      </c>
      <c r="H202" s="3">
        <v>8781791.5500000007</v>
      </c>
      <c r="I202" s="20">
        <f t="shared" si="12"/>
        <v>0.36209999999999998</v>
      </c>
      <c r="J202" s="3">
        <v>9804137.4499999993</v>
      </c>
      <c r="K202" s="20">
        <f t="shared" si="13"/>
        <v>0.40429999999999999</v>
      </c>
      <c r="L202" s="3">
        <v>466672.15</v>
      </c>
      <c r="M202" s="20">
        <f t="shared" si="14"/>
        <v>1.9199999999999998E-2</v>
      </c>
      <c r="N202" s="3">
        <v>5197000</v>
      </c>
      <c r="O202" s="20">
        <f t="shared" si="15"/>
        <v>0.21429999999999999</v>
      </c>
    </row>
    <row r="203" spans="1:15" ht="11.25" customHeight="1" x14ac:dyDescent="0.2">
      <c r="A203" s="8">
        <v>1</v>
      </c>
      <c r="B203" s="8">
        <v>125231232</v>
      </c>
      <c r="C203" s="2" t="s">
        <v>436</v>
      </c>
      <c r="D203" s="2" t="s">
        <v>52</v>
      </c>
      <c r="E203" s="3">
        <v>128905276</v>
      </c>
      <c r="F203" s="3">
        <v>18024793</v>
      </c>
      <c r="G203" s="3">
        <v>3299754</v>
      </c>
      <c r="H203" s="3">
        <v>21324547</v>
      </c>
      <c r="I203" s="20">
        <f t="shared" si="12"/>
        <v>0.16539999999999999</v>
      </c>
      <c r="J203" s="3">
        <v>99222321</v>
      </c>
      <c r="K203" s="20">
        <f t="shared" si="13"/>
        <v>0.76970000000000005</v>
      </c>
      <c r="L203" s="3">
        <v>7733321</v>
      </c>
      <c r="M203" s="20">
        <f t="shared" si="14"/>
        <v>0.06</v>
      </c>
      <c r="N203" s="3">
        <v>625087</v>
      </c>
      <c r="O203" s="20">
        <f t="shared" si="15"/>
        <v>4.7999999999999996E-3</v>
      </c>
    </row>
    <row r="204" spans="1:15" ht="11.25" customHeight="1" x14ac:dyDescent="0.2">
      <c r="A204" s="8">
        <v>1</v>
      </c>
      <c r="B204" s="8">
        <v>125231303</v>
      </c>
      <c r="C204" s="2" t="s">
        <v>476</v>
      </c>
      <c r="D204" s="2" t="s">
        <v>52</v>
      </c>
      <c r="E204" s="3">
        <v>68675219.530000001</v>
      </c>
      <c r="F204" s="3">
        <v>44081275.589999989</v>
      </c>
      <c r="G204" s="3">
        <v>1343564.6099999999</v>
      </c>
      <c r="H204" s="3">
        <v>45424840.200000003</v>
      </c>
      <c r="I204" s="20">
        <f t="shared" si="12"/>
        <v>0.66139999999999999</v>
      </c>
      <c r="J204" s="3">
        <v>21447105.219999999</v>
      </c>
      <c r="K204" s="20">
        <f t="shared" si="13"/>
        <v>0.31230000000000002</v>
      </c>
      <c r="L204" s="3">
        <v>1642460.6</v>
      </c>
      <c r="M204" s="20">
        <f t="shared" si="14"/>
        <v>2.3900000000000001E-2</v>
      </c>
      <c r="N204" s="3">
        <v>160813.51</v>
      </c>
      <c r="O204" s="20">
        <f t="shared" si="15"/>
        <v>2.3E-3</v>
      </c>
    </row>
    <row r="205" spans="1:15" ht="11.25" customHeight="1" x14ac:dyDescent="0.2">
      <c r="A205" s="8">
        <v>1</v>
      </c>
      <c r="B205" s="8">
        <v>125234103</v>
      </c>
      <c r="C205" s="2" t="s">
        <v>475</v>
      </c>
      <c r="D205" s="2" t="s">
        <v>52</v>
      </c>
      <c r="E205" s="3">
        <v>94092018.390000001</v>
      </c>
      <c r="F205" s="3">
        <v>74752691.080000013</v>
      </c>
      <c r="G205" s="3">
        <v>2428472.39</v>
      </c>
      <c r="H205" s="3">
        <v>77181163.469999999</v>
      </c>
      <c r="I205" s="20">
        <f t="shared" si="12"/>
        <v>0.82030000000000003</v>
      </c>
      <c r="J205" s="3">
        <v>16468137.52</v>
      </c>
      <c r="K205" s="20">
        <f t="shared" si="13"/>
        <v>0.17499999999999999</v>
      </c>
      <c r="L205" s="3">
        <v>442717.4</v>
      </c>
      <c r="M205" s="20">
        <f t="shared" si="14"/>
        <v>4.7000000000000002E-3</v>
      </c>
      <c r="O205" s="20">
        <f t="shared" si="15"/>
        <v>0</v>
      </c>
    </row>
    <row r="206" spans="1:15" ht="11.25" customHeight="1" x14ac:dyDescent="0.2">
      <c r="A206" s="8">
        <v>1</v>
      </c>
      <c r="B206" s="8">
        <v>125234502</v>
      </c>
      <c r="C206" s="2" t="s">
        <v>477</v>
      </c>
      <c r="D206" s="2" t="s">
        <v>52</v>
      </c>
      <c r="E206" s="3">
        <v>108862141.43000001</v>
      </c>
      <c r="F206" s="3">
        <v>89665421.879999995</v>
      </c>
      <c r="G206" s="3">
        <v>1095604.6099999999</v>
      </c>
      <c r="H206" s="3">
        <v>90761026.489999995</v>
      </c>
      <c r="I206" s="20">
        <f t="shared" si="12"/>
        <v>0.8337</v>
      </c>
      <c r="J206" s="3">
        <v>17742164.039999999</v>
      </c>
      <c r="K206" s="20">
        <f t="shared" si="13"/>
        <v>0.16300000000000001</v>
      </c>
      <c r="L206" s="3">
        <v>358950.9</v>
      </c>
      <c r="M206" s="20">
        <f t="shared" si="14"/>
        <v>3.3E-3</v>
      </c>
      <c r="O206" s="20">
        <f t="shared" si="15"/>
        <v>0</v>
      </c>
    </row>
    <row r="207" spans="1:15" ht="11.25" customHeight="1" x14ac:dyDescent="0.2">
      <c r="A207" s="8">
        <v>1</v>
      </c>
      <c r="B207" s="8">
        <v>125235103</v>
      </c>
      <c r="C207" s="2" t="s">
        <v>559</v>
      </c>
      <c r="D207" s="2" t="s">
        <v>52</v>
      </c>
      <c r="E207" s="3">
        <v>61065617.789999999</v>
      </c>
      <c r="F207" s="3">
        <v>38448493.699999996</v>
      </c>
      <c r="G207" s="3">
        <v>1938838.2000000002</v>
      </c>
      <c r="H207" s="3">
        <v>40387331.899999999</v>
      </c>
      <c r="I207" s="20">
        <f t="shared" si="12"/>
        <v>0.66139999999999999</v>
      </c>
      <c r="J207" s="3">
        <v>19497272.710000001</v>
      </c>
      <c r="K207" s="20">
        <f t="shared" si="13"/>
        <v>0.31929999999999997</v>
      </c>
      <c r="L207" s="3">
        <v>1181013.18</v>
      </c>
      <c r="M207" s="20">
        <f t="shared" si="14"/>
        <v>1.9300000000000001E-2</v>
      </c>
      <c r="O207" s="20">
        <f t="shared" si="15"/>
        <v>0</v>
      </c>
    </row>
    <row r="208" spans="1:15" ht="11.25" customHeight="1" x14ac:dyDescent="0.2">
      <c r="A208" s="8">
        <v>1</v>
      </c>
      <c r="B208" s="8">
        <v>125235502</v>
      </c>
      <c r="C208" s="2" t="s">
        <v>478</v>
      </c>
      <c r="D208" s="2" t="s">
        <v>52</v>
      </c>
      <c r="E208" s="3">
        <v>77321196.569999993</v>
      </c>
      <c r="F208" s="3">
        <v>62537426.439999998</v>
      </c>
      <c r="G208" s="3">
        <v>1698367.54</v>
      </c>
      <c r="H208" s="3">
        <v>64235793.979999997</v>
      </c>
      <c r="I208" s="20">
        <f t="shared" si="12"/>
        <v>0.83079999999999998</v>
      </c>
      <c r="J208" s="3">
        <v>12361468.119999999</v>
      </c>
      <c r="K208" s="20">
        <f t="shared" si="13"/>
        <v>0.15989999999999999</v>
      </c>
      <c r="L208" s="3">
        <v>723934.47</v>
      </c>
      <c r="M208" s="20">
        <f t="shared" si="14"/>
        <v>9.4000000000000004E-3</v>
      </c>
      <c r="O208" s="20">
        <f t="shared" si="15"/>
        <v>0</v>
      </c>
    </row>
    <row r="209" spans="1:15" ht="11.25" customHeight="1" x14ac:dyDescent="0.2">
      <c r="A209" s="8">
        <v>1</v>
      </c>
      <c r="B209" s="8">
        <v>125236903</v>
      </c>
      <c r="C209" s="2" t="s">
        <v>479</v>
      </c>
      <c r="D209" s="2" t="s">
        <v>52</v>
      </c>
      <c r="E209" s="3">
        <v>54416562.68</v>
      </c>
      <c r="F209" s="3">
        <v>38323068.879999988</v>
      </c>
      <c r="G209" s="3">
        <v>942111.08000000007</v>
      </c>
      <c r="H209" s="3">
        <v>39265179.960000001</v>
      </c>
      <c r="I209" s="20">
        <f t="shared" si="12"/>
        <v>0.72160000000000002</v>
      </c>
      <c r="J209" s="3">
        <v>14854407.130000001</v>
      </c>
      <c r="K209" s="20">
        <f t="shared" si="13"/>
        <v>0.27300000000000002</v>
      </c>
      <c r="L209" s="3">
        <v>296975.59000000003</v>
      </c>
      <c r="M209" s="20">
        <f t="shared" si="14"/>
        <v>5.4999999999999997E-3</v>
      </c>
      <c r="O209" s="20">
        <f t="shared" si="15"/>
        <v>0</v>
      </c>
    </row>
    <row r="210" spans="1:15" ht="11.25" customHeight="1" x14ac:dyDescent="0.2">
      <c r="A210" s="8">
        <v>1</v>
      </c>
      <c r="B210" s="8">
        <v>125237603</v>
      </c>
      <c r="C210" s="2" t="s">
        <v>480</v>
      </c>
      <c r="D210" s="2" t="s">
        <v>52</v>
      </c>
      <c r="E210" s="3">
        <v>88380541.650000006</v>
      </c>
      <c r="F210" s="3">
        <v>70494100.379999995</v>
      </c>
      <c r="G210" s="3">
        <v>3664344.9699999997</v>
      </c>
      <c r="H210" s="3">
        <v>74158445.349999994</v>
      </c>
      <c r="I210" s="20">
        <f t="shared" si="12"/>
        <v>0.83909999999999996</v>
      </c>
      <c r="J210" s="3">
        <v>13585998.77</v>
      </c>
      <c r="K210" s="20">
        <f t="shared" si="13"/>
        <v>0.1537</v>
      </c>
      <c r="L210" s="3">
        <v>545063.11</v>
      </c>
      <c r="M210" s="20">
        <f t="shared" si="14"/>
        <v>6.1999999999999998E-3</v>
      </c>
      <c r="N210" s="3">
        <v>91034.42</v>
      </c>
      <c r="O210" s="20">
        <f t="shared" si="15"/>
        <v>1E-3</v>
      </c>
    </row>
    <row r="211" spans="1:15" ht="11.25" customHeight="1" x14ac:dyDescent="0.2">
      <c r="A211" s="8">
        <v>1</v>
      </c>
      <c r="B211" s="8">
        <v>125237702</v>
      </c>
      <c r="C211" s="2" t="s">
        <v>481</v>
      </c>
      <c r="D211" s="2" t="s">
        <v>52</v>
      </c>
      <c r="E211" s="3">
        <v>100392632</v>
      </c>
      <c r="F211" s="3">
        <v>69427446.319999993</v>
      </c>
      <c r="G211" s="3">
        <v>1531645.56</v>
      </c>
      <c r="H211" s="3">
        <v>70959091.879999995</v>
      </c>
      <c r="I211" s="20">
        <f t="shared" si="12"/>
        <v>0.70679999999999998</v>
      </c>
      <c r="J211" s="3">
        <v>28169529.309999999</v>
      </c>
      <c r="K211" s="20">
        <f t="shared" si="13"/>
        <v>0.28060000000000002</v>
      </c>
      <c r="L211" s="3">
        <v>1264010.81</v>
      </c>
      <c r="M211" s="20">
        <f t="shared" si="14"/>
        <v>1.26E-2</v>
      </c>
      <c r="O211" s="20">
        <f t="shared" si="15"/>
        <v>0</v>
      </c>
    </row>
    <row r="212" spans="1:15" ht="11.25" customHeight="1" x14ac:dyDescent="0.2">
      <c r="A212" s="8">
        <v>1</v>
      </c>
      <c r="B212" s="8">
        <v>125237903</v>
      </c>
      <c r="C212" s="2" t="s">
        <v>482</v>
      </c>
      <c r="D212" s="2" t="s">
        <v>52</v>
      </c>
      <c r="E212" s="3">
        <v>86449123.879999995</v>
      </c>
      <c r="F212" s="3">
        <v>68485757.549999982</v>
      </c>
      <c r="G212" s="3">
        <v>3179560.51</v>
      </c>
      <c r="H212" s="3">
        <v>71665318.060000002</v>
      </c>
      <c r="I212" s="20">
        <f t="shared" si="12"/>
        <v>0.82899999999999996</v>
      </c>
      <c r="J212" s="3">
        <v>14097955.710000001</v>
      </c>
      <c r="K212" s="20">
        <f t="shared" si="13"/>
        <v>0.16309999999999999</v>
      </c>
      <c r="L212" s="3">
        <v>436645.24</v>
      </c>
      <c r="M212" s="20">
        <f t="shared" si="14"/>
        <v>5.1000000000000004E-3</v>
      </c>
      <c r="N212" s="3">
        <v>249204.87</v>
      </c>
      <c r="O212" s="20">
        <f t="shared" si="15"/>
        <v>2.8999999999999998E-3</v>
      </c>
    </row>
    <row r="213" spans="1:15" ht="11.25" customHeight="1" x14ac:dyDescent="0.2">
      <c r="A213" s="8">
        <v>1</v>
      </c>
      <c r="B213" s="8">
        <v>125238402</v>
      </c>
      <c r="C213" s="2" t="s">
        <v>483</v>
      </c>
      <c r="D213" s="2" t="s">
        <v>52</v>
      </c>
      <c r="E213" s="3">
        <v>71199480.079999998</v>
      </c>
      <c r="F213" s="3">
        <v>36217777.100000001</v>
      </c>
      <c r="G213" s="3">
        <v>1195270.6600000001</v>
      </c>
      <c r="H213" s="3">
        <v>37413047.759999998</v>
      </c>
      <c r="I213" s="20">
        <f t="shared" si="12"/>
        <v>0.52549999999999997</v>
      </c>
      <c r="J213" s="3">
        <v>29719958.010000002</v>
      </c>
      <c r="K213" s="20">
        <f t="shared" si="13"/>
        <v>0.41739999999999999</v>
      </c>
      <c r="L213" s="3">
        <v>4066474.31</v>
      </c>
      <c r="M213" s="20">
        <f t="shared" si="14"/>
        <v>5.7099999999999998E-2</v>
      </c>
      <c r="O213" s="20">
        <f t="shared" si="15"/>
        <v>0</v>
      </c>
    </row>
    <row r="214" spans="1:15" ht="11.25" customHeight="1" x14ac:dyDescent="0.2">
      <c r="A214" s="8">
        <v>1</v>
      </c>
      <c r="B214" s="8">
        <v>125238502</v>
      </c>
      <c r="C214" s="2" t="s">
        <v>484</v>
      </c>
      <c r="D214" s="2" t="s">
        <v>52</v>
      </c>
      <c r="E214" s="3">
        <v>67466237.180000007</v>
      </c>
      <c r="F214" s="3">
        <v>54438045.090000004</v>
      </c>
      <c r="G214" s="3">
        <v>1160152.94</v>
      </c>
      <c r="H214" s="3">
        <v>55598198.030000001</v>
      </c>
      <c r="I214" s="20">
        <f t="shared" si="12"/>
        <v>0.82410000000000005</v>
      </c>
      <c r="J214" s="3">
        <v>11572410.41</v>
      </c>
      <c r="K214" s="20">
        <f t="shared" si="13"/>
        <v>0.17150000000000001</v>
      </c>
      <c r="L214" s="3">
        <v>290331.74</v>
      </c>
      <c r="M214" s="20">
        <f t="shared" si="14"/>
        <v>4.3E-3</v>
      </c>
      <c r="N214" s="3">
        <v>5297</v>
      </c>
      <c r="O214" s="20">
        <f t="shared" si="15"/>
        <v>1E-4</v>
      </c>
    </row>
    <row r="215" spans="1:15" ht="11.25" customHeight="1" x14ac:dyDescent="0.2">
      <c r="A215" s="8">
        <v>1</v>
      </c>
      <c r="B215" s="8">
        <v>125239452</v>
      </c>
      <c r="C215" s="2" t="s">
        <v>485</v>
      </c>
      <c r="D215" s="2" t="s">
        <v>52</v>
      </c>
      <c r="E215" s="3">
        <v>182169747.21000001</v>
      </c>
      <c r="F215" s="3">
        <v>98463217.789999992</v>
      </c>
      <c r="G215" s="3">
        <v>4510261.4600000009</v>
      </c>
      <c r="H215" s="3">
        <v>102973479.25</v>
      </c>
      <c r="I215" s="20">
        <f t="shared" si="12"/>
        <v>0.56530000000000002</v>
      </c>
      <c r="J215" s="3">
        <v>70819517.599999994</v>
      </c>
      <c r="K215" s="20">
        <f t="shared" si="13"/>
        <v>0.38879999999999998</v>
      </c>
      <c r="L215" s="3">
        <v>5837421.7000000002</v>
      </c>
      <c r="M215" s="20">
        <f t="shared" si="14"/>
        <v>3.2000000000000001E-2</v>
      </c>
      <c r="N215" s="3">
        <v>2539328.66</v>
      </c>
      <c r="O215" s="20">
        <f t="shared" si="15"/>
        <v>1.3899999999999999E-2</v>
      </c>
    </row>
    <row r="216" spans="1:15" ht="11.25" customHeight="1" x14ac:dyDescent="0.2">
      <c r="A216" s="8">
        <v>1</v>
      </c>
      <c r="B216" s="8">
        <v>125239603</v>
      </c>
      <c r="C216" s="2" t="s">
        <v>500</v>
      </c>
      <c r="D216" s="2" t="s">
        <v>52</v>
      </c>
      <c r="E216" s="3">
        <v>72512189.549999997</v>
      </c>
      <c r="F216" s="3">
        <v>56211789.949999996</v>
      </c>
      <c r="G216" s="3">
        <v>1345495</v>
      </c>
      <c r="H216" s="3">
        <v>57557284.950000003</v>
      </c>
      <c r="I216" s="20">
        <f t="shared" si="12"/>
        <v>0.79379999999999995</v>
      </c>
      <c r="J216" s="3">
        <v>13889948.42</v>
      </c>
      <c r="K216" s="20">
        <f t="shared" si="13"/>
        <v>0.19159999999999999</v>
      </c>
      <c r="L216" s="3">
        <v>167706.18</v>
      </c>
      <c r="M216" s="20">
        <f t="shared" si="14"/>
        <v>2.3E-3</v>
      </c>
      <c r="N216" s="3">
        <v>897250</v>
      </c>
      <c r="O216" s="20">
        <f t="shared" si="15"/>
        <v>1.24E-2</v>
      </c>
    </row>
    <row r="217" spans="1:15" ht="11.25" customHeight="1" x14ac:dyDescent="0.2">
      <c r="A217" s="8">
        <v>1</v>
      </c>
      <c r="B217" s="8">
        <v>125239652</v>
      </c>
      <c r="C217" s="2" t="s">
        <v>487</v>
      </c>
      <c r="D217" s="2" t="s">
        <v>52</v>
      </c>
      <c r="E217" s="3">
        <v>91231892.959999993</v>
      </c>
      <c r="F217" s="3">
        <v>45279157.270000003</v>
      </c>
      <c r="G217" s="3">
        <v>1091328.8400000001</v>
      </c>
      <c r="H217" s="3">
        <v>46370486.109999999</v>
      </c>
      <c r="I217" s="20">
        <f t="shared" si="12"/>
        <v>0.50829999999999997</v>
      </c>
      <c r="J217" s="3">
        <v>40820795.689999998</v>
      </c>
      <c r="K217" s="20">
        <f t="shared" si="13"/>
        <v>0.44740000000000002</v>
      </c>
      <c r="L217" s="3">
        <v>4040611.16</v>
      </c>
      <c r="M217" s="20">
        <f t="shared" si="14"/>
        <v>4.4299999999999999E-2</v>
      </c>
      <c r="O217" s="20">
        <f t="shared" si="15"/>
        <v>0</v>
      </c>
    </row>
    <row r="218" spans="1:15" ht="11.25" customHeight="1" x14ac:dyDescent="0.2">
      <c r="A218" s="8">
        <v>1</v>
      </c>
      <c r="B218" s="8">
        <v>109243503</v>
      </c>
      <c r="C218" s="2" t="s">
        <v>113</v>
      </c>
      <c r="D218" s="2" t="s">
        <v>13</v>
      </c>
      <c r="E218" s="3">
        <v>10603216.880000001</v>
      </c>
      <c r="F218" s="3">
        <v>2462139.4</v>
      </c>
      <c r="G218" s="3">
        <v>254434</v>
      </c>
      <c r="H218" s="3">
        <v>2716573.4</v>
      </c>
      <c r="I218" s="20">
        <f t="shared" si="12"/>
        <v>0.25619999999999998</v>
      </c>
      <c r="J218" s="3">
        <v>7703187.1699999999</v>
      </c>
      <c r="K218" s="20">
        <f t="shared" si="13"/>
        <v>0.72650000000000003</v>
      </c>
      <c r="L218" s="3">
        <v>183456.31</v>
      </c>
      <c r="M218" s="20">
        <f t="shared" si="14"/>
        <v>1.7299999999999999E-2</v>
      </c>
      <c r="O218" s="20">
        <f t="shared" si="15"/>
        <v>0</v>
      </c>
    </row>
    <row r="219" spans="1:15" ht="11.25" customHeight="1" x14ac:dyDescent="0.2">
      <c r="A219" s="8">
        <v>1</v>
      </c>
      <c r="B219" s="8">
        <v>109246003</v>
      </c>
      <c r="C219" s="2" t="s">
        <v>112</v>
      </c>
      <c r="D219" s="2" t="s">
        <v>13</v>
      </c>
      <c r="E219" s="3">
        <v>12761784.5</v>
      </c>
      <c r="F219" s="3">
        <v>4494069.6000000006</v>
      </c>
      <c r="G219" s="3">
        <v>402179.37</v>
      </c>
      <c r="H219" s="3">
        <v>4896248.97</v>
      </c>
      <c r="I219" s="20">
        <f t="shared" si="12"/>
        <v>0.38369999999999999</v>
      </c>
      <c r="J219" s="3">
        <v>7799812.54</v>
      </c>
      <c r="K219" s="20">
        <f t="shared" si="13"/>
        <v>0.61119999999999997</v>
      </c>
      <c r="L219" s="3">
        <v>62582.49</v>
      </c>
      <c r="M219" s="20">
        <f t="shared" si="14"/>
        <v>4.8999999999999998E-3</v>
      </c>
      <c r="N219" s="3">
        <v>3140.5</v>
      </c>
      <c r="O219" s="20">
        <f t="shared" si="15"/>
        <v>2.0000000000000001E-4</v>
      </c>
    </row>
    <row r="220" spans="1:15" ht="11.25" customHeight="1" x14ac:dyDescent="0.2">
      <c r="A220" s="8">
        <v>1</v>
      </c>
      <c r="B220" s="8">
        <v>109248003</v>
      </c>
      <c r="C220" s="2" t="s">
        <v>139</v>
      </c>
      <c r="D220" s="2" t="s">
        <v>13</v>
      </c>
      <c r="E220" s="3">
        <v>26514918.82</v>
      </c>
      <c r="F220" s="3">
        <v>14249854.76</v>
      </c>
      <c r="G220" s="3">
        <v>494114.67999999993</v>
      </c>
      <c r="H220" s="3">
        <v>14743969.439999999</v>
      </c>
      <c r="I220" s="20">
        <f t="shared" si="12"/>
        <v>0.55610000000000004</v>
      </c>
      <c r="J220" s="3">
        <v>11283735.68</v>
      </c>
      <c r="K220" s="20">
        <f t="shared" si="13"/>
        <v>0.42559999999999998</v>
      </c>
      <c r="L220" s="3">
        <v>487213.7</v>
      </c>
      <c r="M220" s="20">
        <f t="shared" si="14"/>
        <v>1.84E-2</v>
      </c>
      <c r="O220" s="20">
        <f t="shared" si="15"/>
        <v>0</v>
      </c>
    </row>
    <row r="221" spans="1:15" ht="11.25" customHeight="1" x14ac:dyDescent="0.2">
      <c r="A221" s="8">
        <v>1</v>
      </c>
      <c r="B221" s="8">
        <v>105251453</v>
      </c>
      <c r="C221" s="2" t="s">
        <v>361</v>
      </c>
      <c r="D221" s="2" t="s">
        <v>43</v>
      </c>
      <c r="E221" s="3">
        <v>30551504.52</v>
      </c>
      <c r="F221" s="3">
        <v>7674976.5700000003</v>
      </c>
      <c r="G221" s="3">
        <v>834666.43</v>
      </c>
      <c r="H221" s="3">
        <v>8509643</v>
      </c>
      <c r="I221" s="20">
        <f t="shared" si="12"/>
        <v>0.27850000000000003</v>
      </c>
      <c r="J221" s="3">
        <v>20635882.149999999</v>
      </c>
      <c r="K221" s="20">
        <f t="shared" si="13"/>
        <v>0.6754</v>
      </c>
      <c r="L221" s="3">
        <v>1405979.37</v>
      </c>
      <c r="M221" s="20">
        <f t="shared" si="14"/>
        <v>4.5999999999999999E-2</v>
      </c>
      <c r="O221" s="20">
        <f t="shared" si="15"/>
        <v>0</v>
      </c>
    </row>
    <row r="222" spans="1:15" ht="11.25" customHeight="1" x14ac:dyDescent="0.2">
      <c r="A222" s="8">
        <v>1</v>
      </c>
      <c r="B222" s="8">
        <v>105252602</v>
      </c>
      <c r="C222" s="2" t="s">
        <v>360</v>
      </c>
      <c r="D222" s="2" t="s">
        <v>43</v>
      </c>
      <c r="E222" s="3">
        <v>183157494.83000001</v>
      </c>
      <c r="F222" s="3">
        <v>53134029.319999993</v>
      </c>
      <c r="G222" s="3">
        <v>5972406.2100000009</v>
      </c>
      <c r="H222" s="3">
        <v>59106435.530000001</v>
      </c>
      <c r="I222" s="20">
        <f t="shared" si="12"/>
        <v>0.32269999999999999</v>
      </c>
      <c r="J222" s="3">
        <v>104164890.70999999</v>
      </c>
      <c r="K222" s="20">
        <f t="shared" si="13"/>
        <v>0.56869999999999998</v>
      </c>
      <c r="L222" s="3">
        <v>17330428.579999998</v>
      </c>
      <c r="M222" s="20">
        <f t="shared" si="14"/>
        <v>9.4600000000000004E-2</v>
      </c>
      <c r="N222" s="3">
        <v>2555740.0099999998</v>
      </c>
      <c r="O222" s="20">
        <f t="shared" si="15"/>
        <v>1.4E-2</v>
      </c>
    </row>
    <row r="223" spans="1:15" ht="11.25" customHeight="1" x14ac:dyDescent="0.2">
      <c r="A223" s="8">
        <v>1</v>
      </c>
      <c r="B223" s="8">
        <v>105253303</v>
      </c>
      <c r="C223" s="2" t="s">
        <v>359</v>
      </c>
      <c r="D223" s="2" t="s">
        <v>43</v>
      </c>
      <c r="E223" s="3">
        <v>36948352</v>
      </c>
      <c r="F223" s="3">
        <v>17009468</v>
      </c>
      <c r="G223" s="3">
        <v>405113</v>
      </c>
      <c r="H223" s="3">
        <v>17414581</v>
      </c>
      <c r="I223" s="20">
        <f t="shared" si="12"/>
        <v>0.4713</v>
      </c>
      <c r="J223" s="3">
        <v>6873770</v>
      </c>
      <c r="K223" s="20">
        <f t="shared" si="13"/>
        <v>0.186</v>
      </c>
      <c r="L223" s="3">
        <v>215533</v>
      </c>
      <c r="M223" s="20">
        <f t="shared" si="14"/>
        <v>5.7999999999999996E-3</v>
      </c>
      <c r="N223" s="3">
        <v>12444468</v>
      </c>
      <c r="O223" s="20">
        <f t="shared" si="15"/>
        <v>0.33679999999999999</v>
      </c>
    </row>
    <row r="224" spans="1:15" ht="11.25" customHeight="1" x14ac:dyDescent="0.2">
      <c r="A224" s="8">
        <v>1</v>
      </c>
      <c r="B224" s="8">
        <v>105253553</v>
      </c>
      <c r="C224" s="2" t="s">
        <v>386</v>
      </c>
      <c r="D224" s="2" t="s">
        <v>43</v>
      </c>
      <c r="E224" s="3">
        <v>30512080.010000002</v>
      </c>
      <c r="F224" s="3">
        <v>16586991.730000002</v>
      </c>
      <c r="G224" s="3">
        <v>628415.61999999988</v>
      </c>
      <c r="H224" s="3">
        <v>17215407.350000001</v>
      </c>
      <c r="I224" s="20">
        <f t="shared" si="12"/>
        <v>0.56420000000000003</v>
      </c>
      <c r="J224" s="3">
        <v>12753566.380000001</v>
      </c>
      <c r="K224" s="20">
        <f t="shared" si="13"/>
        <v>0.41799999999999998</v>
      </c>
      <c r="L224" s="3">
        <v>540496.75</v>
      </c>
      <c r="M224" s="20">
        <f t="shared" si="14"/>
        <v>1.77E-2</v>
      </c>
      <c r="N224" s="3">
        <v>2609.5300000000002</v>
      </c>
      <c r="O224" s="20">
        <f t="shared" si="15"/>
        <v>1E-4</v>
      </c>
    </row>
    <row r="225" spans="1:15" ht="11.25" customHeight="1" x14ac:dyDescent="0.2">
      <c r="A225" s="8">
        <v>1</v>
      </c>
      <c r="B225" s="8">
        <v>105253903</v>
      </c>
      <c r="C225" s="2" t="s">
        <v>366</v>
      </c>
      <c r="D225" s="2" t="s">
        <v>43</v>
      </c>
      <c r="E225" s="3">
        <v>31745288.859999999</v>
      </c>
      <c r="F225" s="3">
        <v>13061527.16</v>
      </c>
      <c r="G225" s="3">
        <v>1030691.8400000001</v>
      </c>
      <c r="H225" s="3">
        <v>14092219</v>
      </c>
      <c r="I225" s="20">
        <f t="shared" si="12"/>
        <v>0.44390000000000002</v>
      </c>
      <c r="J225" s="3">
        <v>17156280.600000001</v>
      </c>
      <c r="K225" s="20">
        <f t="shared" si="13"/>
        <v>0.54039999999999999</v>
      </c>
      <c r="L225" s="3">
        <v>440892.98</v>
      </c>
      <c r="M225" s="20">
        <f t="shared" si="14"/>
        <v>1.3899999999999999E-2</v>
      </c>
      <c r="N225" s="3">
        <v>55896.28</v>
      </c>
      <c r="O225" s="20">
        <f t="shared" si="15"/>
        <v>1.8E-3</v>
      </c>
    </row>
    <row r="226" spans="1:15" ht="11.25" customHeight="1" x14ac:dyDescent="0.2">
      <c r="A226" s="8">
        <v>1</v>
      </c>
      <c r="B226" s="8">
        <v>105254053</v>
      </c>
      <c r="C226" s="2" t="s">
        <v>368</v>
      </c>
      <c r="D226" s="2" t="s">
        <v>43</v>
      </c>
      <c r="E226" s="3">
        <v>32655873.609999999</v>
      </c>
      <c r="F226" s="3">
        <v>8849239.2600000016</v>
      </c>
      <c r="G226" s="3">
        <v>599822.94999999995</v>
      </c>
      <c r="H226" s="3">
        <v>9449062.2100000009</v>
      </c>
      <c r="I226" s="20">
        <f t="shared" si="12"/>
        <v>0.28939999999999999</v>
      </c>
      <c r="J226" s="3">
        <v>14415591.220000001</v>
      </c>
      <c r="K226" s="20">
        <f t="shared" si="13"/>
        <v>0.44140000000000001</v>
      </c>
      <c r="L226" s="3">
        <v>1169921.33</v>
      </c>
      <c r="M226" s="20">
        <f t="shared" si="14"/>
        <v>3.5799999999999998E-2</v>
      </c>
      <c r="N226" s="3">
        <v>7621298.8499999996</v>
      </c>
      <c r="O226" s="20">
        <f t="shared" si="15"/>
        <v>0.2334</v>
      </c>
    </row>
    <row r="227" spans="1:15" ht="11.25" customHeight="1" x14ac:dyDescent="0.2">
      <c r="A227" s="8">
        <v>1</v>
      </c>
      <c r="B227" s="8">
        <v>105254353</v>
      </c>
      <c r="C227" s="2" t="s">
        <v>395</v>
      </c>
      <c r="D227" s="2" t="s">
        <v>43</v>
      </c>
      <c r="E227" s="3">
        <v>31425586.710000001</v>
      </c>
      <c r="F227" s="3">
        <v>16133705</v>
      </c>
      <c r="G227" s="3">
        <v>662951.49</v>
      </c>
      <c r="H227" s="3">
        <v>16796656.489999998</v>
      </c>
      <c r="I227" s="20">
        <f t="shared" si="12"/>
        <v>0.53449999999999998</v>
      </c>
      <c r="J227" s="3">
        <v>14303381.83</v>
      </c>
      <c r="K227" s="20">
        <f t="shared" si="13"/>
        <v>0.45519999999999999</v>
      </c>
      <c r="L227" s="3">
        <v>308434.23</v>
      </c>
      <c r="M227" s="20">
        <f t="shared" si="14"/>
        <v>9.7999999999999997E-3</v>
      </c>
      <c r="N227" s="3">
        <v>17114.16</v>
      </c>
      <c r="O227" s="20">
        <f t="shared" si="15"/>
        <v>5.0000000000000001E-4</v>
      </c>
    </row>
    <row r="228" spans="1:15" ht="11.25" customHeight="1" x14ac:dyDescent="0.2">
      <c r="A228" s="8">
        <v>1</v>
      </c>
      <c r="B228" s="8">
        <v>105256553</v>
      </c>
      <c r="C228" s="2" t="s">
        <v>394</v>
      </c>
      <c r="D228" s="2" t="s">
        <v>43</v>
      </c>
      <c r="E228" s="3">
        <v>18566183.690000001</v>
      </c>
      <c r="F228" s="3">
        <v>5298540.0999999996</v>
      </c>
      <c r="G228" s="3">
        <v>616155.52</v>
      </c>
      <c r="H228" s="3">
        <v>5914695.6200000001</v>
      </c>
      <c r="I228" s="20">
        <f t="shared" si="12"/>
        <v>0.31859999999999999</v>
      </c>
      <c r="J228" s="3">
        <v>12228416.16</v>
      </c>
      <c r="K228" s="20">
        <f t="shared" si="13"/>
        <v>0.65859999999999996</v>
      </c>
      <c r="L228" s="3">
        <v>390835.91</v>
      </c>
      <c r="M228" s="20">
        <f t="shared" si="14"/>
        <v>2.1100000000000001E-2</v>
      </c>
      <c r="N228" s="3">
        <v>32236</v>
      </c>
      <c r="O228" s="20">
        <f t="shared" si="15"/>
        <v>1.6999999999999999E-3</v>
      </c>
    </row>
    <row r="229" spans="1:15" ht="11.25" customHeight="1" x14ac:dyDescent="0.2">
      <c r="A229" s="8">
        <v>1</v>
      </c>
      <c r="B229" s="8">
        <v>105257602</v>
      </c>
      <c r="C229" s="2" t="s">
        <v>393</v>
      </c>
      <c r="D229" s="2" t="s">
        <v>43</v>
      </c>
      <c r="E229" s="3">
        <v>96444081.810000002</v>
      </c>
      <c r="F229" s="3">
        <v>60167974.069999993</v>
      </c>
      <c r="G229" s="3">
        <v>3720517.38</v>
      </c>
      <c r="H229" s="3">
        <v>63888491.450000003</v>
      </c>
      <c r="I229" s="20">
        <f t="shared" si="12"/>
        <v>0.66239999999999999</v>
      </c>
      <c r="J229" s="3">
        <v>29164835.440000001</v>
      </c>
      <c r="K229" s="20">
        <f t="shared" si="13"/>
        <v>0.3024</v>
      </c>
      <c r="L229" s="3">
        <v>1875723.51</v>
      </c>
      <c r="M229" s="20">
        <f t="shared" si="14"/>
        <v>1.9400000000000001E-2</v>
      </c>
      <c r="N229" s="3">
        <v>1515031.41</v>
      </c>
      <c r="O229" s="20">
        <f t="shared" si="15"/>
        <v>1.5699999999999999E-2</v>
      </c>
    </row>
    <row r="230" spans="1:15" ht="11.25" customHeight="1" x14ac:dyDescent="0.2">
      <c r="A230" s="8">
        <v>1</v>
      </c>
      <c r="B230" s="8">
        <v>105258303</v>
      </c>
      <c r="C230" s="2" t="s">
        <v>392</v>
      </c>
      <c r="D230" s="2" t="s">
        <v>43</v>
      </c>
      <c r="E230" s="3">
        <v>33421500.539999999</v>
      </c>
      <c r="F230" s="3">
        <v>8901031.5799999982</v>
      </c>
      <c r="G230" s="3">
        <v>391856.62999999995</v>
      </c>
      <c r="H230" s="3">
        <v>9292888.2100000009</v>
      </c>
      <c r="I230" s="20">
        <f t="shared" si="12"/>
        <v>0.27810000000000001</v>
      </c>
      <c r="J230" s="3">
        <v>13414844.24</v>
      </c>
      <c r="K230" s="20">
        <f t="shared" si="13"/>
        <v>0.40139999999999998</v>
      </c>
      <c r="L230" s="3">
        <v>695088.09</v>
      </c>
      <c r="M230" s="20">
        <f t="shared" si="14"/>
        <v>2.0799999999999999E-2</v>
      </c>
      <c r="N230" s="3">
        <v>10018680</v>
      </c>
      <c r="O230" s="20">
        <f t="shared" si="15"/>
        <v>0.29980000000000001</v>
      </c>
    </row>
    <row r="231" spans="1:15" ht="11.25" customHeight="1" x14ac:dyDescent="0.2">
      <c r="A231" s="8">
        <v>1</v>
      </c>
      <c r="B231" s="8">
        <v>105258503</v>
      </c>
      <c r="C231" s="2" t="s">
        <v>572</v>
      </c>
      <c r="D231" s="2" t="s">
        <v>43</v>
      </c>
      <c r="E231" s="3">
        <v>19454898.210000001</v>
      </c>
      <c r="F231" s="3">
        <v>4922793.7600000007</v>
      </c>
      <c r="G231" s="3">
        <v>466741.71</v>
      </c>
      <c r="H231" s="3">
        <v>5389535.4699999997</v>
      </c>
      <c r="I231" s="20">
        <f t="shared" si="12"/>
        <v>0.27700000000000002</v>
      </c>
      <c r="J231" s="3">
        <v>13516508.48</v>
      </c>
      <c r="K231" s="20">
        <f t="shared" si="13"/>
        <v>0.69479999999999997</v>
      </c>
      <c r="L231" s="3">
        <v>548754.76</v>
      </c>
      <c r="M231" s="20">
        <f t="shared" si="14"/>
        <v>2.8199999999999999E-2</v>
      </c>
      <c r="N231" s="3">
        <v>99.5</v>
      </c>
      <c r="O231" s="20">
        <f t="shared" si="15"/>
        <v>0</v>
      </c>
    </row>
    <row r="232" spans="1:15" ht="11.25" customHeight="1" x14ac:dyDescent="0.2">
      <c r="A232" s="8">
        <v>1</v>
      </c>
      <c r="B232" s="8">
        <v>105259103</v>
      </c>
      <c r="C232" s="2" t="s">
        <v>391</v>
      </c>
      <c r="D232" s="2" t="s">
        <v>43</v>
      </c>
      <c r="E232" s="3">
        <v>17481465.949999999</v>
      </c>
      <c r="F232" s="3">
        <v>3163696.6900000004</v>
      </c>
      <c r="G232" s="3">
        <v>369314.09999999992</v>
      </c>
      <c r="H232" s="3">
        <v>3533010.79</v>
      </c>
      <c r="I232" s="20">
        <f t="shared" si="12"/>
        <v>0.2021</v>
      </c>
      <c r="J232" s="3">
        <v>13467786</v>
      </c>
      <c r="K232" s="20">
        <f t="shared" si="13"/>
        <v>0.77039999999999997</v>
      </c>
      <c r="L232" s="3">
        <v>480669.16</v>
      </c>
      <c r="M232" s="20">
        <f t="shared" si="14"/>
        <v>2.75E-2</v>
      </c>
      <c r="O232" s="20">
        <f t="shared" si="15"/>
        <v>0</v>
      </c>
    </row>
    <row r="233" spans="1:15" ht="11.25" customHeight="1" x14ac:dyDescent="0.2">
      <c r="A233" s="8">
        <v>1</v>
      </c>
      <c r="B233" s="8">
        <v>105259703</v>
      </c>
      <c r="C233" s="2" t="s">
        <v>390</v>
      </c>
      <c r="D233" s="2" t="s">
        <v>43</v>
      </c>
      <c r="E233" s="3">
        <v>23298147</v>
      </c>
      <c r="F233" s="3">
        <v>10564617</v>
      </c>
      <c r="G233" s="3">
        <v>1117723</v>
      </c>
      <c r="H233" s="3">
        <v>11682340</v>
      </c>
      <c r="I233" s="20">
        <f t="shared" si="12"/>
        <v>0.50139999999999996</v>
      </c>
      <c r="J233" s="3">
        <v>11430007</v>
      </c>
      <c r="K233" s="20">
        <f t="shared" si="13"/>
        <v>0.49059999999999998</v>
      </c>
      <c r="L233" s="3">
        <v>173457</v>
      </c>
      <c r="M233" s="20">
        <f t="shared" si="14"/>
        <v>7.4000000000000003E-3</v>
      </c>
      <c r="N233" s="3">
        <v>12343</v>
      </c>
      <c r="O233" s="20">
        <f t="shared" si="15"/>
        <v>5.0000000000000001E-4</v>
      </c>
    </row>
    <row r="234" spans="1:15" ht="11.25" customHeight="1" x14ac:dyDescent="0.2">
      <c r="A234" s="8">
        <v>1</v>
      </c>
      <c r="B234" s="8">
        <v>101260303</v>
      </c>
      <c r="C234" s="2" t="s">
        <v>293</v>
      </c>
      <c r="D234" s="2" t="s">
        <v>36</v>
      </c>
      <c r="E234" s="3">
        <v>50021353.93</v>
      </c>
      <c r="F234" s="3">
        <v>10276227.359999998</v>
      </c>
      <c r="G234" s="3">
        <v>1268066.1200000001</v>
      </c>
      <c r="H234" s="3">
        <v>11544293.48</v>
      </c>
      <c r="I234" s="20">
        <f t="shared" si="12"/>
        <v>0.23080000000000001</v>
      </c>
      <c r="J234" s="3">
        <v>35528992.560000002</v>
      </c>
      <c r="K234" s="20">
        <f t="shared" si="13"/>
        <v>0.71030000000000004</v>
      </c>
      <c r="L234" s="3">
        <v>2803067.89</v>
      </c>
      <c r="M234" s="20">
        <f t="shared" si="14"/>
        <v>5.6000000000000001E-2</v>
      </c>
      <c r="N234" s="3">
        <v>145000</v>
      </c>
      <c r="O234" s="20">
        <f t="shared" si="15"/>
        <v>2.8999999999999998E-3</v>
      </c>
    </row>
    <row r="235" spans="1:15" ht="11.25" customHeight="1" x14ac:dyDescent="0.2">
      <c r="A235" s="8">
        <v>1</v>
      </c>
      <c r="B235" s="8">
        <v>101260803</v>
      </c>
      <c r="C235" s="2" t="s">
        <v>292</v>
      </c>
      <c r="D235" s="2" t="s">
        <v>36</v>
      </c>
      <c r="E235" s="3">
        <v>26845503.77</v>
      </c>
      <c r="F235" s="3">
        <v>6430979.709999999</v>
      </c>
      <c r="G235" s="3">
        <v>511287.57</v>
      </c>
      <c r="H235" s="3">
        <v>6942267.2800000003</v>
      </c>
      <c r="I235" s="20">
        <f t="shared" si="12"/>
        <v>0.2586</v>
      </c>
      <c r="J235" s="3">
        <v>18740063.609999999</v>
      </c>
      <c r="K235" s="20">
        <f t="shared" si="13"/>
        <v>0.69810000000000005</v>
      </c>
      <c r="L235" s="3">
        <v>1105910.8700000001</v>
      </c>
      <c r="M235" s="20">
        <f t="shared" si="14"/>
        <v>4.1200000000000001E-2</v>
      </c>
      <c r="N235" s="3">
        <v>57262.01</v>
      </c>
      <c r="O235" s="20">
        <f t="shared" si="15"/>
        <v>2.0999999999999999E-3</v>
      </c>
    </row>
    <row r="236" spans="1:15" ht="11.25" customHeight="1" x14ac:dyDescent="0.2">
      <c r="A236" s="8">
        <v>1</v>
      </c>
      <c r="B236" s="8">
        <v>101261302</v>
      </c>
      <c r="C236" s="2" t="s">
        <v>291</v>
      </c>
      <c r="D236" s="2" t="s">
        <v>36</v>
      </c>
      <c r="E236" s="3">
        <v>69305128</v>
      </c>
      <c r="F236" s="3">
        <v>16470744.349999998</v>
      </c>
      <c r="G236" s="3">
        <v>1968798.2199999997</v>
      </c>
      <c r="H236" s="3">
        <v>18439542.57</v>
      </c>
      <c r="I236" s="20">
        <f t="shared" si="12"/>
        <v>0.2661</v>
      </c>
      <c r="J236" s="3">
        <v>47733187.600000001</v>
      </c>
      <c r="K236" s="20">
        <f t="shared" si="13"/>
        <v>0.68869999999999998</v>
      </c>
      <c r="L236" s="3">
        <v>2679483</v>
      </c>
      <c r="M236" s="20">
        <f t="shared" si="14"/>
        <v>3.8699999999999998E-2</v>
      </c>
      <c r="N236" s="3">
        <v>452914.83</v>
      </c>
      <c r="O236" s="20">
        <f t="shared" si="15"/>
        <v>6.4999999999999997E-3</v>
      </c>
    </row>
    <row r="237" spans="1:15" ht="11.25" customHeight="1" x14ac:dyDescent="0.2">
      <c r="A237" s="8">
        <v>1</v>
      </c>
      <c r="B237" s="8">
        <v>101262903</v>
      </c>
      <c r="C237" s="2" t="s">
        <v>290</v>
      </c>
      <c r="D237" s="2" t="s">
        <v>36</v>
      </c>
      <c r="E237" s="3">
        <v>17079535.120000001</v>
      </c>
      <c r="F237" s="3">
        <v>5347801.8</v>
      </c>
      <c r="G237" s="3">
        <v>236344.7</v>
      </c>
      <c r="H237" s="3">
        <v>5584146.5</v>
      </c>
      <c r="I237" s="20">
        <f t="shared" si="12"/>
        <v>0.32690000000000002</v>
      </c>
      <c r="J237" s="3">
        <v>10771030.039999999</v>
      </c>
      <c r="K237" s="20">
        <f t="shared" si="13"/>
        <v>0.63060000000000005</v>
      </c>
      <c r="L237" s="3">
        <v>448180.58</v>
      </c>
      <c r="M237" s="20">
        <f t="shared" si="14"/>
        <v>2.6200000000000001E-2</v>
      </c>
      <c r="N237" s="3">
        <v>276178</v>
      </c>
      <c r="O237" s="20">
        <f t="shared" si="15"/>
        <v>1.6199999999999999E-2</v>
      </c>
    </row>
    <row r="238" spans="1:15" ht="11.25" customHeight="1" x14ac:dyDescent="0.2">
      <c r="A238" s="8">
        <v>1</v>
      </c>
      <c r="B238" s="8">
        <v>101264003</v>
      </c>
      <c r="C238" s="2" t="s">
        <v>289</v>
      </c>
      <c r="D238" s="2" t="s">
        <v>36</v>
      </c>
      <c r="E238" s="3">
        <v>44329405.25</v>
      </c>
      <c r="F238" s="3">
        <v>18872319.349999994</v>
      </c>
      <c r="G238" s="3">
        <v>831555.37</v>
      </c>
      <c r="H238" s="3">
        <v>19703874.719999999</v>
      </c>
      <c r="I238" s="20">
        <f t="shared" si="12"/>
        <v>0.44450000000000001</v>
      </c>
      <c r="J238" s="3">
        <v>23261654.84</v>
      </c>
      <c r="K238" s="20">
        <f t="shared" si="13"/>
        <v>0.52470000000000006</v>
      </c>
      <c r="L238" s="3">
        <v>1363875.69</v>
      </c>
      <c r="M238" s="20">
        <f t="shared" si="14"/>
        <v>3.0800000000000001E-2</v>
      </c>
      <c r="O238" s="20">
        <f t="shared" si="15"/>
        <v>0</v>
      </c>
    </row>
    <row r="239" spans="1:15" ht="11.25" customHeight="1" x14ac:dyDescent="0.2">
      <c r="A239" s="8">
        <v>1</v>
      </c>
      <c r="B239" s="8">
        <v>101268003</v>
      </c>
      <c r="C239" s="2" t="s">
        <v>288</v>
      </c>
      <c r="D239" s="2" t="s">
        <v>36</v>
      </c>
      <c r="E239" s="3">
        <v>43771120.289999999</v>
      </c>
      <c r="F239" s="3">
        <v>14913863.259999998</v>
      </c>
      <c r="G239" s="3">
        <v>900099.59999999986</v>
      </c>
      <c r="H239" s="3">
        <v>15813962.859999999</v>
      </c>
      <c r="I239" s="20">
        <f t="shared" si="12"/>
        <v>0.36130000000000001</v>
      </c>
      <c r="J239" s="3">
        <v>25328011.48</v>
      </c>
      <c r="K239" s="20">
        <f t="shared" si="13"/>
        <v>0.5786</v>
      </c>
      <c r="L239" s="3">
        <v>2624145.9500000002</v>
      </c>
      <c r="M239" s="20">
        <f t="shared" si="14"/>
        <v>0.06</v>
      </c>
      <c r="N239" s="3">
        <v>5000</v>
      </c>
      <c r="O239" s="20">
        <f t="shared" si="15"/>
        <v>1E-4</v>
      </c>
    </row>
    <row r="240" spans="1:15" ht="11.25" customHeight="1" x14ac:dyDescent="0.2">
      <c r="A240" s="8">
        <v>1</v>
      </c>
      <c r="B240" s="8">
        <v>106272003</v>
      </c>
      <c r="C240" s="2" t="s">
        <v>381</v>
      </c>
      <c r="D240" s="2" t="s">
        <v>46</v>
      </c>
      <c r="E240" s="3">
        <v>11848442.49</v>
      </c>
      <c r="F240" s="3">
        <v>6379906.5499999989</v>
      </c>
      <c r="G240" s="3">
        <v>249330.07000000004</v>
      </c>
      <c r="H240" s="3">
        <v>6629236.6200000001</v>
      </c>
      <c r="I240" s="20">
        <f t="shared" si="12"/>
        <v>0.5595</v>
      </c>
      <c r="J240" s="3">
        <v>4907522.54</v>
      </c>
      <c r="K240" s="20">
        <f t="shared" si="13"/>
        <v>0.41420000000000001</v>
      </c>
      <c r="L240" s="3">
        <v>311683.33</v>
      </c>
      <c r="M240" s="20">
        <f t="shared" si="14"/>
        <v>2.63E-2</v>
      </c>
      <c r="O240" s="20">
        <f t="shared" si="15"/>
        <v>0</v>
      </c>
    </row>
    <row r="241" spans="1:15" ht="11.25" customHeight="1" x14ac:dyDescent="0.2">
      <c r="A241" s="8">
        <v>1</v>
      </c>
      <c r="B241" s="8">
        <v>112281302</v>
      </c>
      <c r="C241" s="2" t="s">
        <v>73</v>
      </c>
      <c r="D241" s="2" t="s">
        <v>3</v>
      </c>
      <c r="E241" s="3">
        <v>131348460</v>
      </c>
      <c r="F241" s="3">
        <v>75955418</v>
      </c>
      <c r="G241" s="3">
        <v>2661868</v>
      </c>
      <c r="H241" s="3">
        <v>78617286</v>
      </c>
      <c r="I241" s="20">
        <f t="shared" si="12"/>
        <v>0.59850000000000003</v>
      </c>
      <c r="J241" s="3">
        <v>38952859</v>
      </c>
      <c r="K241" s="20">
        <f t="shared" si="13"/>
        <v>0.29659999999999997</v>
      </c>
      <c r="L241" s="3">
        <v>4003152</v>
      </c>
      <c r="M241" s="20">
        <f t="shared" si="14"/>
        <v>3.0499999999999999E-2</v>
      </c>
      <c r="N241" s="3">
        <v>9775163</v>
      </c>
      <c r="O241" s="20">
        <f t="shared" si="15"/>
        <v>7.4399999999999994E-2</v>
      </c>
    </row>
    <row r="242" spans="1:15" ht="11.25" customHeight="1" x14ac:dyDescent="0.2">
      <c r="A242" s="8">
        <v>1</v>
      </c>
      <c r="B242" s="8">
        <v>112282004</v>
      </c>
      <c r="C242" s="2" t="s">
        <v>72</v>
      </c>
      <c r="D242" s="2" t="s">
        <v>3</v>
      </c>
      <c r="E242" s="3">
        <v>7574187.7000000002</v>
      </c>
      <c r="F242" s="3">
        <v>3181769.72</v>
      </c>
      <c r="G242" s="3">
        <v>209883.18000000002</v>
      </c>
      <c r="H242" s="3">
        <v>3391652.9</v>
      </c>
      <c r="I242" s="20">
        <f t="shared" si="12"/>
        <v>0.44779999999999998</v>
      </c>
      <c r="J242" s="3">
        <v>3814910.37</v>
      </c>
      <c r="K242" s="20">
        <f t="shared" si="13"/>
        <v>0.50370000000000004</v>
      </c>
      <c r="L242" s="3">
        <v>367403.18</v>
      </c>
      <c r="M242" s="20">
        <f t="shared" si="14"/>
        <v>4.8500000000000001E-2</v>
      </c>
      <c r="N242" s="3">
        <v>221.25</v>
      </c>
      <c r="O242" s="20">
        <f t="shared" si="15"/>
        <v>0</v>
      </c>
    </row>
    <row r="243" spans="1:15" ht="11.25" customHeight="1" x14ac:dyDescent="0.2">
      <c r="A243" s="8">
        <v>1</v>
      </c>
      <c r="B243" s="8">
        <v>112283003</v>
      </c>
      <c r="C243" s="2" t="s">
        <v>71</v>
      </c>
      <c r="D243" s="2" t="s">
        <v>3</v>
      </c>
      <c r="E243" s="3">
        <v>40611097.990000002</v>
      </c>
      <c r="F243" s="3">
        <v>22738706.860000003</v>
      </c>
      <c r="G243" s="3">
        <v>1076810.25</v>
      </c>
      <c r="H243" s="3">
        <v>23815517.109999999</v>
      </c>
      <c r="I243" s="20">
        <f t="shared" si="12"/>
        <v>0.58640000000000003</v>
      </c>
      <c r="J243" s="3">
        <v>12560376.07</v>
      </c>
      <c r="K243" s="20">
        <f t="shared" si="13"/>
        <v>0.30930000000000002</v>
      </c>
      <c r="L243" s="3">
        <v>1279028.55</v>
      </c>
      <c r="M243" s="20">
        <f t="shared" si="14"/>
        <v>3.15E-2</v>
      </c>
      <c r="N243" s="3">
        <v>2956176.26</v>
      </c>
      <c r="O243" s="20">
        <f t="shared" si="15"/>
        <v>7.2800000000000004E-2</v>
      </c>
    </row>
    <row r="244" spans="1:15" ht="11.25" customHeight="1" x14ac:dyDescent="0.2">
      <c r="A244" s="8">
        <v>1</v>
      </c>
      <c r="B244" s="8">
        <v>112286003</v>
      </c>
      <c r="C244" s="2" t="s">
        <v>70</v>
      </c>
      <c r="D244" s="2" t="s">
        <v>3</v>
      </c>
      <c r="E244" s="3">
        <v>41140947.649999999</v>
      </c>
      <c r="F244" s="3">
        <v>19179861.580000006</v>
      </c>
      <c r="G244" s="3">
        <v>648462.93999999983</v>
      </c>
      <c r="H244" s="3">
        <v>19828324.52</v>
      </c>
      <c r="I244" s="20">
        <f t="shared" si="12"/>
        <v>0.48199999999999998</v>
      </c>
      <c r="J244" s="3">
        <v>15863080.24</v>
      </c>
      <c r="K244" s="20">
        <f t="shared" si="13"/>
        <v>0.3856</v>
      </c>
      <c r="L244" s="3">
        <v>524542.89</v>
      </c>
      <c r="M244" s="20">
        <f t="shared" si="14"/>
        <v>1.2699999999999999E-2</v>
      </c>
      <c r="N244" s="3">
        <v>4925000</v>
      </c>
      <c r="O244" s="20">
        <f t="shared" si="15"/>
        <v>0.1197</v>
      </c>
    </row>
    <row r="245" spans="1:15" ht="11.25" customHeight="1" x14ac:dyDescent="0.2">
      <c r="A245" s="8">
        <v>1</v>
      </c>
      <c r="B245" s="8">
        <v>112289003</v>
      </c>
      <c r="C245" s="2" t="s">
        <v>98</v>
      </c>
      <c r="D245" s="2" t="s">
        <v>3</v>
      </c>
      <c r="E245" s="3">
        <v>69523638.730000004</v>
      </c>
      <c r="F245" s="3">
        <v>25285242.259999994</v>
      </c>
      <c r="G245" s="3">
        <v>3295871.1700000004</v>
      </c>
      <c r="H245" s="3">
        <v>28581113.43</v>
      </c>
      <c r="I245" s="20">
        <f t="shared" si="12"/>
        <v>0.41110000000000002</v>
      </c>
      <c r="J245" s="3">
        <v>23044875.010000002</v>
      </c>
      <c r="K245" s="20">
        <f t="shared" si="13"/>
        <v>0.33150000000000002</v>
      </c>
      <c r="L245" s="3">
        <v>990184.08</v>
      </c>
      <c r="M245" s="20">
        <f t="shared" si="14"/>
        <v>1.4200000000000001E-2</v>
      </c>
      <c r="N245" s="3">
        <v>16907466.210000001</v>
      </c>
      <c r="O245" s="20">
        <f t="shared" si="15"/>
        <v>0.2432</v>
      </c>
    </row>
    <row r="246" spans="1:15" ht="11.25" customHeight="1" x14ac:dyDescent="0.2">
      <c r="A246" s="8">
        <v>1</v>
      </c>
      <c r="B246" s="8">
        <v>111291304</v>
      </c>
      <c r="C246" s="2" t="s">
        <v>111</v>
      </c>
      <c r="D246" s="2" t="s">
        <v>9</v>
      </c>
      <c r="E246" s="3">
        <v>14808121</v>
      </c>
      <c r="F246" s="3">
        <v>5254529</v>
      </c>
      <c r="G246" s="3">
        <v>320341</v>
      </c>
      <c r="H246" s="3">
        <v>5574870</v>
      </c>
      <c r="I246" s="20">
        <f t="shared" si="12"/>
        <v>0.3765</v>
      </c>
      <c r="J246" s="3">
        <v>8425487</v>
      </c>
      <c r="K246" s="20">
        <f t="shared" si="13"/>
        <v>0.56899999999999995</v>
      </c>
      <c r="L246" s="3">
        <v>807764</v>
      </c>
      <c r="M246" s="20">
        <f t="shared" si="14"/>
        <v>5.45E-2</v>
      </c>
      <c r="O246" s="20">
        <f t="shared" si="15"/>
        <v>0</v>
      </c>
    </row>
    <row r="247" spans="1:15" ht="11.25" customHeight="1" x14ac:dyDescent="0.2">
      <c r="A247" s="8">
        <v>1</v>
      </c>
      <c r="B247" s="8">
        <v>111292304</v>
      </c>
      <c r="C247" s="2" t="s">
        <v>87</v>
      </c>
      <c r="D247" s="2" t="s">
        <v>9</v>
      </c>
      <c r="E247" s="3">
        <v>6969891.2400000002</v>
      </c>
      <c r="F247" s="3">
        <v>2513442.2000000002</v>
      </c>
      <c r="G247" s="3">
        <v>68754.039999999994</v>
      </c>
      <c r="H247" s="3">
        <v>2582196.2400000002</v>
      </c>
      <c r="I247" s="20">
        <f t="shared" si="12"/>
        <v>0.3705</v>
      </c>
      <c r="J247" s="3">
        <v>4293304</v>
      </c>
      <c r="K247" s="20">
        <f t="shared" si="13"/>
        <v>0.61599999999999999</v>
      </c>
      <c r="L247" s="3">
        <v>94391</v>
      </c>
      <c r="M247" s="20">
        <f t="shared" si="14"/>
        <v>1.35E-2</v>
      </c>
      <c r="O247" s="20">
        <f t="shared" si="15"/>
        <v>0</v>
      </c>
    </row>
    <row r="248" spans="1:15" ht="11.25" customHeight="1" x14ac:dyDescent="0.2">
      <c r="A248" s="8">
        <v>1</v>
      </c>
      <c r="B248" s="8">
        <v>111297504</v>
      </c>
      <c r="C248" s="2" t="s">
        <v>86</v>
      </c>
      <c r="D248" s="2" t="s">
        <v>9</v>
      </c>
      <c r="E248" s="3">
        <v>11640531.98</v>
      </c>
      <c r="F248" s="3">
        <v>3986260.96</v>
      </c>
      <c r="G248" s="3">
        <v>253801.32</v>
      </c>
      <c r="H248" s="3">
        <v>4240062.28</v>
      </c>
      <c r="I248" s="20">
        <f t="shared" si="12"/>
        <v>0.36420000000000002</v>
      </c>
      <c r="J248" s="3">
        <v>7201724.3399999999</v>
      </c>
      <c r="K248" s="20">
        <f t="shared" si="13"/>
        <v>0.61870000000000003</v>
      </c>
      <c r="L248" s="3">
        <v>198745.36</v>
      </c>
      <c r="M248" s="20">
        <f t="shared" si="14"/>
        <v>1.7100000000000001E-2</v>
      </c>
      <c r="O248" s="20">
        <f t="shared" si="15"/>
        <v>0</v>
      </c>
    </row>
    <row r="249" spans="1:15" ht="11.25" customHeight="1" x14ac:dyDescent="0.2">
      <c r="A249" s="8">
        <v>1</v>
      </c>
      <c r="B249" s="8">
        <v>101301303</v>
      </c>
      <c r="C249" s="2" t="s">
        <v>287</v>
      </c>
      <c r="D249" s="2" t="s">
        <v>34</v>
      </c>
      <c r="E249" s="3">
        <v>15281749.619999999</v>
      </c>
      <c r="F249" s="3">
        <v>4190298.3300000005</v>
      </c>
      <c r="G249" s="3">
        <v>381755.2</v>
      </c>
      <c r="H249" s="3">
        <v>4572053.53</v>
      </c>
      <c r="I249" s="20">
        <f t="shared" si="12"/>
        <v>0.29920000000000002</v>
      </c>
      <c r="J249" s="3">
        <v>10280081.529999999</v>
      </c>
      <c r="K249" s="20">
        <f t="shared" si="13"/>
        <v>0.67269999999999996</v>
      </c>
      <c r="L249" s="3">
        <v>429614.56</v>
      </c>
      <c r="M249" s="20">
        <f t="shared" si="14"/>
        <v>2.81E-2</v>
      </c>
      <c r="O249" s="20">
        <f t="shared" si="15"/>
        <v>0</v>
      </c>
    </row>
    <row r="250" spans="1:15" ht="11.25" customHeight="1" x14ac:dyDescent="0.2">
      <c r="A250" s="8">
        <v>1</v>
      </c>
      <c r="B250" s="8">
        <v>101301403</v>
      </c>
      <c r="C250" s="2" t="s">
        <v>286</v>
      </c>
      <c r="D250" s="2" t="s">
        <v>34</v>
      </c>
      <c r="E250" s="3">
        <v>32507652.640000001</v>
      </c>
      <c r="F250" s="3">
        <v>13394440.209999999</v>
      </c>
      <c r="G250" s="3">
        <v>827783.98</v>
      </c>
      <c r="H250" s="3">
        <v>14222224.189999999</v>
      </c>
      <c r="I250" s="20">
        <f t="shared" si="12"/>
        <v>0.4375</v>
      </c>
      <c r="J250" s="3">
        <v>14689716.640000001</v>
      </c>
      <c r="K250" s="20">
        <f t="shared" si="13"/>
        <v>0.45190000000000002</v>
      </c>
      <c r="L250" s="3">
        <v>811884.52</v>
      </c>
      <c r="M250" s="20">
        <f t="shared" si="14"/>
        <v>2.5000000000000001E-2</v>
      </c>
      <c r="N250" s="3">
        <v>2783827.29</v>
      </c>
      <c r="O250" s="20">
        <f t="shared" si="15"/>
        <v>8.5599999999999996E-2</v>
      </c>
    </row>
    <row r="251" spans="1:15" ht="11.25" customHeight="1" x14ac:dyDescent="0.2">
      <c r="A251" s="8">
        <v>1</v>
      </c>
      <c r="B251" s="8">
        <v>101303503</v>
      </c>
      <c r="C251" s="2" t="s">
        <v>274</v>
      </c>
      <c r="D251" s="2" t="s">
        <v>34</v>
      </c>
      <c r="E251" s="3">
        <v>13353794.52</v>
      </c>
      <c r="F251" s="3">
        <v>4181398.1600000006</v>
      </c>
      <c r="G251" s="3">
        <v>372209.97</v>
      </c>
      <c r="H251" s="3">
        <v>4553608.13</v>
      </c>
      <c r="I251" s="20">
        <f t="shared" si="12"/>
        <v>0.34100000000000003</v>
      </c>
      <c r="J251" s="3">
        <v>8502907.9499999993</v>
      </c>
      <c r="K251" s="20">
        <f t="shared" si="13"/>
        <v>0.63670000000000004</v>
      </c>
      <c r="L251" s="3">
        <v>297278.44</v>
      </c>
      <c r="M251" s="20">
        <f t="shared" si="14"/>
        <v>2.23E-2</v>
      </c>
      <c r="O251" s="20">
        <f t="shared" si="15"/>
        <v>0</v>
      </c>
    </row>
    <row r="252" spans="1:15" ht="11.25" customHeight="1" x14ac:dyDescent="0.2">
      <c r="A252" s="8">
        <v>1</v>
      </c>
      <c r="B252" s="8">
        <v>101306503</v>
      </c>
      <c r="C252" s="2" t="s">
        <v>284</v>
      </c>
      <c r="D252" s="2" t="s">
        <v>34</v>
      </c>
      <c r="E252" s="3">
        <v>11120440.93</v>
      </c>
      <c r="F252" s="3">
        <v>2813028.5500000003</v>
      </c>
      <c r="G252" s="3">
        <v>432456</v>
      </c>
      <c r="H252" s="3">
        <v>3245484.55</v>
      </c>
      <c r="I252" s="20">
        <f t="shared" si="12"/>
        <v>0.2918</v>
      </c>
      <c r="J252" s="3">
        <v>7646990.79</v>
      </c>
      <c r="K252" s="20">
        <f t="shared" si="13"/>
        <v>0.68769999999999998</v>
      </c>
      <c r="L252" s="3">
        <v>227965.59</v>
      </c>
      <c r="M252" s="20">
        <f t="shared" si="14"/>
        <v>2.0500000000000001E-2</v>
      </c>
      <c r="O252" s="20">
        <f t="shared" si="15"/>
        <v>0</v>
      </c>
    </row>
    <row r="253" spans="1:15" ht="11.25" customHeight="1" x14ac:dyDescent="0.2">
      <c r="A253" s="8">
        <v>1</v>
      </c>
      <c r="B253" s="8">
        <v>101308503</v>
      </c>
      <c r="C253" s="2" t="s">
        <v>294</v>
      </c>
      <c r="D253" s="2" t="s">
        <v>34</v>
      </c>
      <c r="E253" s="3">
        <v>18708505.75</v>
      </c>
      <c r="F253" s="3">
        <v>10551903.850000001</v>
      </c>
      <c r="G253" s="3">
        <v>512417.11</v>
      </c>
      <c r="H253" s="3">
        <v>11064320.960000001</v>
      </c>
      <c r="I253" s="20">
        <f t="shared" si="12"/>
        <v>0.59140000000000004</v>
      </c>
      <c r="J253" s="3">
        <v>5713926.3899999997</v>
      </c>
      <c r="K253" s="20">
        <f t="shared" si="13"/>
        <v>0.3054</v>
      </c>
      <c r="L253" s="3">
        <v>580258.4</v>
      </c>
      <c r="M253" s="20">
        <f t="shared" si="14"/>
        <v>3.1E-2</v>
      </c>
      <c r="N253" s="3">
        <v>1350000</v>
      </c>
      <c r="O253" s="20">
        <f t="shared" si="15"/>
        <v>7.22E-2</v>
      </c>
    </row>
    <row r="254" spans="1:15" ht="11.25" customHeight="1" x14ac:dyDescent="0.2">
      <c r="A254" s="8">
        <v>1</v>
      </c>
      <c r="B254" s="8">
        <v>111312503</v>
      </c>
      <c r="C254" s="2" t="s">
        <v>85</v>
      </c>
      <c r="D254" s="2" t="s">
        <v>8</v>
      </c>
      <c r="E254" s="3">
        <v>27132863.859999999</v>
      </c>
      <c r="F254" s="3">
        <v>11038179.319999998</v>
      </c>
      <c r="G254" s="3">
        <v>1290229.9899999998</v>
      </c>
      <c r="H254" s="3">
        <v>12328409.310000001</v>
      </c>
      <c r="I254" s="20">
        <f t="shared" si="12"/>
        <v>0.45440000000000003</v>
      </c>
      <c r="J254" s="3">
        <v>14152908.76</v>
      </c>
      <c r="K254" s="20">
        <f t="shared" si="13"/>
        <v>0.52159999999999995</v>
      </c>
      <c r="L254" s="3">
        <v>651545.79</v>
      </c>
      <c r="M254" s="20">
        <f t="shared" si="14"/>
        <v>2.4E-2</v>
      </c>
      <c r="O254" s="20">
        <f t="shared" si="15"/>
        <v>0</v>
      </c>
    </row>
    <row r="255" spans="1:15" ht="11.25" customHeight="1" x14ac:dyDescent="0.2">
      <c r="A255" s="8">
        <v>1</v>
      </c>
      <c r="B255" s="8">
        <v>111312804</v>
      </c>
      <c r="C255" s="2" t="s">
        <v>84</v>
      </c>
      <c r="D255" s="2" t="s">
        <v>8</v>
      </c>
      <c r="E255" s="3">
        <v>11784429.01</v>
      </c>
      <c r="F255" s="3">
        <v>3787291.8900000006</v>
      </c>
      <c r="G255" s="3">
        <v>264618.52</v>
      </c>
      <c r="H255" s="3">
        <v>4051910.41</v>
      </c>
      <c r="I255" s="20">
        <f t="shared" si="12"/>
        <v>0.34379999999999999</v>
      </c>
      <c r="J255" s="3">
        <v>7466242.79</v>
      </c>
      <c r="K255" s="20">
        <f t="shared" si="13"/>
        <v>0.63360000000000005</v>
      </c>
      <c r="L255" s="3">
        <v>234881.79</v>
      </c>
      <c r="M255" s="20">
        <f t="shared" si="14"/>
        <v>1.9900000000000001E-2</v>
      </c>
      <c r="N255" s="3">
        <v>31394.02</v>
      </c>
      <c r="O255" s="20">
        <f t="shared" si="15"/>
        <v>2.7000000000000001E-3</v>
      </c>
    </row>
    <row r="256" spans="1:15" ht="11.25" customHeight="1" x14ac:dyDescent="0.2">
      <c r="A256" s="8">
        <v>1</v>
      </c>
      <c r="B256" s="8">
        <v>111316003</v>
      </c>
      <c r="C256" s="2" t="s">
        <v>83</v>
      </c>
      <c r="D256" s="2" t="s">
        <v>8</v>
      </c>
      <c r="E256" s="3">
        <v>20646337.969999999</v>
      </c>
      <c r="F256" s="3">
        <v>5265209.5</v>
      </c>
      <c r="G256" s="3">
        <v>664092.98</v>
      </c>
      <c r="H256" s="3">
        <v>5929302.4800000004</v>
      </c>
      <c r="I256" s="20">
        <f t="shared" si="12"/>
        <v>0.28720000000000001</v>
      </c>
      <c r="J256" s="3">
        <v>13206529.039999999</v>
      </c>
      <c r="K256" s="20">
        <f t="shared" si="13"/>
        <v>0.63970000000000005</v>
      </c>
      <c r="L256" s="3">
        <v>1510506.45</v>
      </c>
      <c r="M256" s="20">
        <f t="shared" si="14"/>
        <v>7.3200000000000001E-2</v>
      </c>
      <c r="O256" s="20">
        <f t="shared" si="15"/>
        <v>0</v>
      </c>
    </row>
    <row r="257" spans="1:15" ht="11.25" customHeight="1" x14ac:dyDescent="0.2">
      <c r="A257" s="8">
        <v>1</v>
      </c>
      <c r="B257" s="8">
        <v>111317503</v>
      </c>
      <c r="C257" s="2" t="s">
        <v>82</v>
      </c>
      <c r="D257" s="2" t="s">
        <v>8</v>
      </c>
      <c r="E257" s="3">
        <v>22403627</v>
      </c>
      <c r="F257" s="3">
        <v>4836703</v>
      </c>
      <c r="G257" s="3">
        <v>511886</v>
      </c>
      <c r="H257" s="3">
        <v>5348589</v>
      </c>
      <c r="I257" s="20">
        <f t="shared" si="12"/>
        <v>0.2387</v>
      </c>
      <c r="J257" s="3">
        <v>10275037</v>
      </c>
      <c r="K257" s="20">
        <f t="shared" si="13"/>
        <v>0.45860000000000001</v>
      </c>
      <c r="L257" s="3">
        <v>1465001</v>
      </c>
      <c r="M257" s="20">
        <f t="shared" si="14"/>
        <v>6.54E-2</v>
      </c>
      <c r="N257" s="3">
        <v>5315000</v>
      </c>
      <c r="O257" s="20">
        <f t="shared" si="15"/>
        <v>0.23719999999999999</v>
      </c>
    </row>
    <row r="258" spans="1:15" ht="11.25" customHeight="1" x14ac:dyDescent="0.2">
      <c r="A258" s="8">
        <v>1</v>
      </c>
      <c r="B258" s="8">
        <v>128321103</v>
      </c>
      <c r="C258" s="2" t="s">
        <v>454</v>
      </c>
      <c r="D258" s="2" t="s">
        <v>56</v>
      </c>
      <c r="E258" s="3">
        <v>31144422.199999999</v>
      </c>
      <c r="F258" s="3">
        <v>12634598.060000002</v>
      </c>
      <c r="G258" s="3">
        <v>580684.53</v>
      </c>
      <c r="H258" s="3">
        <v>13215282.59</v>
      </c>
      <c r="I258" s="20">
        <f t="shared" si="12"/>
        <v>0.42430000000000001</v>
      </c>
      <c r="J258" s="3">
        <v>16675644.789999999</v>
      </c>
      <c r="K258" s="20">
        <f t="shared" si="13"/>
        <v>0.53539999999999999</v>
      </c>
      <c r="L258" s="3">
        <v>1253494.82</v>
      </c>
      <c r="M258" s="20">
        <f t="shared" si="14"/>
        <v>4.02E-2</v>
      </c>
      <c r="O258" s="20">
        <f t="shared" si="15"/>
        <v>0</v>
      </c>
    </row>
    <row r="259" spans="1:15" ht="11.25" customHeight="1" x14ac:dyDescent="0.2">
      <c r="A259" s="8">
        <v>1</v>
      </c>
      <c r="B259" s="8">
        <v>128323303</v>
      </c>
      <c r="C259" s="2" t="s">
        <v>455</v>
      </c>
      <c r="D259" s="2" t="s">
        <v>56</v>
      </c>
      <c r="E259" s="3">
        <v>15581036.83</v>
      </c>
      <c r="F259" s="3">
        <v>6446855.1899999995</v>
      </c>
      <c r="G259" s="3">
        <v>266433.31999999995</v>
      </c>
      <c r="H259" s="3">
        <v>6713288.5099999998</v>
      </c>
      <c r="I259" s="20">
        <f t="shared" ref="I259:I322" si="16">ROUND(H259/E259,4)</f>
        <v>0.43090000000000001</v>
      </c>
      <c r="J259" s="3">
        <v>8602388.8100000005</v>
      </c>
      <c r="K259" s="20">
        <f t="shared" ref="K259:K322" si="17">ROUND(J259/E259,4)</f>
        <v>0.55210000000000004</v>
      </c>
      <c r="L259" s="3">
        <v>254866.31</v>
      </c>
      <c r="M259" s="20">
        <f t="shared" ref="M259:M322" si="18">ROUND(L259/E259,4)</f>
        <v>1.6400000000000001E-2</v>
      </c>
      <c r="N259" s="3">
        <v>10493.2</v>
      </c>
      <c r="O259" s="20">
        <f t="shared" ref="O259:O322" si="19">ROUND(N259/E259,4)</f>
        <v>6.9999999999999999E-4</v>
      </c>
    </row>
    <row r="260" spans="1:15" ht="11.25" customHeight="1" x14ac:dyDescent="0.2">
      <c r="A260" s="8">
        <v>1</v>
      </c>
      <c r="B260" s="8">
        <v>128323703</v>
      </c>
      <c r="C260" s="2" t="s">
        <v>456</v>
      </c>
      <c r="D260" s="2" t="s">
        <v>56</v>
      </c>
      <c r="E260" s="3">
        <v>51824514.109999999</v>
      </c>
      <c r="F260" s="3">
        <v>32649770.419999998</v>
      </c>
      <c r="G260" s="3">
        <v>1281319.8199999998</v>
      </c>
      <c r="H260" s="3">
        <v>33931090.240000002</v>
      </c>
      <c r="I260" s="20">
        <f t="shared" si="16"/>
        <v>0.65469999999999995</v>
      </c>
      <c r="J260" s="3">
        <v>17338625.75</v>
      </c>
      <c r="K260" s="20">
        <f t="shared" si="17"/>
        <v>0.33460000000000001</v>
      </c>
      <c r="L260" s="3">
        <v>527347.30000000005</v>
      </c>
      <c r="M260" s="20">
        <f t="shared" si="18"/>
        <v>1.0200000000000001E-2</v>
      </c>
      <c r="N260" s="3">
        <v>27450.82</v>
      </c>
      <c r="O260" s="20">
        <f t="shared" si="19"/>
        <v>5.0000000000000001E-4</v>
      </c>
    </row>
    <row r="261" spans="1:15" ht="11.25" customHeight="1" x14ac:dyDescent="0.2">
      <c r="A261" s="8">
        <v>1</v>
      </c>
      <c r="B261" s="8">
        <v>128325203</v>
      </c>
      <c r="C261" s="2" t="s">
        <v>457</v>
      </c>
      <c r="D261" s="2" t="s">
        <v>56</v>
      </c>
      <c r="E261" s="3">
        <v>23490866.440000001</v>
      </c>
      <c r="F261" s="3">
        <v>7265911.9700000007</v>
      </c>
      <c r="G261" s="3">
        <v>444352.20999999996</v>
      </c>
      <c r="H261" s="3">
        <v>7710264.1799999997</v>
      </c>
      <c r="I261" s="20">
        <f t="shared" si="16"/>
        <v>0.32819999999999999</v>
      </c>
      <c r="J261" s="3">
        <v>15277103.17</v>
      </c>
      <c r="K261" s="20">
        <f t="shared" si="17"/>
        <v>0.65029999999999999</v>
      </c>
      <c r="L261" s="3">
        <v>503499.09</v>
      </c>
      <c r="M261" s="20">
        <f t="shared" si="18"/>
        <v>2.1399999999999999E-2</v>
      </c>
      <c r="O261" s="20">
        <f t="shared" si="19"/>
        <v>0</v>
      </c>
    </row>
    <row r="262" spans="1:15" ht="11.25" customHeight="1" x14ac:dyDescent="0.2">
      <c r="A262" s="8">
        <v>1</v>
      </c>
      <c r="B262" s="8">
        <v>128326303</v>
      </c>
      <c r="C262" s="2" t="s">
        <v>458</v>
      </c>
      <c r="D262" s="2" t="s">
        <v>56</v>
      </c>
      <c r="E262" s="3">
        <v>15896292.25</v>
      </c>
      <c r="F262" s="3">
        <v>4274112.46</v>
      </c>
      <c r="G262" s="3">
        <v>385912.6</v>
      </c>
      <c r="H262" s="3">
        <v>4660025.0599999996</v>
      </c>
      <c r="I262" s="20">
        <f t="shared" si="16"/>
        <v>0.29320000000000002</v>
      </c>
      <c r="J262" s="3">
        <v>10952707.300000001</v>
      </c>
      <c r="K262" s="20">
        <f t="shared" si="17"/>
        <v>0.68899999999999995</v>
      </c>
      <c r="L262" s="3">
        <v>283559.89</v>
      </c>
      <c r="M262" s="20">
        <f t="shared" si="18"/>
        <v>1.78E-2</v>
      </c>
      <c r="O262" s="20">
        <f t="shared" si="19"/>
        <v>0</v>
      </c>
    </row>
    <row r="263" spans="1:15" ht="11.25" customHeight="1" x14ac:dyDescent="0.2">
      <c r="A263" s="8">
        <v>1</v>
      </c>
      <c r="B263" s="8">
        <v>128327303</v>
      </c>
      <c r="C263" s="2" t="s">
        <v>473</v>
      </c>
      <c r="D263" s="2" t="s">
        <v>56</v>
      </c>
      <c r="E263" s="3">
        <v>17471975.149999999</v>
      </c>
      <c r="F263" s="3">
        <v>3114852.3600000003</v>
      </c>
      <c r="G263" s="3">
        <v>283981.67</v>
      </c>
      <c r="H263" s="3">
        <v>3398834.03</v>
      </c>
      <c r="I263" s="20">
        <f t="shared" si="16"/>
        <v>0.19450000000000001</v>
      </c>
      <c r="J263" s="3">
        <v>13325990.9</v>
      </c>
      <c r="K263" s="20">
        <f t="shared" si="17"/>
        <v>0.76270000000000004</v>
      </c>
      <c r="L263" s="3">
        <v>747150.22</v>
      </c>
      <c r="M263" s="20">
        <f t="shared" si="18"/>
        <v>4.2799999999999998E-2</v>
      </c>
      <c r="O263" s="20">
        <f t="shared" si="19"/>
        <v>0</v>
      </c>
    </row>
    <row r="264" spans="1:15" ht="11.25" customHeight="1" x14ac:dyDescent="0.2">
      <c r="A264" s="8">
        <v>1</v>
      </c>
      <c r="B264" s="8">
        <v>128328003</v>
      </c>
      <c r="C264" s="2" t="s">
        <v>460</v>
      </c>
      <c r="D264" s="2" t="s">
        <v>56</v>
      </c>
      <c r="E264" s="3">
        <v>20739656.91</v>
      </c>
      <c r="F264" s="3">
        <v>5851153.5099999998</v>
      </c>
      <c r="G264" s="3">
        <v>268096.28000000003</v>
      </c>
      <c r="H264" s="3">
        <v>6119249.79</v>
      </c>
      <c r="I264" s="20">
        <f t="shared" si="16"/>
        <v>0.29509999999999997</v>
      </c>
      <c r="J264" s="3">
        <v>13514101.029999999</v>
      </c>
      <c r="K264" s="20">
        <f t="shared" si="17"/>
        <v>0.65159999999999996</v>
      </c>
      <c r="L264" s="3">
        <v>1106306.0900000001</v>
      </c>
      <c r="M264" s="20">
        <f t="shared" si="18"/>
        <v>5.33E-2</v>
      </c>
      <c r="O264" s="20">
        <f t="shared" si="19"/>
        <v>0</v>
      </c>
    </row>
    <row r="265" spans="1:15" ht="11.25" customHeight="1" x14ac:dyDescent="0.2">
      <c r="A265" s="8">
        <v>1</v>
      </c>
      <c r="B265" s="8">
        <v>106330703</v>
      </c>
      <c r="C265" s="2" t="s">
        <v>380</v>
      </c>
      <c r="D265" s="2" t="s">
        <v>41</v>
      </c>
      <c r="E265" s="3">
        <v>14165241.26</v>
      </c>
      <c r="F265" s="3">
        <v>3123120.2800000007</v>
      </c>
      <c r="G265" s="3">
        <v>345905.25</v>
      </c>
      <c r="H265" s="3">
        <v>3469025.53</v>
      </c>
      <c r="I265" s="20">
        <f t="shared" si="16"/>
        <v>0.24490000000000001</v>
      </c>
      <c r="J265" s="3">
        <v>10314022.369999999</v>
      </c>
      <c r="K265" s="20">
        <f t="shared" si="17"/>
        <v>0.72809999999999997</v>
      </c>
      <c r="L265" s="3">
        <v>382193.36</v>
      </c>
      <c r="M265" s="20">
        <f t="shared" si="18"/>
        <v>2.7E-2</v>
      </c>
      <c r="O265" s="20">
        <f t="shared" si="19"/>
        <v>0</v>
      </c>
    </row>
    <row r="266" spans="1:15" ht="11.25" customHeight="1" x14ac:dyDescent="0.2">
      <c r="A266" s="8">
        <v>1</v>
      </c>
      <c r="B266" s="8">
        <v>106330803</v>
      </c>
      <c r="C266" s="2" t="s">
        <v>355</v>
      </c>
      <c r="D266" s="2" t="s">
        <v>41</v>
      </c>
      <c r="E266" s="3">
        <v>23695565.98</v>
      </c>
      <c r="F266" s="3">
        <v>7746237.9099999992</v>
      </c>
      <c r="G266" s="3">
        <v>367744.42</v>
      </c>
      <c r="H266" s="3">
        <v>8113982.3300000001</v>
      </c>
      <c r="I266" s="20">
        <f t="shared" si="16"/>
        <v>0.34239999999999998</v>
      </c>
      <c r="J266" s="3">
        <v>14439718.84</v>
      </c>
      <c r="K266" s="20">
        <f t="shared" si="17"/>
        <v>0.60940000000000005</v>
      </c>
      <c r="L266" s="3">
        <v>1138324.81</v>
      </c>
      <c r="M266" s="20">
        <f t="shared" si="18"/>
        <v>4.8000000000000001E-2</v>
      </c>
      <c r="N266" s="3">
        <v>3540</v>
      </c>
      <c r="O266" s="20">
        <f t="shared" si="19"/>
        <v>1E-4</v>
      </c>
    </row>
    <row r="267" spans="1:15" ht="11.25" customHeight="1" x14ac:dyDescent="0.2">
      <c r="A267" s="8">
        <v>1</v>
      </c>
      <c r="B267" s="8">
        <v>106338003</v>
      </c>
      <c r="C267" s="2" t="s">
        <v>388</v>
      </c>
      <c r="D267" s="2" t="s">
        <v>41</v>
      </c>
      <c r="E267" s="3">
        <v>36856418.350000001</v>
      </c>
      <c r="F267" s="3">
        <v>10186117.49</v>
      </c>
      <c r="G267" s="3">
        <v>769257.41</v>
      </c>
      <c r="H267" s="3">
        <v>10955374.9</v>
      </c>
      <c r="I267" s="20">
        <f t="shared" si="16"/>
        <v>0.29720000000000002</v>
      </c>
      <c r="J267" s="3">
        <v>24560549.579999998</v>
      </c>
      <c r="K267" s="20">
        <f t="shared" si="17"/>
        <v>0.66639999999999999</v>
      </c>
      <c r="L267" s="3">
        <v>1337797.3600000001</v>
      </c>
      <c r="M267" s="20">
        <f t="shared" si="18"/>
        <v>3.6299999999999999E-2</v>
      </c>
      <c r="N267" s="3">
        <v>2696.51</v>
      </c>
      <c r="O267" s="20">
        <f t="shared" si="19"/>
        <v>1E-4</v>
      </c>
    </row>
    <row r="268" spans="1:15" ht="11.25" customHeight="1" x14ac:dyDescent="0.2">
      <c r="A268" s="8">
        <v>1</v>
      </c>
      <c r="B268" s="8">
        <v>111343603</v>
      </c>
      <c r="C268" s="2" t="s">
        <v>81</v>
      </c>
      <c r="D268" s="2" t="s">
        <v>7</v>
      </c>
      <c r="E268" s="3">
        <v>35169798.840000004</v>
      </c>
      <c r="F268" s="3">
        <v>15624132.350000001</v>
      </c>
      <c r="G268" s="3">
        <v>694184.65</v>
      </c>
      <c r="H268" s="3">
        <v>16318317</v>
      </c>
      <c r="I268" s="20">
        <f t="shared" si="16"/>
        <v>0.46400000000000002</v>
      </c>
      <c r="J268" s="3">
        <v>17927957.09</v>
      </c>
      <c r="K268" s="20">
        <f t="shared" si="17"/>
        <v>0.50980000000000003</v>
      </c>
      <c r="L268" s="3">
        <v>923274.75</v>
      </c>
      <c r="M268" s="20">
        <f t="shared" si="18"/>
        <v>2.63E-2</v>
      </c>
      <c r="N268" s="3">
        <v>250</v>
      </c>
      <c r="O268" s="20">
        <f t="shared" si="19"/>
        <v>0</v>
      </c>
    </row>
    <row r="269" spans="1:15" ht="11.25" customHeight="1" x14ac:dyDescent="0.2">
      <c r="A269" s="8">
        <v>1</v>
      </c>
      <c r="B269" s="8">
        <v>119350303</v>
      </c>
      <c r="C269" s="2" t="s">
        <v>543</v>
      </c>
      <c r="D269" s="2" t="s">
        <v>61</v>
      </c>
      <c r="E269" s="3">
        <v>45103473.829999998</v>
      </c>
      <c r="F269" s="3">
        <v>30263221.700000003</v>
      </c>
      <c r="G269" s="3">
        <v>856232.35999999987</v>
      </c>
      <c r="H269" s="3">
        <v>31119454.059999999</v>
      </c>
      <c r="I269" s="20">
        <f t="shared" si="16"/>
        <v>0.69</v>
      </c>
      <c r="J269" s="3">
        <v>13567267.279999999</v>
      </c>
      <c r="K269" s="20">
        <f t="shared" si="17"/>
        <v>0.30080000000000001</v>
      </c>
      <c r="L269" s="3">
        <v>416752.49</v>
      </c>
      <c r="M269" s="20">
        <f t="shared" si="18"/>
        <v>9.1999999999999998E-3</v>
      </c>
      <c r="O269" s="20">
        <f t="shared" si="19"/>
        <v>0</v>
      </c>
    </row>
    <row r="270" spans="1:15" ht="11.25" customHeight="1" x14ac:dyDescent="0.2">
      <c r="A270" s="8">
        <v>1</v>
      </c>
      <c r="B270" s="8">
        <v>119351303</v>
      </c>
      <c r="C270" s="2" t="s">
        <v>544</v>
      </c>
      <c r="D270" s="2" t="s">
        <v>61</v>
      </c>
      <c r="E270" s="3">
        <v>25111953.280000001</v>
      </c>
      <c r="F270" s="3">
        <v>6711599.1399999987</v>
      </c>
      <c r="G270" s="3">
        <v>1683267.8699999999</v>
      </c>
      <c r="H270" s="3">
        <v>8394867.0099999998</v>
      </c>
      <c r="I270" s="20">
        <f t="shared" si="16"/>
        <v>0.33429999999999999</v>
      </c>
      <c r="J270" s="3">
        <v>13073460.08</v>
      </c>
      <c r="K270" s="20">
        <f t="shared" si="17"/>
        <v>0.52059999999999995</v>
      </c>
      <c r="L270" s="3">
        <v>2393626.19</v>
      </c>
      <c r="M270" s="20">
        <f t="shared" si="18"/>
        <v>9.5299999999999996E-2</v>
      </c>
      <c r="N270" s="3">
        <v>1250000</v>
      </c>
      <c r="O270" s="20">
        <f t="shared" si="19"/>
        <v>4.9799999999999997E-2</v>
      </c>
    </row>
    <row r="271" spans="1:15" ht="11.25" customHeight="1" x14ac:dyDescent="0.2">
      <c r="A271" s="8">
        <v>1</v>
      </c>
      <c r="B271" s="8">
        <v>119352203</v>
      </c>
      <c r="C271" s="2" t="s">
        <v>545</v>
      </c>
      <c r="D271" s="2" t="s">
        <v>61</v>
      </c>
      <c r="E271" s="3">
        <v>19120595.920000002</v>
      </c>
      <c r="F271" s="3">
        <v>10849780.900000002</v>
      </c>
      <c r="G271" s="3">
        <v>444784.29000000004</v>
      </c>
      <c r="H271" s="3">
        <v>11294565.189999999</v>
      </c>
      <c r="I271" s="20">
        <f t="shared" si="16"/>
        <v>0.5907</v>
      </c>
      <c r="J271" s="3">
        <v>7391154.4100000001</v>
      </c>
      <c r="K271" s="20">
        <f t="shared" si="17"/>
        <v>0.3866</v>
      </c>
      <c r="L271" s="3">
        <v>434876.32</v>
      </c>
      <c r="M271" s="20">
        <f t="shared" si="18"/>
        <v>2.2700000000000001E-2</v>
      </c>
      <c r="O271" s="20">
        <f t="shared" si="19"/>
        <v>0</v>
      </c>
    </row>
    <row r="272" spans="1:15" ht="11.25" customHeight="1" x14ac:dyDescent="0.2">
      <c r="A272" s="8">
        <v>1</v>
      </c>
      <c r="B272" s="8">
        <v>119354603</v>
      </c>
      <c r="C272" s="2" t="s">
        <v>504</v>
      </c>
      <c r="D272" s="2" t="s">
        <v>61</v>
      </c>
      <c r="E272" s="3">
        <v>20654355.260000002</v>
      </c>
      <c r="F272" s="3">
        <v>10126374.560000001</v>
      </c>
      <c r="G272" s="3">
        <v>331711.24</v>
      </c>
      <c r="H272" s="3">
        <v>10458085.800000001</v>
      </c>
      <c r="I272" s="20">
        <f t="shared" si="16"/>
        <v>0.50629999999999997</v>
      </c>
      <c r="J272" s="3">
        <v>9822278.8100000005</v>
      </c>
      <c r="K272" s="20">
        <f t="shared" si="17"/>
        <v>0.47560000000000002</v>
      </c>
      <c r="L272" s="3">
        <v>345755.07</v>
      </c>
      <c r="M272" s="20">
        <f t="shared" si="18"/>
        <v>1.67E-2</v>
      </c>
      <c r="N272" s="3">
        <v>28235.58</v>
      </c>
      <c r="O272" s="20">
        <f t="shared" si="19"/>
        <v>1.4E-3</v>
      </c>
    </row>
    <row r="273" spans="1:15" ht="11.25" customHeight="1" x14ac:dyDescent="0.2">
      <c r="A273" s="8">
        <v>1</v>
      </c>
      <c r="B273" s="8">
        <v>119355503</v>
      </c>
      <c r="C273" s="2" t="s">
        <v>507</v>
      </c>
      <c r="D273" s="2" t="s">
        <v>61</v>
      </c>
      <c r="E273" s="3">
        <v>24383435.800000001</v>
      </c>
      <c r="F273" s="3">
        <v>15430395.719999999</v>
      </c>
      <c r="G273" s="3">
        <v>419794.59</v>
      </c>
      <c r="H273" s="3">
        <v>15850190.310000001</v>
      </c>
      <c r="I273" s="20">
        <f t="shared" si="16"/>
        <v>0.65</v>
      </c>
      <c r="J273" s="3">
        <v>7322198.0899999999</v>
      </c>
      <c r="K273" s="20">
        <f t="shared" si="17"/>
        <v>0.30030000000000001</v>
      </c>
      <c r="L273" s="3">
        <v>441047.4</v>
      </c>
      <c r="M273" s="20">
        <f t="shared" si="18"/>
        <v>1.8100000000000002E-2</v>
      </c>
      <c r="N273" s="3">
        <v>770000</v>
      </c>
      <c r="O273" s="20">
        <f t="shared" si="19"/>
        <v>3.1600000000000003E-2</v>
      </c>
    </row>
    <row r="274" spans="1:15" ht="11.25" customHeight="1" x14ac:dyDescent="0.2">
      <c r="A274" s="8">
        <v>1</v>
      </c>
      <c r="B274" s="8">
        <v>119356503</v>
      </c>
      <c r="C274" s="2" t="s">
        <v>531</v>
      </c>
      <c r="D274" s="2" t="s">
        <v>61</v>
      </c>
      <c r="E274" s="3">
        <v>49148697.899999999</v>
      </c>
      <c r="F274" s="3">
        <v>30021228.039999999</v>
      </c>
      <c r="G274" s="3">
        <v>1201613.8400000001</v>
      </c>
      <c r="H274" s="3">
        <v>31222841.879999999</v>
      </c>
      <c r="I274" s="20">
        <f t="shared" si="16"/>
        <v>0.63529999999999998</v>
      </c>
      <c r="J274" s="3">
        <v>17267089.030000001</v>
      </c>
      <c r="K274" s="20">
        <f t="shared" si="17"/>
        <v>0.3513</v>
      </c>
      <c r="L274" s="3">
        <v>658766.99</v>
      </c>
      <c r="M274" s="20">
        <f t="shared" si="18"/>
        <v>1.34E-2</v>
      </c>
      <c r="O274" s="20">
        <f t="shared" si="19"/>
        <v>0</v>
      </c>
    </row>
    <row r="275" spans="1:15" ht="11.25" customHeight="1" x14ac:dyDescent="0.2">
      <c r="A275" s="8">
        <v>1</v>
      </c>
      <c r="B275" s="8">
        <v>119356603</v>
      </c>
      <c r="C275" s="2" t="s">
        <v>530</v>
      </c>
      <c r="D275" s="2" t="s">
        <v>61</v>
      </c>
      <c r="E275" s="3">
        <v>15053261.189999999</v>
      </c>
      <c r="F275" s="3">
        <v>7204778.2700000005</v>
      </c>
      <c r="G275" s="3">
        <v>220281.74</v>
      </c>
      <c r="H275" s="3">
        <v>7425060.0099999998</v>
      </c>
      <c r="I275" s="20">
        <f t="shared" si="16"/>
        <v>0.49330000000000002</v>
      </c>
      <c r="J275" s="3">
        <v>4898111.8099999996</v>
      </c>
      <c r="K275" s="20">
        <f t="shared" si="17"/>
        <v>0.32540000000000002</v>
      </c>
      <c r="L275" s="3">
        <v>221379.77</v>
      </c>
      <c r="M275" s="20">
        <f t="shared" si="18"/>
        <v>1.47E-2</v>
      </c>
      <c r="N275" s="3">
        <v>2508709.6</v>
      </c>
      <c r="O275" s="20">
        <f t="shared" si="19"/>
        <v>0.16669999999999999</v>
      </c>
    </row>
    <row r="276" spans="1:15" ht="11.25" customHeight="1" x14ac:dyDescent="0.2">
      <c r="A276" s="8">
        <v>1</v>
      </c>
      <c r="B276" s="8">
        <v>119357003</v>
      </c>
      <c r="C276" s="2" t="s">
        <v>529</v>
      </c>
      <c r="D276" s="2" t="s">
        <v>61</v>
      </c>
      <c r="E276" s="3">
        <v>23519325.829999998</v>
      </c>
      <c r="F276" s="3">
        <v>13839758.74</v>
      </c>
      <c r="G276" s="3">
        <v>411646.23</v>
      </c>
      <c r="H276" s="3">
        <v>14251404.970000001</v>
      </c>
      <c r="I276" s="20">
        <f t="shared" si="16"/>
        <v>0.60589999999999999</v>
      </c>
      <c r="J276" s="3">
        <v>8704749.1999999993</v>
      </c>
      <c r="K276" s="20">
        <f t="shared" si="17"/>
        <v>0.37009999999999998</v>
      </c>
      <c r="L276" s="3">
        <v>563171.66</v>
      </c>
      <c r="M276" s="20">
        <f t="shared" si="18"/>
        <v>2.3900000000000001E-2</v>
      </c>
      <c r="O276" s="20">
        <f t="shared" si="19"/>
        <v>0</v>
      </c>
    </row>
    <row r="277" spans="1:15" ht="11.25" customHeight="1" x14ac:dyDescent="0.2">
      <c r="A277" s="8">
        <v>1</v>
      </c>
      <c r="B277" s="8">
        <v>119357402</v>
      </c>
      <c r="C277" s="2" t="s">
        <v>528</v>
      </c>
      <c r="D277" s="2" t="s">
        <v>61</v>
      </c>
      <c r="E277" s="3">
        <v>174742628.88</v>
      </c>
      <c r="F277" s="3">
        <v>59090989.780000001</v>
      </c>
      <c r="G277" s="3">
        <v>2482769.2799999998</v>
      </c>
      <c r="H277" s="3">
        <v>61573759.060000002</v>
      </c>
      <c r="I277" s="20">
        <f t="shared" si="16"/>
        <v>0.35239999999999999</v>
      </c>
      <c r="J277" s="3">
        <v>68203558.980000004</v>
      </c>
      <c r="K277" s="20">
        <f t="shared" si="17"/>
        <v>0.39029999999999998</v>
      </c>
      <c r="L277" s="3">
        <v>5109187.84</v>
      </c>
      <c r="M277" s="20">
        <f t="shared" si="18"/>
        <v>2.92E-2</v>
      </c>
      <c r="N277" s="3">
        <v>39856123</v>
      </c>
      <c r="O277" s="20">
        <f t="shared" si="19"/>
        <v>0.2281</v>
      </c>
    </row>
    <row r="278" spans="1:15" ht="11.25" customHeight="1" x14ac:dyDescent="0.2">
      <c r="A278" s="8">
        <v>1</v>
      </c>
      <c r="B278" s="8">
        <v>119358403</v>
      </c>
      <c r="C278" s="2" t="s">
        <v>526</v>
      </c>
      <c r="D278" s="2" t="s">
        <v>61</v>
      </c>
      <c r="E278" s="3">
        <v>29985121</v>
      </c>
      <c r="F278" s="3">
        <v>14909792</v>
      </c>
      <c r="G278" s="3">
        <v>749651</v>
      </c>
      <c r="H278" s="3">
        <v>15659443</v>
      </c>
      <c r="I278" s="20">
        <f t="shared" si="16"/>
        <v>0.5222</v>
      </c>
      <c r="J278" s="3">
        <v>13760089</v>
      </c>
      <c r="K278" s="20">
        <f t="shared" si="17"/>
        <v>0.45889999999999997</v>
      </c>
      <c r="L278" s="3">
        <v>565589</v>
      </c>
      <c r="M278" s="20">
        <f t="shared" si="18"/>
        <v>1.89E-2</v>
      </c>
      <c r="O278" s="20">
        <f t="shared" si="19"/>
        <v>0</v>
      </c>
    </row>
    <row r="279" spans="1:15" ht="11.25" customHeight="1" x14ac:dyDescent="0.2">
      <c r="A279" s="8">
        <v>1</v>
      </c>
      <c r="B279" s="8">
        <v>113361303</v>
      </c>
      <c r="C279" s="2" t="s">
        <v>95</v>
      </c>
      <c r="D279" s="2" t="s">
        <v>4</v>
      </c>
      <c r="E279" s="3">
        <v>53635988.390000001</v>
      </c>
      <c r="F279" s="3">
        <v>35793324.93</v>
      </c>
      <c r="G279" s="3">
        <v>1175896.52</v>
      </c>
      <c r="H279" s="3">
        <v>36969221.450000003</v>
      </c>
      <c r="I279" s="20">
        <f t="shared" si="16"/>
        <v>0.68930000000000002</v>
      </c>
      <c r="J279" s="3">
        <v>15144358.35</v>
      </c>
      <c r="K279" s="20">
        <f t="shared" si="17"/>
        <v>0.28239999999999998</v>
      </c>
      <c r="L279" s="3">
        <v>724340.32</v>
      </c>
      <c r="M279" s="20">
        <f t="shared" si="18"/>
        <v>1.35E-2</v>
      </c>
      <c r="N279" s="3">
        <v>798068.27</v>
      </c>
      <c r="O279" s="20">
        <f t="shared" si="19"/>
        <v>1.49E-2</v>
      </c>
    </row>
    <row r="280" spans="1:15" ht="11.25" customHeight="1" x14ac:dyDescent="0.2">
      <c r="A280" s="8">
        <v>1</v>
      </c>
      <c r="B280" s="8">
        <v>113361503</v>
      </c>
      <c r="C280" s="2" t="s">
        <v>94</v>
      </c>
      <c r="D280" s="2" t="s">
        <v>4</v>
      </c>
      <c r="E280" s="3">
        <v>23083308.52</v>
      </c>
      <c r="F280" s="3">
        <v>10365999.42</v>
      </c>
      <c r="G280" s="3">
        <v>759464.97</v>
      </c>
      <c r="H280" s="3">
        <v>11125464.390000001</v>
      </c>
      <c r="I280" s="20">
        <f t="shared" si="16"/>
        <v>0.48199999999999998</v>
      </c>
      <c r="J280" s="3">
        <v>11151589.390000001</v>
      </c>
      <c r="K280" s="20">
        <f t="shared" si="17"/>
        <v>0.48309999999999997</v>
      </c>
      <c r="L280" s="3">
        <v>806254.74</v>
      </c>
      <c r="M280" s="20">
        <f t="shared" si="18"/>
        <v>3.49E-2</v>
      </c>
      <c r="O280" s="20">
        <f t="shared" si="19"/>
        <v>0</v>
      </c>
    </row>
    <row r="281" spans="1:15" ht="11.25" customHeight="1" x14ac:dyDescent="0.2">
      <c r="A281" s="8">
        <v>1</v>
      </c>
      <c r="B281" s="8">
        <v>113361703</v>
      </c>
      <c r="C281" s="2" t="s">
        <v>93</v>
      </c>
      <c r="D281" s="2" t="s">
        <v>4</v>
      </c>
      <c r="E281" s="3">
        <v>61716257.880000003</v>
      </c>
      <c r="F281" s="3">
        <v>45890611.700000003</v>
      </c>
      <c r="G281" s="3">
        <v>1593595.26</v>
      </c>
      <c r="H281" s="3">
        <v>47484206.960000001</v>
      </c>
      <c r="I281" s="20">
        <f t="shared" si="16"/>
        <v>0.76939999999999997</v>
      </c>
      <c r="J281" s="3">
        <v>12097092.390000001</v>
      </c>
      <c r="K281" s="20">
        <f t="shared" si="17"/>
        <v>0.19600000000000001</v>
      </c>
      <c r="L281" s="3">
        <v>2126432.9</v>
      </c>
      <c r="M281" s="20">
        <f t="shared" si="18"/>
        <v>3.4500000000000003E-2</v>
      </c>
      <c r="N281" s="3">
        <v>8525.6299999999992</v>
      </c>
      <c r="O281" s="20">
        <f t="shared" si="19"/>
        <v>1E-4</v>
      </c>
    </row>
    <row r="282" spans="1:15" ht="11.25" customHeight="1" x14ac:dyDescent="0.2">
      <c r="A282" s="8">
        <v>1</v>
      </c>
      <c r="B282" s="8">
        <v>113362203</v>
      </c>
      <c r="C282" s="2" t="s">
        <v>92</v>
      </c>
      <c r="D282" s="2" t="s">
        <v>4</v>
      </c>
      <c r="E282" s="3">
        <v>46043913.619999997</v>
      </c>
      <c r="F282" s="3">
        <v>29707614.559999995</v>
      </c>
      <c r="G282" s="3">
        <v>1135291.4099999999</v>
      </c>
      <c r="H282" s="3">
        <v>30842905.969999999</v>
      </c>
      <c r="I282" s="20">
        <f t="shared" si="16"/>
        <v>0.66990000000000005</v>
      </c>
      <c r="J282" s="3">
        <v>13592864.949999999</v>
      </c>
      <c r="K282" s="20">
        <f t="shared" si="17"/>
        <v>0.29520000000000002</v>
      </c>
      <c r="L282" s="3">
        <v>1608142.7</v>
      </c>
      <c r="M282" s="20">
        <f t="shared" si="18"/>
        <v>3.49E-2</v>
      </c>
      <c r="O282" s="20">
        <f t="shared" si="19"/>
        <v>0</v>
      </c>
    </row>
    <row r="283" spans="1:15" ht="11.25" customHeight="1" x14ac:dyDescent="0.2">
      <c r="A283" s="8">
        <v>1</v>
      </c>
      <c r="B283" s="8">
        <v>113362303</v>
      </c>
      <c r="C283" s="2" t="s">
        <v>91</v>
      </c>
      <c r="D283" s="2" t="s">
        <v>4</v>
      </c>
      <c r="E283" s="3">
        <v>51890244.229999997</v>
      </c>
      <c r="F283" s="3">
        <v>34972355.649999999</v>
      </c>
      <c r="G283" s="3">
        <v>3643808.4099999997</v>
      </c>
      <c r="H283" s="3">
        <v>38616164.060000002</v>
      </c>
      <c r="I283" s="20">
        <f t="shared" si="16"/>
        <v>0.74419999999999997</v>
      </c>
      <c r="J283" s="3">
        <v>11975981.68</v>
      </c>
      <c r="K283" s="20">
        <f t="shared" si="17"/>
        <v>0.23080000000000001</v>
      </c>
      <c r="L283" s="3">
        <v>1286740.49</v>
      </c>
      <c r="M283" s="20">
        <f t="shared" si="18"/>
        <v>2.4799999999999999E-2</v>
      </c>
      <c r="N283" s="3">
        <v>11358</v>
      </c>
      <c r="O283" s="20">
        <f t="shared" si="19"/>
        <v>2.0000000000000001E-4</v>
      </c>
    </row>
    <row r="284" spans="1:15" ht="11.25" customHeight="1" x14ac:dyDescent="0.2">
      <c r="A284" s="8">
        <v>1</v>
      </c>
      <c r="B284" s="8">
        <v>113362403</v>
      </c>
      <c r="C284" s="2" t="s">
        <v>159</v>
      </c>
      <c r="D284" s="2" t="s">
        <v>4</v>
      </c>
      <c r="E284" s="3">
        <v>55699313.189999998</v>
      </c>
      <c r="F284" s="3">
        <v>35326268.93999999</v>
      </c>
      <c r="G284" s="3">
        <v>1609068.84</v>
      </c>
      <c r="H284" s="3">
        <v>36935337.780000001</v>
      </c>
      <c r="I284" s="20">
        <f t="shared" si="16"/>
        <v>0.66310000000000002</v>
      </c>
      <c r="J284" s="3">
        <v>17603544.120000001</v>
      </c>
      <c r="K284" s="20">
        <f t="shared" si="17"/>
        <v>0.316</v>
      </c>
      <c r="L284" s="3">
        <v>659235.07999999996</v>
      </c>
      <c r="M284" s="20">
        <f t="shared" si="18"/>
        <v>1.18E-2</v>
      </c>
      <c r="N284" s="3">
        <v>501196.21</v>
      </c>
      <c r="O284" s="20">
        <f t="shared" si="19"/>
        <v>8.9999999999999993E-3</v>
      </c>
    </row>
    <row r="285" spans="1:15" ht="11.25" customHeight="1" x14ac:dyDescent="0.2">
      <c r="A285" s="8">
        <v>1</v>
      </c>
      <c r="B285" s="8">
        <v>113362603</v>
      </c>
      <c r="C285" s="2" t="s">
        <v>77</v>
      </c>
      <c r="D285" s="2" t="s">
        <v>4</v>
      </c>
      <c r="E285" s="3">
        <v>63146375.259999998</v>
      </c>
      <c r="F285" s="3">
        <v>41968933.609999999</v>
      </c>
      <c r="G285" s="3">
        <v>1549972.5299999998</v>
      </c>
      <c r="H285" s="3">
        <v>43518906.140000001</v>
      </c>
      <c r="I285" s="20">
        <f t="shared" si="16"/>
        <v>0.68920000000000003</v>
      </c>
      <c r="J285" s="3">
        <v>18708482.899999999</v>
      </c>
      <c r="K285" s="20">
        <f t="shared" si="17"/>
        <v>0.29630000000000001</v>
      </c>
      <c r="L285" s="3">
        <v>908073.49</v>
      </c>
      <c r="M285" s="20">
        <f t="shared" si="18"/>
        <v>1.44E-2</v>
      </c>
      <c r="N285" s="3">
        <v>10912.73</v>
      </c>
      <c r="O285" s="20">
        <f t="shared" si="19"/>
        <v>2.0000000000000001E-4</v>
      </c>
    </row>
    <row r="286" spans="1:15" ht="11.25" customHeight="1" x14ac:dyDescent="0.2">
      <c r="A286" s="8">
        <v>1</v>
      </c>
      <c r="B286" s="8">
        <v>113363103</v>
      </c>
      <c r="C286" s="2" t="s">
        <v>574</v>
      </c>
      <c r="D286" s="2" t="s">
        <v>4</v>
      </c>
      <c r="E286" s="3">
        <v>111923852.09999999</v>
      </c>
      <c r="F286" s="3">
        <v>78021363.63000001</v>
      </c>
      <c r="G286" s="3">
        <v>2688819.5200000005</v>
      </c>
      <c r="H286" s="3">
        <v>80710183.150000006</v>
      </c>
      <c r="I286" s="20">
        <f t="shared" si="16"/>
        <v>0.72109999999999996</v>
      </c>
      <c r="J286" s="3">
        <v>28198752.489999998</v>
      </c>
      <c r="K286" s="20">
        <f t="shared" si="17"/>
        <v>0.25190000000000001</v>
      </c>
      <c r="L286" s="3">
        <v>1823743.2</v>
      </c>
      <c r="M286" s="20">
        <f t="shared" si="18"/>
        <v>1.6299999999999999E-2</v>
      </c>
      <c r="N286" s="3">
        <v>1191173.26</v>
      </c>
      <c r="O286" s="20">
        <f t="shared" si="19"/>
        <v>1.06E-2</v>
      </c>
    </row>
    <row r="287" spans="1:15" ht="11.25" customHeight="1" x14ac:dyDescent="0.2">
      <c r="A287" s="8">
        <v>1</v>
      </c>
      <c r="B287" s="8">
        <v>113363603</v>
      </c>
      <c r="C287" s="2" t="s">
        <v>211</v>
      </c>
      <c r="D287" s="2" t="s">
        <v>4</v>
      </c>
      <c r="E287" s="3">
        <v>47886414.840000004</v>
      </c>
      <c r="F287" s="3">
        <v>36215238.959999993</v>
      </c>
      <c r="G287" s="3">
        <v>878933.77</v>
      </c>
      <c r="H287" s="3">
        <v>37094172.729999997</v>
      </c>
      <c r="I287" s="20">
        <f t="shared" si="16"/>
        <v>0.77459999999999996</v>
      </c>
      <c r="J287" s="3">
        <v>10339338.310000001</v>
      </c>
      <c r="K287" s="20">
        <f t="shared" si="17"/>
        <v>0.21590000000000001</v>
      </c>
      <c r="L287" s="3">
        <v>452903.8</v>
      </c>
      <c r="M287" s="20">
        <f t="shared" si="18"/>
        <v>9.4999999999999998E-3</v>
      </c>
      <c r="O287" s="20">
        <f t="shared" si="19"/>
        <v>0</v>
      </c>
    </row>
    <row r="288" spans="1:15" ht="11.25" customHeight="1" x14ac:dyDescent="0.2">
      <c r="A288" s="8">
        <v>1</v>
      </c>
      <c r="B288" s="8">
        <v>113364002</v>
      </c>
      <c r="C288" s="2" t="s">
        <v>210</v>
      </c>
      <c r="D288" s="2" t="s">
        <v>4</v>
      </c>
      <c r="E288" s="3">
        <v>195204164</v>
      </c>
      <c r="F288" s="3">
        <v>76310597</v>
      </c>
      <c r="G288" s="3">
        <v>6722806</v>
      </c>
      <c r="H288" s="3">
        <v>83033403</v>
      </c>
      <c r="I288" s="20">
        <f t="shared" si="16"/>
        <v>0.4254</v>
      </c>
      <c r="J288" s="3">
        <v>93867573</v>
      </c>
      <c r="K288" s="20">
        <f t="shared" si="17"/>
        <v>0.48089999999999999</v>
      </c>
      <c r="L288" s="3">
        <v>14241021</v>
      </c>
      <c r="M288" s="20">
        <f t="shared" si="18"/>
        <v>7.2999999999999995E-2</v>
      </c>
      <c r="N288" s="3">
        <v>4062167</v>
      </c>
      <c r="O288" s="20">
        <f t="shared" si="19"/>
        <v>2.0799999999999999E-2</v>
      </c>
    </row>
    <row r="289" spans="1:15" ht="11.25" customHeight="1" x14ac:dyDescent="0.2">
      <c r="A289" s="8">
        <v>1</v>
      </c>
      <c r="B289" s="8">
        <v>113364403</v>
      </c>
      <c r="C289" s="2" t="s">
        <v>209</v>
      </c>
      <c r="D289" s="2" t="s">
        <v>4</v>
      </c>
      <c r="E289" s="3">
        <v>49984797.670000002</v>
      </c>
      <c r="F289" s="3">
        <v>33185913.629999995</v>
      </c>
      <c r="G289" s="3">
        <v>1146013.26</v>
      </c>
      <c r="H289" s="3">
        <v>34331926.890000001</v>
      </c>
      <c r="I289" s="20">
        <f t="shared" si="16"/>
        <v>0.68679999999999997</v>
      </c>
      <c r="J289" s="3">
        <v>14079019.039999999</v>
      </c>
      <c r="K289" s="20">
        <f t="shared" si="17"/>
        <v>0.28170000000000001</v>
      </c>
      <c r="L289" s="3">
        <v>1573851.74</v>
      </c>
      <c r="M289" s="20">
        <f t="shared" si="18"/>
        <v>3.15E-2</v>
      </c>
      <c r="O289" s="20">
        <f t="shared" si="19"/>
        <v>0</v>
      </c>
    </row>
    <row r="290" spans="1:15" ht="11.25" customHeight="1" x14ac:dyDescent="0.2">
      <c r="A290" s="8">
        <v>1</v>
      </c>
      <c r="B290" s="8">
        <v>113364503</v>
      </c>
      <c r="C290" s="2" t="s">
        <v>208</v>
      </c>
      <c r="D290" s="2" t="s">
        <v>4</v>
      </c>
      <c r="E290" s="3">
        <v>86484822.760000005</v>
      </c>
      <c r="F290" s="3">
        <v>66402158.439999998</v>
      </c>
      <c r="G290" s="3">
        <v>2502860.39</v>
      </c>
      <c r="H290" s="3">
        <v>68905018.829999998</v>
      </c>
      <c r="I290" s="20">
        <f t="shared" si="16"/>
        <v>0.79669999999999996</v>
      </c>
      <c r="J290" s="3">
        <v>16763984.01</v>
      </c>
      <c r="K290" s="20">
        <f t="shared" si="17"/>
        <v>0.1938</v>
      </c>
      <c r="L290" s="3">
        <v>801809.12</v>
      </c>
      <c r="M290" s="20">
        <f t="shared" si="18"/>
        <v>9.2999999999999992E-3</v>
      </c>
      <c r="N290" s="3">
        <v>14010.8</v>
      </c>
      <c r="O290" s="20">
        <f t="shared" si="19"/>
        <v>2.0000000000000001E-4</v>
      </c>
    </row>
    <row r="291" spans="1:15" ht="11.25" customHeight="1" x14ac:dyDescent="0.2">
      <c r="A291" s="8">
        <v>1</v>
      </c>
      <c r="B291" s="8">
        <v>113365203</v>
      </c>
      <c r="C291" s="2" t="s">
        <v>207</v>
      </c>
      <c r="D291" s="2" t="s">
        <v>4</v>
      </c>
      <c r="E291" s="3">
        <v>74027947</v>
      </c>
      <c r="F291" s="3">
        <v>47264544</v>
      </c>
      <c r="G291" s="3">
        <v>2127552</v>
      </c>
      <c r="H291" s="3">
        <v>49392096</v>
      </c>
      <c r="I291" s="20">
        <f t="shared" si="16"/>
        <v>0.66720000000000002</v>
      </c>
      <c r="J291" s="3">
        <v>22265194</v>
      </c>
      <c r="K291" s="20">
        <f t="shared" si="17"/>
        <v>0.30080000000000001</v>
      </c>
      <c r="L291" s="3">
        <v>955940</v>
      </c>
      <c r="M291" s="20">
        <f t="shared" si="18"/>
        <v>1.29E-2</v>
      </c>
      <c r="N291" s="3">
        <v>1414717</v>
      </c>
      <c r="O291" s="20">
        <f t="shared" si="19"/>
        <v>1.9099999999999999E-2</v>
      </c>
    </row>
    <row r="292" spans="1:15" ht="11.25" customHeight="1" x14ac:dyDescent="0.2">
      <c r="A292" s="8">
        <v>1</v>
      </c>
      <c r="B292" s="8">
        <v>113365303</v>
      </c>
      <c r="C292" s="2" t="s">
        <v>206</v>
      </c>
      <c r="D292" s="2" t="s">
        <v>4</v>
      </c>
      <c r="E292" s="3">
        <v>33721955.259999998</v>
      </c>
      <c r="F292" s="3">
        <v>24461924.049999997</v>
      </c>
      <c r="G292" s="3">
        <v>660660.43000000005</v>
      </c>
      <c r="H292" s="3">
        <v>25122584.48</v>
      </c>
      <c r="I292" s="20">
        <f t="shared" si="16"/>
        <v>0.745</v>
      </c>
      <c r="J292" s="3">
        <v>6972241.4800000004</v>
      </c>
      <c r="K292" s="20">
        <f t="shared" si="17"/>
        <v>0.20680000000000001</v>
      </c>
      <c r="L292" s="3">
        <v>1329445.68</v>
      </c>
      <c r="M292" s="20">
        <f t="shared" si="18"/>
        <v>3.9399999999999998E-2</v>
      </c>
      <c r="N292" s="3">
        <v>297683.62</v>
      </c>
      <c r="O292" s="20">
        <f t="shared" si="19"/>
        <v>8.8000000000000005E-3</v>
      </c>
    </row>
    <row r="293" spans="1:15" ht="11.25" customHeight="1" x14ac:dyDescent="0.2">
      <c r="A293" s="8">
        <v>1</v>
      </c>
      <c r="B293" s="8">
        <v>113367003</v>
      </c>
      <c r="C293" s="2" t="s">
        <v>205</v>
      </c>
      <c r="D293" s="2" t="s">
        <v>4</v>
      </c>
      <c r="E293" s="3">
        <v>51350426.039999999</v>
      </c>
      <c r="F293" s="3">
        <v>29808472.099999998</v>
      </c>
      <c r="G293" s="3">
        <v>1160267.1000000001</v>
      </c>
      <c r="H293" s="3">
        <v>30968739.199999999</v>
      </c>
      <c r="I293" s="20">
        <f t="shared" si="16"/>
        <v>0.60309999999999997</v>
      </c>
      <c r="J293" s="3">
        <v>18311719.809999999</v>
      </c>
      <c r="K293" s="20">
        <f t="shared" si="17"/>
        <v>0.35659999999999997</v>
      </c>
      <c r="L293" s="3">
        <v>2062082.44</v>
      </c>
      <c r="M293" s="20">
        <f t="shared" si="18"/>
        <v>4.02E-2</v>
      </c>
      <c r="N293" s="3">
        <v>7884.59</v>
      </c>
      <c r="O293" s="20">
        <f t="shared" si="19"/>
        <v>2.0000000000000001E-4</v>
      </c>
    </row>
    <row r="294" spans="1:15" ht="11.25" customHeight="1" x14ac:dyDescent="0.2">
      <c r="A294" s="8">
        <v>1</v>
      </c>
      <c r="B294" s="8">
        <v>113369003</v>
      </c>
      <c r="C294" s="2" t="s">
        <v>204</v>
      </c>
      <c r="D294" s="2" t="s">
        <v>4</v>
      </c>
      <c r="E294" s="3">
        <v>65976795.090000004</v>
      </c>
      <c r="F294" s="3">
        <v>44595989.300000004</v>
      </c>
      <c r="G294" s="3">
        <v>1184950.6400000001</v>
      </c>
      <c r="H294" s="3">
        <v>45780939.939999998</v>
      </c>
      <c r="I294" s="20">
        <f t="shared" si="16"/>
        <v>0.69389999999999996</v>
      </c>
      <c r="J294" s="3">
        <v>19650383.440000001</v>
      </c>
      <c r="K294" s="20">
        <f t="shared" si="17"/>
        <v>0.29780000000000001</v>
      </c>
      <c r="L294" s="3">
        <v>545471.71</v>
      </c>
      <c r="M294" s="20">
        <f t="shared" si="18"/>
        <v>8.3000000000000001E-3</v>
      </c>
      <c r="O294" s="20">
        <f t="shared" si="19"/>
        <v>0</v>
      </c>
    </row>
    <row r="295" spans="1:15" ht="11.25" customHeight="1" x14ac:dyDescent="0.2">
      <c r="A295" s="8">
        <v>1</v>
      </c>
      <c r="B295" s="8">
        <v>104372003</v>
      </c>
      <c r="C295" s="2" t="s">
        <v>259</v>
      </c>
      <c r="D295" s="2" t="s">
        <v>32</v>
      </c>
      <c r="E295" s="3">
        <v>26615951.620000001</v>
      </c>
      <c r="F295" s="3">
        <v>8881328.5700000003</v>
      </c>
      <c r="G295" s="3">
        <v>948155.86</v>
      </c>
      <c r="H295" s="3">
        <v>9829484.4299999997</v>
      </c>
      <c r="I295" s="20">
        <f t="shared" si="16"/>
        <v>0.36930000000000002</v>
      </c>
      <c r="J295" s="3">
        <v>16738482.369999999</v>
      </c>
      <c r="K295" s="20">
        <f t="shared" si="17"/>
        <v>0.62890000000000001</v>
      </c>
      <c r="L295" s="3">
        <v>47984.82</v>
      </c>
      <c r="M295" s="20">
        <f t="shared" si="18"/>
        <v>1.8E-3</v>
      </c>
      <c r="O295" s="20">
        <f t="shared" si="19"/>
        <v>0</v>
      </c>
    </row>
    <row r="296" spans="1:15" ht="11.25" customHeight="1" x14ac:dyDescent="0.2">
      <c r="A296" s="8">
        <v>1</v>
      </c>
      <c r="B296" s="8">
        <v>104374003</v>
      </c>
      <c r="C296" s="2" t="s">
        <v>258</v>
      </c>
      <c r="D296" s="2" t="s">
        <v>32</v>
      </c>
      <c r="E296" s="3">
        <v>17714583.399999999</v>
      </c>
      <c r="F296" s="3">
        <v>4793024.4399999995</v>
      </c>
      <c r="G296" s="3">
        <v>1106095.56</v>
      </c>
      <c r="H296" s="3">
        <v>5899120</v>
      </c>
      <c r="I296" s="20">
        <f t="shared" si="16"/>
        <v>0.33300000000000002</v>
      </c>
      <c r="J296" s="3">
        <v>11485787.710000001</v>
      </c>
      <c r="K296" s="20">
        <f t="shared" si="17"/>
        <v>0.64839999999999998</v>
      </c>
      <c r="L296" s="3">
        <v>515423.69</v>
      </c>
      <c r="M296" s="20">
        <f t="shared" si="18"/>
        <v>2.9100000000000001E-2</v>
      </c>
      <c r="N296" s="3">
        <v>-185748</v>
      </c>
      <c r="O296" s="20">
        <f t="shared" si="19"/>
        <v>-1.0500000000000001E-2</v>
      </c>
    </row>
    <row r="297" spans="1:15" ht="11.25" customHeight="1" x14ac:dyDescent="0.2">
      <c r="A297" s="8">
        <v>1</v>
      </c>
      <c r="B297" s="8">
        <v>104375003</v>
      </c>
      <c r="C297" s="2" t="s">
        <v>257</v>
      </c>
      <c r="D297" s="2" t="s">
        <v>32</v>
      </c>
      <c r="E297" s="3">
        <v>22314118.52</v>
      </c>
      <c r="F297" s="3">
        <v>6393743</v>
      </c>
      <c r="G297" s="3">
        <v>778485</v>
      </c>
      <c r="H297" s="3">
        <v>7172228</v>
      </c>
      <c r="I297" s="20">
        <f t="shared" si="16"/>
        <v>0.32140000000000002</v>
      </c>
      <c r="J297" s="3">
        <v>15046144</v>
      </c>
      <c r="K297" s="20">
        <f t="shared" si="17"/>
        <v>0.67430000000000001</v>
      </c>
      <c r="L297" s="3">
        <v>89819.520000000004</v>
      </c>
      <c r="M297" s="20">
        <f t="shared" si="18"/>
        <v>4.0000000000000001E-3</v>
      </c>
      <c r="N297" s="3">
        <v>5927</v>
      </c>
      <c r="O297" s="20">
        <f t="shared" si="19"/>
        <v>2.9999999999999997E-4</v>
      </c>
    </row>
    <row r="298" spans="1:15" ht="11.25" customHeight="1" x14ac:dyDescent="0.2">
      <c r="A298" s="8">
        <v>1</v>
      </c>
      <c r="B298" s="8">
        <v>104375203</v>
      </c>
      <c r="C298" s="2" t="s">
        <v>256</v>
      </c>
      <c r="D298" s="2" t="s">
        <v>32</v>
      </c>
      <c r="E298" s="3">
        <v>17904301.530000001</v>
      </c>
      <c r="F298" s="3">
        <v>11500575.270000001</v>
      </c>
      <c r="G298" s="3">
        <v>550198.31999999995</v>
      </c>
      <c r="H298" s="3">
        <v>12050773.59</v>
      </c>
      <c r="I298" s="20">
        <f t="shared" si="16"/>
        <v>0.67310000000000003</v>
      </c>
      <c r="J298" s="3">
        <v>5847532.1200000001</v>
      </c>
      <c r="K298" s="20">
        <f t="shared" si="17"/>
        <v>0.3266</v>
      </c>
      <c r="L298" s="3">
        <v>5187.67</v>
      </c>
      <c r="M298" s="20">
        <f t="shared" si="18"/>
        <v>2.9999999999999997E-4</v>
      </c>
      <c r="N298" s="3">
        <v>808.15</v>
      </c>
      <c r="O298" s="20">
        <f t="shared" si="19"/>
        <v>0</v>
      </c>
    </row>
    <row r="299" spans="1:15" ht="11.25" customHeight="1" x14ac:dyDescent="0.2">
      <c r="A299" s="8">
        <v>1</v>
      </c>
      <c r="B299" s="8">
        <v>104375302</v>
      </c>
      <c r="C299" s="2" t="s">
        <v>255</v>
      </c>
      <c r="D299" s="2" t="s">
        <v>32</v>
      </c>
      <c r="E299" s="3">
        <v>48693836.920000002</v>
      </c>
      <c r="F299" s="3">
        <v>9933964.3400000017</v>
      </c>
      <c r="G299" s="3">
        <v>1211233.8999999999</v>
      </c>
      <c r="H299" s="3">
        <v>11145198.24</v>
      </c>
      <c r="I299" s="20">
        <f t="shared" si="16"/>
        <v>0.22889999999999999</v>
      </c>
      <c r="J299" s="3">
        <v>33369352.690000001</v>
      </c>
      <c r="K299" s="20">
        <f t="shared" si="17"/>
        <v>0.68530000000000002</v>
      </c>
      <c r="L299" s="3">
        <v>3884047.99</v>
      </c>
      <c r="M299" s="20">
        <f t="shared" si="18"/>
        <v>7.9799999999999996E-2</v>
      </c>
      <c r="N299" s="3">
        <v>295238</v>
      </c>
      <c r="O299" s="20">
        <f t="shared" si="19"/>
        <v>6.1000000000000004E-3</v>
      </c>
    </row>
    <row r="300" spans="1:15" ht="11.25" customHeight="1" x14ac:dyDescent="0.2">
      <c r="A300" s="8">
        <v>1</v>
      </c>
      <c r="B300" s="8">
        <v>104376203</v>
      </c>
      <c r="C300" s="2" t="s">
        <v>324</v>
      </c>
      <c r="D300" s="2" t="s">
        <v>32</v>
      </c>
      <c r="E300" s="3">
        <v>16765325.970000001</v>
      </c>
      <c r="F300" s="3">
        <v>5330343.0100000007</v>
      </c>
      <c r="G300" s="3">
        <v>630862.18999999994</v>
      </c>
      <c r="H300" s="3">
        <v>5961205.2000000002</v>
      </c>
      <c r="I300" s="20">
        <f t="shared" si="16"/>
        <v>0.35560000000000003</v>
      </c>
      <c r="J300" s="3">
        <v>10793823.630000001</v>
      </c>
      <c r="K300" s="20">
        <f t="shared" si="17"/>
        <v>0.64380000000000004</v>
      </c>
      <c r="L300" s="3">
        <v>6008.14</v>
      </c>
      <c r="M300" s="20">
        <f t="shared" si="18"/>
        <v>4.0000000000000002E-4</v>
      </c>
      <c r="N300" s="3">
        <v>4289</v>
      </c>
      <c r="O300" s="20">
        <f t="shared" si="19"/>
        <v>2.9999999999999997E-4</v>
      </c>
    </row>
    <row r="301" spans="1:15" ht="11.25" customHeight="1" x14ac:dyDescent="0.2">
      <c r="A301" s="8">
        <v>1</v>
      </c>
      <c r="B301" s="8">
        <v>104377003</v>
      </c>
      <c r="C301" s="2" t="s">
        <v>241</v>
      </c>
      <c r="D301" s="2" t="s">
        <v>32</v>
      </c>
      <c r="E301" s="3">
        <v>11236382.43</v>
      </c>
      <c r="F301" s="3">
        <v>3738674.6</v>
      </c>
      <c r="G301" s="3">
        <v>425893.29999999993</v>
      </c>
      <c r="H301" s="3">
        <v>4164567.9</v>
      </c>
      <c r="I301" s="20">
        <f t="shared" si="16"/>
        <v>0.37059999999999998</v>
      </c>
      <c r="J301" s="3">
        <v>7057654.0700000003</v>
      </c>
      <c r="K301" s="20">
        <f t="shared" si="17"/>
        <v>0.62809999999999999</v>
      </c>
      <c r="L301" s="3">
        <v>14160.46</v>
      </c>
      <c r="M301" s="20">
        <f t="shared" si="18"/>
        <v>1.2999999999999999E-3</v>
      </c>
      <c r="O301" s="20">
        <f t="shared" si="19"/>
        <v>0</v>
      </c>
    </row>
    <row r="302" spans="1:15" ht="11.25" customHeight="1" x14ac:dyDescent="0.2">
      <c r="A302" s="8">
        <v>1</v>
      </c>
      <c r="B302" s="8">
        <v>104378003</v>
      </c>
      <c r="C302" s="2" t="s">
        <v>296</v>
      </c>
      <c r="D302" s="2" t="s">
        <v>32</v>
      </c>
      <c r="E302" s="3">
        <v>34091575.82</v>
      </c>
      <c r="F302" s="3">
        <v>7950701.6799999997</v>
      </c>
      <c r="G302" s="3">
        <v>1090639.8399999999</v>
      </c>
      <c r="H302" s="3">
        <v>9041341.5199999996</v>
      </c>
      <c r="I302" s="20">
        <f t="shared" si="16"/>
        <v>0.26519999999999999</v>
      </c>
      <c r="J302" s="3">
        <v>10445457.58</v>
      </c>
      <c r="K302" s="20">
        <f t="shared" si="17"/>
        <v>0.30640000000000001</v>
      </c>
      <c r="L302" s="3">
        <v>44776.72</v>
      </c>
      <c r="M302" s="20">
        <f t="shared" si="18"/>
        <v>1.2999999999999999E-3</v>
      </c>
      <c r="N302" s="3">
        <v>14560000</v>
      </c>
      <c r="O302" s="20">
        <f t="shared" si="19"/>
        <v>0.42709999999999998</v>
      </c>
    </row>
    <row r="303" spans="1:15" ht="11.25" customHeight="1" x14ac:dyDescent="0.2">
      <c r="A303" s="8">
        <v>1</v>
      </c>
      <c r="B303" s="8">
        <v>113380303</v>
      </c>
      <c r="C303" s="2" t="s">
        <v>192</v>
      </c>
      <c r="D303" s="2" t="s">
        <v>29</v>
      </c>
      <c r="E303" s="3">
        <v>22187299.859999999</v>
      </c>
      <c r="F303" s="3">
        <v>13407235.76</v>
      </c>
      <c r="G303" s="3">
        <v>483164.77</v>
      </c>
      <c r="H303" s="3">
        <v>13890400.529999999</v>
      </c>
      <c r="I303" s="20">
        <f t="shared" si="16"/>
        <v>0.62609999999999999</v>
      </c>
      <c r="J303" s="3">
        <v>8017102.8799999999</v>
      </c>
      <c r="K303" s="20">
        <f t="shared" si="17"/>
        <v>0.36130000000000001</v>
      </c>
      <c r="L303" s="3">
        <v>279796.45</v>
      </c>
      <c r="M303" s="20">
        <f t="shared" si="18"/>
        <v>1.26E-2</v>
      </c>
      <c r="O303" s="20">
        <f t="shared" si="19"/>
        <v>0</v>
      </c>
    </row>
    <row r="304" spans="1:15" ht="11.25" customHeight="1" x14ac:dyDescent="0.2">
      <c r="A304" s="8">
        <v>1</v>
      </c>
      <c r="B304" s="8">
        <v>113381303</v>
      </c>
      <c r="C304" s="2" t="s">
        <v>202</v>
      </c>
      <c r="D304" s="2" t="s">
        <v>29</v>
      </c>
      <c r="E304" s="3">
        <v>71034322.390000001</v>
      </c>
      <c r="F304" s="3">
        <v>46689080.389999993</v>
      </c>
      <c r="G304" s="3">
        <v>1904535.14</v>
      </c>
      <c r="H304" s="3">
        <v>48593615.530000001</v>
      </c>
      <c r="I304" s="20">
        <f t="shared" si="16"/>
        <v>0.68410000000000004</v>
      </c>
      <c r="J304" s="3">
        <v>21548694.93</v>
      </c>
      <c r="K304" s="20">
        <f t="shared" si="17"/>
        <v>0.3034</v>
      </c>
      <c r="L304" s="3">
        <v>840311.57</v>
      </c>
      <c r="M304" s="20">
        <f t="shared" si="18"/>
        <v>1.18E-2</v>
      </c>
      <c r="N304" s="3">
        <v>51700.36</v>
      </c>
      <c r="O304" s="20">
        <f t="shared" si="19"/>
        <v>6.9999999999999999E-4</v>
      </c>
    </row>
    <row r="305" spans="1:15" ht="11.25" customHeight="1" x14ac:dyDescent="0.2">
      <c r="A305" s="8">
        <v>1</v>
      </c>
      <c r="B305" s="8">
        <v>113382303</v>
      </c>
      <c r="C305" s="2" t="s">
        <v>212</v>
      </c>
      <c r="D305" s="2" t="s">
        <v>29</v>
      </c>
      <c r="E305" s="3">
        <v>37529656.490000002</v>
      </c>
      <c r="F305" s="3">
        <v>25809494.740000002</v>
      </c>
      <c r="G305" s="3">
        <v>984378.81</v>
      </c>
      <c r="H305" s="3">
        <v>26793873.550000001</v>
      </c>
      <c r="I305" s="20">
        <f t="shared" si="16"/>
        <v>0.71389999999999998</v>
      </c>
      <c r="J305" s="3">
        <v>10163686.310000001</v>
      </c>
      <c r="K305" s="20">
        <f t="shared" si="17"/>
        <v>0.27079999999999999</v>
      </c>
      <c r="L305" s="3">
        <v>539602.9</v>
      </c>
      <c r="M305" s="20">
        <f t="shared" si="18"/>
        <v>1.44E-2</v>
      </c>
      <c r="N305" s="3">
        <v>32493.73</v>
      </c>
      <c r="O305" s="20">
        <f t="shared" si="19"/>
        <v>8.9999999999999998E-4</v>
      </c>
    </row>
    <row r="306" spans="1:15" ht="11.25" customHeight="1" x14ac:dyDescent="0.2">
      <c r="A306" s="8">
        <v>1</v>
      </c>
      <c r="B306" s="8">
        <v>113384603</v>
      </c>
      <c r="C306" s="2" t="s">
        <v>200</v>
      </c>
      <c r="D306" s="2" t="s">
        <v>29</v>
      </c>
      <c r="E306" s="3">
        <v>67490812.109999999</v>
      </c>
      <c r="F306" s="3">
        <v>17774260.890000001</v>
      </c>
      <c r="G306" s="3">
        <v>2781590.77</v>
      </c>
      <c r="H306" s="3">
        <v>20555851.66</v>
      </c>
      <c r="I306" s="20">
        <f t="shared" si="16"/>
        <v>0.30459999999999998</v>
      </c>
      <c r="J306" s="3">
        <v>42268657.219999999</v>
      </c>
      <c r="K306" s="20">
        <f t="shared" si="17"/>
        <v>0.62629999999999997</v>
      </c>
      <c r="L306" s="3">
        <v>4666303.2300000004</v>
      </c>
      <c r="M306" s="20">
        <f t="shared" si="18"/>
        <v>6.9099999999999995E-2</v>
      </c>
      <c r="O306" s="20">
        <f t="shared" si="19"/>
        <v>0</v>
      </c>
    </row>
    <row r="307" spans="1:15" ht="11.25" customHeight="1" x14ac:dyDescent="0.2">
      <c r="A307" s="8">
        <v>1</v>
      </c>
      <c r="B307" s="8">
        <v>113385003</v>
      </c>
      <c r="C307" s="2" t="s">
        <v>199</v>
      </c>
      <c r="D307" s="2" t="s">
        <v>29</v>
      </c>
      <c r="E307" s="3">
        <v>34759057.329999998</v>
      </c>
      <c r="F307" s="3">
        <v>19874509.099999998</v>
      </c>
      <c r="G307" s="3">
        <v>629465.51</v>
      </c>
      <c r="H307" s="3">
        <v>20503974.609999999</v>
      </c>
      <c r="I307" s="20">
        <f t="shared" si="16"/>
        <v>0.58989999999999998</v>
      </c>
      <c r="J307" s="3">
        <v>13660917.529999999</v>
      </c>
      <c r="K307" s="20">
        <f t="shared" si="17"/>
        <v>0.39300000000000002</v>
      </c>
      <c r="L307" s="3">
        <v>594165.18999999994</v>
      </c>
      <c r="M307" s="20">
        <f t="shared" si="18"/>
        <v>1.7100000000000001E-2</v>
      </c>
      <c r="O307" s="20">
        <f t="shared" si="19"/>
        <v>0</v>
      </c>
    </row>
    <row r="308" spans="1:15" ht="11.25" customHeight="1" x14ac:dyDescent="0.2">
      <c r="A308" s="8">
        <v>1</v>
      </c>
      <c r="B308" s="8">
        <v>113385303</v>
      </c>
      <c r="C308" s="2" t="s">
        <v>198</v>
      </c>
      <c r="D308" s="2" t="s">
        <v>29</v>
      </c>
      <c r="E308" s="3">
        <v>45207192.060000002</v>
      </c>
      <c r="F308" s="3">
        <v>30133198.240000002</v>
      </c>
      <c r="G308" s="3">
        <v>1293247.1600000001</v>
      </c>
      <c r="H308" s="3">
        <v>31426445.399999999</v>
      </c>
      <c r="I308" s="20">
        <f t="shared" si="16"/>
        <v>0.69520000000000004</v>
      </c>
      <c r="J308" s="3">
        <v>12763074.74</v>
      </c>
      <c r="K308" s="20">
        <f t="shared" si="17"/>
        <v>0.2823</v>
      </c>
      <c r="L308" s="3">
        <v>1017671.92</v>
      </c>
      <c r="M308" s="20">
        <f t="shared" si="18"/>
        <v>2.2499999999999999E-2</v>
      </c>
      <c r="O308" s="20">
        <f t="shared" si="19"/>
        <v>0</v>
      </c>
    </row>
    <row r="309" spans="1:15" ht="11.25" customHeight="1" x14ac:dyDescent="0.2">
      <c r="A309" s="8">
        <v>1</v>
      </c>
      <c r="B309" s="8">
        <v>121390302</v>
      </c>
      <c r="C309" s="2" t="s">
        <v>540</v>
      </c>
      <c r="D309" s="2" t="s">
        <v>49</v>
      </c>
      <c r="E309" s="3">
        <v>269129492</v>
      </c>
      <c r="F309" s="3">
        <v>92302666</v>
      </c>
      <c r="G309" s="3">
        <v>4084415</v>
      </c>
      <c r="H309" s="3">
        <v>96387081</v>
      </c>
      <c r="I309" s="20">
        <f t="shared" si="16"/>
        <v>0.35809999999999997</v>
      </c>
      <c r="J309" s="3">
        <v>153735977</v>
      </c>
      <c r="K309" s="20">
        <f t="shared" si="17"/>
        <v>0.57120000000000004</v>
      </c>
      <c r="L309" s="3">
        <v>17256434</v>
      </c>
      <c r="M309" s="20">
        <f t="shared" si="18"/>
        <v>6.4100000000000004E-2</v>
      </c>
      <c r="N309" s="3">
        <v>1750000</v>
      </c>
      <c r="O309" s="20">
        <f t="shared" si="19"/>
        <v>6.4999999999999997E-3</v>
      </c>
    </row>
    <row r="310" spans="1:15" ht="11.25" customHeight="1" x14ac:dyDescent="0.2">
      <c r="A310" s="8">
        <v>1</v>
      </c>
      <c r="B310" s="8">
        <v>121391303</v>
      </c>
      <c r="C310" s="2" t="s">
        <v>533</v>
      </c>
      <c r="D310" s="2" t="s">
        <v>49</v>
      </c>
      <c r="E310" s="3">
        <v>26898564.739999998</v>
      </c>
      <c r="F310" s="3">
        <v>17265078.600000001</v>
      </c>
      <c r="G310" s="3">
        <v>714307.24</v>
      </c>
      <c r="H310" s="3">
        <v>17979385.84</v>
      </c>
      <c r="I310" s="20">
        <f t="shared" si="16"/>
        <v>0.66839999999999999</v>
      </c>
      <c r="J310" s="3">
        <v>8515539.9700000007</v>
      </c>
      <c r="K310" s="20">
        <f t="shared" si="17"/>
        <v>0.31659999999999999</v>
      </c>
      <c r="L310" s="3">
        <v>387832.32000000001</v>
      </c>
      <c r="M310" s="20">
        <f t="shared" si="18"/>
        <v>1.44E-2</v>
      </c>
      <c r="N310" s="3">
        <v>15806.61</v>
      </c>
      <c r="O310" s="20">
        <f t="shared" si="19"/>
        <v>5.9999999999999995E-4</v>
      </c>
    </row>
    <row r="311" spans="1:15" ht="11.25" customHeight="1" x14ac:dyDescent="0.2">
      <c r="A311" s="8">
        <v>1</v>
      </c>
      <c r="B311" s="8">
        <v>121392303</v>
      </c>
      <c r="C311" s="2" t="s">
        <v>542</v>
      </c>
      <c r="D311" s="2" t="s">
        <v>49</v>
      </c>
      <c r="E311" s="3">
        <v>131219581.83</v>
      </c>
      <c r="F311" s="3">
        <v>97069828.290000021</v>
      </c>
      <c r="G311" s="3">
        <v>1822086.9800000002</v>
      </c>
      <c r="H311" s="3">
        <v>98891915.269999996</v>
      </c>
      <c r="I311" s="20">
        <f t="shared" si="16"/>
        <v>0.75360000000000005</v>
      </c>
      <c r="J311" s="3">
        <v>30547341.710000001</v>
      </c>
      <c r="K311" s="20">
        <f t="shared" si="17"/>
        <v>0.23280000000000001</v>
      </c>
      <c r="L311" s="3">
        <v>1232269.04</v>
      </c>
      <c r="M311" s="20">
        <f t="shared" si="18"/>
        <v>9.4000000000000004E-3</v>
      </c>
      <c r="N311" s="3">
        <v>548055.81000000006</v>
      </c>
      <c r="O311" s="20">
        <f t="shared" si="19"/>
        <v>4.1999999999999997E-3</v>
      </c>
    </row>
    <row r="312" spans="1:15" ht="11.25" customHeight="1" x14ac:dyDescent="0.2">
      <c r="A312" s="8">
        <v>1</v>
      </c>
      <c r="B312" s="8">
        <v>121394503</v>
      </c>
      <c r="C312" s="2" t="s">
        <v>398</v>
      </c>
      <c r="D312" s="2" t="s">
        <v>49</v>
      </c>
      <c r="E312" s="3">
        <v>31114805.73</v>
      </c>
      <c r="F312" s="3">
        <v>17151259.029999997</v>
      </c>
      <c r="G312" s="3">
        <v>557113.73</v>
      </c>
      <c r="H312" s="3">
        <v>17708372.760000002</v>
      </c>
      <c r="I312" s="20">
        <f t="shared" si="16"/>
        <v>0.56910000000000005</v>
      </c>
      <c r="J312" s="3">
        <v>12556987.9</v>
      </c>
      <c r="K312" s="20">
        <f t="shared" si="17"/>
        <v>0.40360000000000001</v>
      </c>
      <c r="L312" s="3">
        <v>527869.93000000005</v>
      </c>
      <c r="M312" s="20">
        <f t="shared" si="18"/>
        <v>1.7000000000000001E-2</v>
      </c>
      <c r="N312" s="3">
        <v>321575.14</v>
      </c>
      <c r="O312" s="20">
        <f t="shared" si="19"/>
        <v>1.03E-2</v>
      </c>
    </row>
    <row r="313" spans="1:15" ht="11.25" customHeight="1" x14ac:dyDescent="0.2">
      <c r="A313" s="8">
        <v>1</v>
      </c>
      <c r="B313" s="8">
        <v>121394603</v>
      </c>
      <c r="C313" s="2" t="s">
        <v>424</v>
      </c>
      <c r="D313" s="2" t="s">
        <v>49</v>
      </c>
      <c r="E313" s="3">
        <v>40347012.890000001</v>
      </c>
      <c r="F313" s="3">
        <v>26658253.109999999</v>
      </c>
      <c r="G313" s="3">
        <v>1291639.48</v>
      </c>
      <c r="H313" s="3">
        <v>27949892.59</v>
      </c>
      <c r="I313" s="20">
        <f t="shared" si="16"/>
        <v>0.69269999999999998</v>
      </c>
      <c r="J313" s="3">
        <v>12185810.550000001</v>
      </c>
      <c r="K313" s="20">
        <f t="shared" si="17"/>
        <v>0.30199999999999999</v>
      </c>
      <c r="L313" s="3">
        <v>211309.75</v>
      </c>
      <c r="M313" s="20">
        <f t="shared" si="18"/>
        <v>5.1999999999999998E-3</v>
      </c>
      <c r="O313" s="20">
        <f t="shared" si="19"/>
        <v>0</v>
      </c>
    </row>
    <row r="314" spans="1:15" ht="11.25" customHeight="1" x14ac:dyDescent="0.2">
      <c r="A314" s="8">
        <v>1</v>
      </c>
      <c r="B314" s="8">
        <v>121395103</v>
      </c>
      <c r="C314" s="2" t="s">
        <v>425</v>
      </c>
      <c r="D314" s="2" t="s">
        <v>49</v>
      </c>
      <c r="E314" s="3">
        <v>156593586.16999999</v>
      </c>
      <c r="F314" s="3">
        <v>124207696</v>
      </c>
      <c r="G314" s="3">
        <v>2427763.17</v>
      </c>
      <c r="H314" s="3">
        <v>126635459.17</v>
      </c>
      <c r="I314" s="20">
        <f t="shared" si="16"/>
        <v>0.80869999999999997</v>
      </c>
      <c r="J314" s="3">
        <v>28206499</v>
      </c>
      <c r="K314" s="20">
        <f t="shared" si="17"/>
        <v>0.18010000000000001</v>
      </c>
      <c r="L314" s="3">
        <v>1751628</v>
      </c>
      <c r="M314" s="20">
        <f t="shared" si="18"/>
        <v>1.12E-2</v>
      </c>
      <c r="O314" s="20">
        <f t="shared" si="19"/>
        <v>0</v>
      </c>
    </row>
    <row r="315" spans="1:15" ht="11.25" customHeight="1" x14ac:dyDescent="0.2">
      <c r="A315" s="8">
        <v>1</v>
      </c>
      <c r="B315" s="8">
        <v>121395603</v>
      </c>
      <c r="C315" s="2" t="s">
        <v>426</v>
      </c>
      <c r="D315" s="2" t="s">
        <v>49</v>
      </c>
      <c r="E315" s="3">
        <v>33982581.420000002</v>
      </c>
      <c r="F315" s="3">
        <v>25954419.330000002</v>
      </c>
      <c r="G315" s="3">
        <v>815847.75000000012</v>
      </c>
      <c r="H315" s="3">
        <v>26770267.079999998</v>
      </c>
      <c r="I315" s="20">
        <f t="shared" si="16"/>
        <v>0.78779999999999994</v>
      </c>
      <c r="J315" s="3">
        <v>6979502.3899999997</v>
      </c>
      <c r="K315" s="20">
        <f t="shared" si="17"/>
        <v>0.2054</v>
      </c>
      <c r="L315" s="3">
        <v>232461.95</v>
      </c>
      <c r="M315" s="20">
        <f t="shared" si="18"/>
        <v>6.7999999999999996E-3</v>
      </c>
      <c r="N315" s="3">
        <v>350</v>
      </c>
      <c r="O315" s="20">
        <f t="shared" si="19"/>
        <v>0</v>
      </c>
    </row>
    <row r="316" spans="1:15" ht="11.25" customHeight="1" x14ac:dyDescent="0.2">
      <c r="A316" s="8">
        <v>1</v>
      </c>
      <c r="B316" s="8">
        <v>121395703</v>
      </c>
      <c r="C316" s="2" t="s">
        <v>427</v>
      </c>
      <c r="D316" s="2" t="s">
        <v>49</v>
      </c>
      <c r="E316" s="3">
        <v>58797689.659999996</v>
      </c>
      <c r="F316" s="3">
        <v>44641532.550000004</v>
      </c>
      <c r="G316" s="3">
        <v>808197.85999999987</v>
      </c>
      <c r="H316" s="3">
        <v>45449730.409999996</v>
      </c>
      <c r="I316" s="20">
        <f t="shared" si="16"/>
        <v>0.77300000000000002</v>
      </c>
      <c r="J316" s="3">
        <v>12954223.48</v>
      </c>
      <c r="K316" s="20">
        <f t="shared" si="17"/>
        <v>0.2203</v>
      </c>
      <c r="L316" s="3">
        <v>316255.77</v>
      </c>
      <c r="M316" s="20">
        <f t="shared" si="18"/>
        <v>5.4000000000000003E-3</v>
      </c>
      <c r="N316" s="3">
        <v>77480</v>
      </c>
      <c r="O316" s="20">
        <f t="shared" si="19"/>
        <v>1.2999999999999999E-3</v>
      </c>
    </row>
    <row r="317" spans="1:15" ht="11.25" customHeight="1" x14ac:dyDescent="0.2">
      <c r="A317" s="8">
        <v>1</v>
      </c>
      <c r="B317" s="8">
        <v>121397803</v>
      </c>
      <c r="C317" s="2" t="s">
        <v>428</v>
      </c>
      <c r="D317" s="2" t="s">
        <v>49</v>
      </c>
      <c r="E317" s="3">
        <v>61970155.619999997</v>
      </c>
      <c r="F317" s="3">
        <v>43064210.54999999</v>
      </c>
      <c r="G317" s="3">
        <v>1166568.01</v>
      </c>
      <c r="H317" s="3">
        <v>44230778.560000002</v>
      </c>
      <c r="I317" s="20">
        <f t="shared" si="16"/>
        <v>0.7137</v>
      </c>
      <c r="J317" s="3">
        <v>16725820.970000001</v>
      </c>
      <c r="K317" s="20">
        <f t="shared" si="17"/>
        <v>0.26989999999999997</v>
      </c>
      <c r="L317" s="3">
        <v>985326.07999999996</v>
      </c>
      <c r="M317" s="20">
        <f t="shared" si="18"/>
        <v>1.5900000000000001E-2</v>
      </c>
      <c r="N317" s="3">
        <v>28230.01</v>
      </c>
      <c r="O317" s="20">
        <f t="shared" si="19"/>
        <v>5.0000000000000001E-4</v>
      </c>
    </row>
    <row r="318" spans="1:15" ht="11.25" customHeight="1" x14ac:dyDescent="0.2">
      <c r="A318" s="8">
        <v>1</v>
      </c>
      <c r="B318" s="8">
        <v>118401403</v>
      </c>
      <c r="C318" s="2" t="s">
        <v>513</v>
      </c>
      <c r="D318" s="2" t="s">
        <v>65</v>
      </c>
      <c r="E318" s="3">
        <v>36059527.600000001</v>
      </c>
      <c r="F318" s="3">
        <v>20659535.910000004</v>
      </c>
      <c r="G318" s="3">
        <v>703519.52</v>
      </c>
      <c r="H318" s="3">
        <v>21363055.43</v>
      </c>
      <c r="I318" s="20">
        <f t="shared" si="16"/>
        <v>0.59240000000000004</v>
      </c>
      <c r="J318" s="3">
        <v>14325003.17</v>
      </c>
      <c r="K318" s="20">
        <f t="shared" si="17"/>
        <v>0.39729999999999999</v>
      </c>
      <c r="L318" s="3">
        <v>371469</v>
      </c>
      <c r="M318" s="20">
        <f t="shared" si="18"/>
        <v>1.03E-2</v>
      </c>
      <c r="O318" s="20">
        <f t="shared" si="19"/>
        <v>0</v>
      </c>
    </row>
    <row r="319" spans="1:15" ht="11.25" customHeight="1" x14ac:dyDescent="0.2">
      <c r="A319" s="8">
        <v>1</v>
      </c>
      <c r="B319" s="8">
        <v>118401603</v>
      </c>
      <c r="C319" s="2" t="s">
        <v>534</v>
      </c>
      <c r="D319" s="2" t="s">
        <v>65</v>
      </c>
      <c r="E319" s="3">
        <v>36142610.119999997</v>
      </c>
      <c r="F319" s="3">
        <v>23906773.450000003</v>
      </c>
      <c r="G319" s="3">
        <v>307502.21000000002</v>
      </c>
      <c r="H319" s="3">
        <v>24214275.66</v>
      </c>
      <c r="I319" s="20">
        <f t="shared" si="16"/>
        <v>0.67</v>
      </c>
      <c r="J319" s="3">
        <v>11114423.07</v>
      </c>
      <c r="K319" s="20">
        <f t="shared" si="17"/>
        <v>0.3075</v>
      </c>
      <c r="L319" s="3">
        <v>813911.39</v>
      </c>
      <c r="M319" s="20">
        <f t="shared" si="18"/>
        <v>2.2499999999999999E-2</v>
      </c>
      <c r="O319" s="20">
        <f t="shared" si="19"/>
        <v>0</v>
      </c>
    </row>
    <row r="320" spans="1:15" ht="11.25" customHeight="1" x14ac:dyDescent="0.2">
      <c r="A320" s="8">
        <v>1</v>
      </c>
      <c r="B320" s="8">
        <v>118402603</v>
      </c>
      <c r="C320" s="2" t="s">
        <v>515</v>
      </c>
      <c r="D320" s="2" t="s">
        <v>65</v>
      </c>
      <c r="E320" s="3">
        <v>26733575.359999999</v>
      </c>
      <c r="F320" s="3">
        <v>8047085.9300000006</v>
      </c>
      <c r="G320" s="3">
        <v>426576.01</v>
      </c>
      <c r="H320" s="3">
        <v>8473661.9399999995</v>
      </c>
      <c r="I320" s="20">
        <f t="shared" si="16"/>
        <v>0.317</v>
      </c>
      <c r="J320" s="3">
        <v>16891694.82</v>
      </c>
      <c r="K320" s="20">
        <f t="shared" si="17"/>
        <v>0.63190000000000002</v>
      </c>
      <c r="L320" s="3">
        <v>1318218.6000000001</v>
      </c>
      <c r="M320" s="20">
        <f t="shared" si="18"/>
        <v>4.9299999999999997E-2</v>
      </c>
      <c r="N320" s="3">
        <v>50000</v>
      </c>
      <c r="O320" s="20">
        <f t="shared" si="19"/>
        <v>1.9E-3</v>
      </c>
    </row>
    <row r="321" spans="1:15" ht="11.25" customHeight="1" x14ac:dyDescent="0.2">
      <c r="A321" s="8">
        <v>1</v>
      </c>
      <c r="B321" s="8">
        <v>118403003</v>
      </c>
      <c r="C321" s="2" t="s">
        <v>550</v>
      </c>
      <c r="D321" s="2" t="s">
        <v>65</v>
      </c>
      <c r="E321" s="3">
        <v>27559331.100000001</v>
      </c>
      <c r="F321" s="3">
        <v>13920818.670000002</v>
      </c>
      <c r="G321" s="3">
        <v>403160.13</v>
      </c>
      <c r="H321" s="3">
        <v>14323978.800000001</v>
      </c>
      <c r="I321" s="20">
        <f t="shared" si="16"/>
        <v>0.51980000000000004</v>
      </c>
      <c r="J321" s="3">
        <v>12974484.550000001</v>
      </c>
      <c r="K321" s="20">
        <f t="shared" si="17"/>
        <v>0.4708</v>
      </c>
      <c r="L321" s="3">
        <v>260867.75</v>
      </c>
      <c r="M321" s="20">
        <f t="shared" si="18"/>
        <v>9.4999999999999998E-3</v>
      </c>
      <c r="O321" s="20">
        <f t="shared" si="19"/>
        <v>0</v>
      </c>
    </row>
    <row r="322" spans="1:15" ht="11.25" customHeight="1" x14ac:dyDescent="0.2">
      <c r="A322" s="8">
        <v>1</v>
      </c>
      <c r="B322" s="8">
        <v>118403302</v>
      </c>
      <c r="C322" s="2" t="s">
        <v>551</v>
      </c>
      <c r="D322" s="2" t="s">
        <v>65</v>
      </c>
      <c r="E322" s="3">
        <v>142808300.03999999</v>
      </c>
      <c r="F322" s="3">
        <v>55899675.730000004</v>
      </c>
      <c r="G322" s="3">
        <v>2121195.29</v>
      </c>
      <c r="H322" s="3">
        <v>58020871.020000003</v>
      </c>
      <c r="I322" s="20">
        <f t="shared" si="16"/>
        <v>0.40629999999999999</v>
      </c>
      <c r="J322" s="3">
        <v>67583332.930000007</v>
      </c>
      <c r="K322" s="20">
        <f t="shared" si="17"/>
        <v>0.47320000000000001</v>
      </c>
      <c r="L322" s="3">
        <v>7450480.7999999998</v>
      </c>
      <c r="M322" s="20">
        <f t="shared" si="18"/>
        <v>5.2200000000000003E-2</v>
      </c>
      <c r="N322" s="3">
        <v>9753615.2899999991</v>
      </c>
      <c r="O322" s="20">
        <f t="shared" si="19"/>
        <v>6.83E-2</v>
      </c>
    </row>
    <row r="323" spans="1:15" ht="11.25" customHeight="1" x14ac:dyDescent="0.2">
      <c r="A323" s="8">
        <v>1</v>
      </c>
      <c r="B323" s="8">
        <v>118403903</v>
      </c>
      <c r="C323" s="2" t="s">
        <v>555</v>
      </c>
      <c r="D323" s="2" t="s">
        <v>65</v>
      </c>
      <c r="E323" s="3">
        <v>28528080.18</v>
      </c>
      <c r="F323" s="3">
        <v>15271361.850000001</v>
      </c>
      <c r="G323" s="3">
        <v>447858.07000000007</v>
      </c>
      <c r="H323" s="3">
        <v>15719219.92</v>
      </c>
      <c r="I323" s="20">
        <f t="shared" ref="I323:I386" si="20">ROUND(H323/E323,4)</f>
        <v>0.55100000000000005</v>
      </c>
      <c r="J323" s="3">
        <v>12277365.640000001</v>
      </c>
      <c r="K323" s="20">
        <f t="shared" ref="K323:K386" si="21">ROUND(J323/E323,4)</f>
        <v>0.4304</v>
      </c>
      <c r="L323" s="3">
        <v>531494.62</v>
      </c>
      <c r="M323" s="20">
        <f t="shared" ref="M323:M386" si="22">ROUND(L323/E323,4)</f>
        <v>1.8599999999999998E-2</v>
      </c>
      <c r="O323" s="20">
        <f t="shared" ref="O323:O386" si="23">ROUND(N323/E323,4)</f>
        <v>0</v>
      </c>
    </row>
    <row r="324" spans="1:15" ht="11.25" customHeight="1" x14ac:dyDescent="0.2">
      <c r="A324" s="8">
        <v>1</v>
      </c>
      <c r="B324" s="8">
        <v>118406003</v>
      </c>
      <c r="C324" s="2" t="s">
        <v>549</v>
      </c>
      <c r="D324" s="2" t="s">
        <v>65</v>
      </c>
      <c r="E324" s="3">
        <v>18637912.109999999</v>
      </c>
      <c r="F324" s="3">
        <v>6313901.1700000009</v>
      </c>
      <c r="G324" s="3">
        <v>266994.59999999998</v>
      </c>
      <c r="H324" s="3">
        <v>6580895.7699999996</v>
      </c>
      <c r="I324" s="20">
        <f t="shared" si="20"/>
        <v>0.35310000000000002</v>
      </c>
      <c r="J324" s="3">
        <v>11599437.59</v>
      </c>
      <c r="K324" s="20">
        <f t="shared" si="21"/>
        <v>0.62239999999999995</v>
      </c>
      <c r="L324" s="3">
        <v>457578.75</v>
      </c>
      <c r="M324" s="20">
        <f t="shared" si="22"/>
        <v>2.46E-2</v>
      </c>
      <c r="O324" s="20">
        <f t="shared" si="23"/>
        <v>0</v>
      </c>
    </row>
    <row r="325" spans="1:15" ht="11.25" customHeight="1" x14ac:dyDescent="0.2">
      <c r="A325" s="8">
        <v>1</v>
      </c>
      <c r="B325" s="8">
        <v>118406602</v>
      </c>
      <c r="C325" s="2" t="s">
        <v>557</v>
      </c>
      <c r="D325" s="2" t="s">
        <v>65</v>
      </c>
      <c r="E325" s="3">
        <v>46498233.850000001</v>
      </c>
      <c r="F325" s="3">
        <v>25860024.899999999</v>
      </c>
      <c r="G325" s="3">
        <v>665078.23</v>
      </c>
      <c r="H325" s="3">
        <v>26525103.129999999</v>
      </c>
      <c r="I325" s="20">
        <f t="shared" si="20"/>
        <v>0.57050000000000001</v>
      </c>
      <c r="J325" s="3">
        <v>18836716.109999999</v>
      </c>
      <c r="K325" s="20">
        <f t="shared" si="21"/>
        <v>0.40510000000000002</v>
      </c>
      <c r="L325" s="3">
        <v>1130852.29</v>
      </c>
      <c r="M325" s="20">
        <f t="shared" si="22"/>
        <v>2.4299999999999999E-2</v>
      </c>
      <c r="N325" s="3">
        <v>5562.32</v>
      </c>
      <c r="O325" s="20">
        <f t="shared" si="23"/>
        <v>1E-4</v>
      </c>
    </row>
    <row r="326" spans="1:15" ht="11.25" customHeight="1" x14ac:dyDescent="0.2">
      <c r="A326" s="8">
        <v>1</v>
      </c>
      <c r="B326" s="8">
        <v>118408852</v>
      </c>
      <c r="C326" s="2" t="s">
        <v>560</v>
      </c>
      <c r="D326" s="2" t="s">
        <v>65</v>
      </c>
      <c r="E326" s="3">
        <v>109856064.65000001</v>
      </c>
      <c r="F326" s="3">
        <v>57986993.989999987</v>
      </c>
      <c r="G326" s="3">
        <v>1727891</v>
      </c>
      <c r="H326" s="3">
        <v>59714884.990000002</v>
      </c>
      <c r="I326" s="20">
        <f t="shared" si="20"/>
        <v>0.54359999999999997</v>
      </c>
      <c r="J326" s="3">
        <v>45528909.710000001</v>
      </c>
      <c r="K326" s="20">
        <f t="shared" si="21"/>
        <v>0.41439999999999999</v>
      </c>
      <c r="L326" s="3">
        <v>4612269.95</v>
      </c>
      <c r="M326" s="20">
        <f t="shared" si="22"/>
        <v>4.2000000000000003E-2</v>
      </c>
      <c r="O326" s="20">
        <f t="shared" si="23"/>
        <v>0</v>
      </c>
    </row>
    <row r="327" spans="1:15" ht="11.25" customHeight="1" x14ac:dyDescent="0.2">
      <c r="A327" s="8">
        <v>1</v>
      </c>
      <c r="B327" s="8">
        <v>118409203</v>
      </c>
      <c r="C327" s="2" t="s">
        <v>541</v>
      </c>
      <c r="D327" s="2" t="s">
        <v>65</v>
      </c>
      <c r="E327" s="3">
        <v>32699652.800000001</v>
      </c>
      <c r="F327" s="3">
        <v>17099403.300000004</v>
      </c>
      <c r="G327" s="3">
        <v>541654.1</v>
      </c>
      <c r="H327" s="3">
        <v>17641057.399999999</v>
      </c>
      <c r="I327" s="20">
        <f t="shared" si="20"/>
        <v>0.53949999999999998</v>
      </c>
      <c r="J327" s="3">
        <v>14340622.84</v>
      </c>
      <c r="K327" s="20">
        <f t="shared" si="21"/>
        <v>0.43859999999999999</v>
      </c>
      <c r="L327" s="3">
        <v>711929.49</v>
      </c>
      <c r="M327" s="20">
        <f t="shared" si="22"/>
        <v>2.18E-2</v>
      </c>
      <c r="N327" s="3">
        <v>6043.07</v>
      </c>
      <c r="O327" s="20">
        <f t="shared" si="23"/>
        <v>2.0000000000000001E-4</v>
      </c>
    </row>
    <row r="328" spans="1:15" ht="11.25" customHeight="1" x14ac:dyDescent="0.2">
      <c r="A328" s="8">
        <v>1</v>
      </c>
      <c r="B328" s="8">
        <v>118409302</v>
      </c>
      <c r="C328" s="2" t="s">
        <v>554</v>
      </c>
      <c r="D328" s="2" t="s">
        <v>65</v>
      </c>
      <c r="E328" s="3">
        <v>70929752.069999993</v>
      </c>
      <c r="F328" s="3">
        <v>33573205.619999997</v>
      </c>
      <c r="G328" s="3">
        <v>1302772.93</v>
      </c>
      <c r="H328" s="3">
        <v>34875978.549999997</v>
      </c>
      <c r="I328" s="20">
        <f t="shared" si="20"/>
        <v>0.49170000000000003</v>
      </c>
      <c r="J328" s="3">
        <v>32475629.219999999</v>
      </c>
      <c r="K328" s="20">
        <f t="shared" si="21"/>
        <v>0.45789999999999997</v>
      </c>
      <c r="L328" s="3">
        <v>3504450.3</v>
      </c>
      <c r="M328" s="20">
        <f t="shared" si="22"/>
        <v>4.9399999999999999E-2</v>
      </c>
      <c r="N328" s="3">
        <v>73694</v>
      </c>
      <c r="O328" s="20">
        <f t="shared" si="23"/>
        <v>1E-3</v>
      </c>
    </row>
    <row r="329" spans="1:15" ht="11.25" customHeight="1" x14ac:dyDescent="0.2">
      <c r="A329" s="8">
        <v>1</v>
      </c>
      <c r="B329" s="8">
        <v>117412003</v>
      </c>
      <c r="C329" s="2" t="s">
        <v>173</v>
      </c>
      <c r="D329" s="2" t="s">
        <v>16</v>
      </c>
      <c r="E329" s="3">
        <v>23395550.870000001</v>
      </c>
      <c r="F329" s="3">
        <v>8844254.7199999988</v>
      </c>
      <c r="G329" s="3">
        <v>861581.8</v>
      </c>
      <c r="H329" s="3">
        <v>9705836.5199999996</v>
      </c>
      <c r="I329" s="20">
        <f t="shared" si="20"/>
        <v>0.41489999999999999</v>
      </c>
      <c r="J329" s="3">
        <v>13371398.640000001</v>
      </c>
      <c r="K329" s="20">
        <f t="shared" si="21"/>
        <v>0.57150000000000001</v>
      </c>
      <c r="L329" s="3">
        <v>318315.71000000002</v>
      </c>
      <c r="M329" s="20">
        <f t="shared" si="22"/>
        <v>1.3599999999999999E-2</v>
      </c>
      <c r="O329" s="20">
        <f t="shared" si="23"/>
        <v>0</v>
      </c>
    </row>
    <row r="330" spans="1:15" ht="11.25" customHeight="1" x14ac:dyDescent="0.2">
      <c r="A330" s="8">
        <v>1</v>
      </c>
      <c r="B330" s="8">
        <v>117414003</v>
      </c>
      <c r="C330" s="2" t="s">
        <v>172</v>
      </c>
      <c r="D330" s="2" t="s">
        <v>16</v>
      </c>
      <c r="E330" s="3">
        <v>39273811.020000003</v>
      </c>
      <c r="F330" s="3">
        <v>15865921.859999999</v>
      </c>
      <c r="G330" s="3">
        <v>726762.86</v>
      </c>
      <c r="H330" s="3">
        <v>16592684.720000001</v>
      </c>
      <c r="I330" s="20">
        <f t="shared" si="20"/>
        <v>0.42249999999999999</v>
      </c>
      <c r="J330" s="3">
        <v>21575478.550000001</v>
      </c>
      <c r="K330" s="20">
        <f t="shared" si="21"/>
        <v>0.5494</v>
      </c>
      <c r="L330" s="3">
        <v>648316.75</v>
      </c>
      <c r="M330" s="20">
        <f t="shared" si="22"/>
        <v>1.6500000000000001E-2</v>
      </c>
      <c r="N330" s="3">
        <v>457331</v>
      </c>
      <c r="O330" s="20">
        <f t="shared" si="23"/>
        <v>1.1599999999999999E-2</v>
      </c>
    </row>
    <row r="331" spans="1:15" ht="11.25" customHeight="1" x14ac:dyDescent="0.2">
      <c r="A331" s="8">
        <v>1</v>
      </c>
      <c r="B331" s="8">
        <v>117414203</v>
      </c>
      <c r="C331" s="2" t="s">
        <v>129</v>
      </c>
      <c r="D331" s="2" t="s">
        <v>16</v>
      </c>
      <c r="E331" s="3">
        <v>21453298.370000001</v>
      </c>
      <c r="F331" s="3">
        <v>14419020.33</v>
      </c>
      <c r="G331" s="3">
        <v>669481.20000000007</v>
      </c>
      <c r="H331" s="3">
        <v>15088501.529999999</v>
      </c>
      <c r="I331" s="20">
        <f t="shared" si="20"/>
        <v>0.70330000000000004</v>
      </c>
      <c r="J331" s="3">
        <v>5812377.4400000004</v>
      </c>
      <c r="K331" s="20">
        <f t="shared" si="21"/>
        <v>0.27089999999999997</v>
      </c>
      <c r="L331" s="3">
        <v>295307.45</v>
      </c>
      <c r="M331" s="20">
        <f t="shared" si="22"/>
        <v>1.38E-2</v>
      </c>
      <c r="N331" s="3">
        <v>257111.95</v>
      </c>
      <c r="O331" s="20">
        <f t="shared" si="23"/>
        <v>1.2E-2</v>
      </c>
    </row>
    <row r="332" spans="1:15" ht="11.25" customHeight="1" x14ac:dyDescent="0.2">
      <c r="A332" s="8">
        <v>1</v>
      </c>
      <c r="B332" s="8">
        <v>117415004</v>
      </c>
      <c r="C332" s="2" t="s">
        <v>537</v>
      </c>
      <c r="D332" s="2" t="s">
        <v>16</v>
      </c>
      <c r="E332" s="3">
        <v>21499371.739999998</v>
      </c>
      <c r="F332" s="3">
        <v>5240005.92</v>
      </c>
      <c r="G332" s="3">
        <v>557202.18000000005</v>
      </c>
      <c r="H332" s="3">
        <v>5797208.0999999996</v>
      </c>
      <c r="I332" s="20">
        <f t="shared" si="20"/>
        <v>0.26960000000000001</v>
      </c>
      <c r="J332" s="3">
        <v>8052645.2000000002</v>
      </c>
      <c r="K332" s="20">
        <f t="shared" si="21"/>
        <v>0.37459999999999999</v>
      </c>
      <c r="L332" s="3">
        <v>366518.44</v>
      </c>
      <c r="M332" s="20">
        <f t="shared" si="22"/>
        <v>1.7000000000000001E-2</v>
      </c>
      <c r="N332" s="3">
        <v>7283000</v>
      </c>
      <c r="O332" s="20">
        <f t="shared" si="23"/>
        <v>0.33879999999999999</v>
      </c>
    </row>
    <row r="333" spans="1:15" ht="11.25" customHeight="1" x14ac:dyDescent="0.2">
      <c r="A333" s="8">
        <v>1</v>
      </c>
      <c r="B333" s="8">
        <v>117415103</v>
      </c>
      <c r="C333" s="2" t="s">
        <v>536</v>
      </c>
      <c r="D333" s="2" t="s">
        <v>16</v>
      </c>
      <c r="E333" s="3">
        <v>28066717</v>
      </c>
      <c r="F333" s="3">
        <v>14722879</v>
      </c>
      <c r="G333" s="3">
        <v>1186863.6299999999</v>
      </c>
      <c r="H333" s="3">
        <v>15909742.630000001</v>
      </c>
      <c r="I333" s="20">
        <f t="shared" si="20"/>
        <v>0.56689999999999996</v>
      </c>
      <c r="J333" s="3">
        <v>11881476.369999999</v>
      </c>
      <c r="K333" s="20">
        <f t="shared" si="21"/>
        <v>0.42330000000000001</v>
      </c>
      <c r="L333" s="3">
        <v>274920</v>
      </c>
      <c r="M333" s="20">
        <f t="shared" si="22"/>
        <v>9.7999999999999997E-3</v>
      </c>
      <c r="N333" s="3">
        <v>578</v>
      </c>
      <c r="O333" s="20">
        <f t="shared" si="23"/>
        <v>0</v>
      </c>
    </row>
    <row r="334" spans="1:15" ht="11.25" customHeight="1" x14ac:dyDescent="0.2">
      <c r="A334" s="8">
        <v>1</v>
      </c>
      <c r="B334" s="8">
        <v>117415303</v>
      </c>
      <c r="C334" s="2" t="s">
        <v>563</v>
      </c>
      <c r="D334" s="2" t="s">
        <v>16</v>
      </c>
      <c r="E334" s="3">
        <v>16337335.800000001</v>
      </c>
      <c r="F334" s="3">
        <v>8979980.839999998</v>
      </c>
      <c r="G334" s="3">
        <v>459755.44</v>
      </c>
      <c r="H334" s="3">
        <v>9439736.2799999993</v>
      </c>
      <c r="I334" s="20">
        <f t="shared" si="20"/>
        <v>0.57779999999999998</v>
      </c>
      <c r="J334" s="3">
        <v>6633101.4299999997</v>
      </c>
      <c r="K334" s="20">
        <f t="shared" si="21"/>
        <v>0.40600000000000003</v>
      </c>
      <c r="L334" s="3">
        <v>264498.09000000003</v>
      </c>
      <c r="M334" s="20">
        <f t="shared" si="22"/>
        <v>1.6199999999999999E-2</v>
      </c>
      <c r="O334" s="20">
        <f t="shared" si="23"/>
        <v>0</v>
      </c>
    </row>
    <row r="335" spans="1:15" ht="11.25" customHeight="1" x14ac:dyDescent="0.2">
      <c r="A335" s="8">
        <v>1</v>
      </c>
      <c r="B335" s="8">
        <v>117416103</v>
      </c>
      <c r="C335" s="2" t="s">
        <v>514</v>
      </c>
      <c r="D335" s="2" t="s">
        <v>16</v>
      </c>
      <c r="E335" s="3">
        <v>17751954.91</v>
      </c>
      <c r="F335" s="3">
        <v>7350822.6799999997</v>
      </c>
      <c r="G335" s="3">
        <v>215618.24</v>
      </c>
      <c r="H335" s="3">
        <v>7566440.9199999999</v>
      </c>
      <c r="I335" s="20">
        <f t="shared" si="20"/>
        <v>0.42620000000000002</v>
      </c>
      <c r="J335" s="3">
        <v>9869852.9900000002</v>
      </c>
      <c r="K335" s="20">
        <f t="shared" si="21"/>
        <v>0.55600000000000005</v>
      </c>
      <c r="L335" s="3">
        <v>315661</v>
      </c>
      <c r="M335" s="20">
        <f t="shared" si="22"/>
        <v>1.78E-2</v>
      </c>
      <c r="O335" s="20">
        <f t="shared" si="23"/>
        <v>0</v>
      </c>
    </row>
    <row r="336" spans="1:15" ht="11.25" customHeight="1" x14ac:dyDescent="0.2">
      <c r="A336" s="8">
        <v>1</v>
      </c>
      <c r="B336" s="8">
        <v>117417202</v>
      </c>
      <c r="C336" s="2" t="s">
        <v>527</v>
      </c>
      <c r="D336" s="2" t="s">
        <v>16</v>
      </c>
      <c r="E336" s="3">
        <v>86203037.230000004</v>
      </c>
      <c r="F336" s="3">
        <v>32105484.460000001</v>
      </c>
      <c r="G336" s="3">
        <v>2132291.7800000003</v>
      </c>
      <c r="H336" s="3">
        <v>34237776.240000002</v>
      </c>
      <c r="I336" s="20">
        <f t="shared" si="20"/>
        <v>0.3972</v>
      </c>
      <c r="J336" s="3">
        <v>45204296.530000001</v>
      </c>
      <c r="K336" s="20">
        <f t="shared" si="21"/>
        <v>0.52439999999999998</v>
      </c>
      <c r="L336" s="3">
        <v>6760964.46</v>
      </c>
      <c r="M336" s="20">
        <f t="shared" si="22"/>
        <v>7.8399999999999997E-2</v>
      </c>
      <c r="O336" s="20">
        <f t="shared" si="23"/>
        <v>0</v>
      </c>
    </row>
    <row r="337" spans="1:15" ht="11.25" customHeight="1" x14ac:dyDescent="0.2">
      <c r="A337" s="8">
        <v>1</v>
      </c>
      <c r="B337" s="8">
        <v>109420803</v>
      </c>
      <c r="C337" s="2" t="s">
        <v>119</v>
      </c>
      <c r="D337" s="2" t="s">
        <v>15</v>
      </c>
      <c r="E337" s="3">
        <v>37381161.880000003</v>
      </c>
      <c r="F337" s="3">
        <v>11795040.970000003</v>
      </c>
      <c r="G337" s="3">
        <v>808383.92999999993</v>
      </c>
      <c r="H337" s="3">
        <v>12603424.9</v>
      </c>
      <c r="I337" s="20">
        <f t="shared" si="20"/>
        <v>0.3372</v>
      </c>
      <c r="J337" s="3">
        <v>22737966.109999999</v>
      </c>
      <c r="K337" s="20">
        <f t="shared" si="21"/>
        <v>0.60829999999999995</v>
      </c>
      <c r="L337" s="3">
        <v>2037819.74</v>
      </c>
      <c r="M337" s="20">
        <f t="shared" si="22"/>
        <v>5.45E-2</v>
      </c>
      <c r="N337" s="3">
        <v>1951.13</v>
      </c>
      <c r="O337" s="20">
        <f t="shared" si="23"/>
        <v>1E-4</v>
      </c>
    </row>
    <row r="338" spans="1:15" ht="11.25" customHeight="1" x14ac:dyDescent="0.2">
      <c r="A338" s="8">
        <v>1</v>
      </c>
      <c r="B338" s="8">
        <v>109422303</v>
      </c>
      <c r="C338" s="2" t="s">
        <v>121</v>
      </c>
      <c r="D338" s="2" t="s">
        <v>15</v>
      </c>
      <c r="E338" s="3">
        <v>16958386.539999999</v>
      </c>
      <c r="F338" s="3">
        <v>4251528.1400000015</v>
      </c>
      <c r="G338" s="3">
        <v>334478.77</v>
      </c>
      <c r="H338" s="3">
        <v>4586006.91</v>
      </c>
      <c r="I338" s="20">
        <f t="shared" si="20"/>
        <v>0.27039999999999997</v>
      </c>
      <c r="J338" s="3">
        <v>11949732.619999999</v>
      </c>
      <c r="K338" s="20">
        <f t="shared" si="21"/>
        <v>0.70469999999999999</v>
      </c>
      <c r="L338" s="3">
        <v>411962.01</v>
      </c>
      <c r="M338" s="20">
        <f t="shared" si="22"/>
        <v>2.4299999999999999E-2</v>
      </c>
      <c r="N338" s="3">
        <v>10685</v>
      </c>
      <c r="O338" s="20">
        <f t="shared" si="23"/>
        <v>5.9999999999999995E-4</v>
      </c>
    </row>
    <row r="339" spans="1:15" ht="11.25" customHeight="1" x14ac:dyDescent="0.2">
      <c r="A339" s="8">
        <v>1</v>
      </c>
      <c r="B339" s="8">
        <v>109426003</v>
      </c>
      <c r="C339" s="2" t="s">
        <v>149</v>
      </c>
      <c r="D339" s="2" t="s">
        <v>15</v>
      </c>
      <c r="E339" s="3">
        <v>11198035.220000001</v>
      </c>
      <c r="F339" s="3">
        <v>1765379.5</v>
      </c>
      <c r="G339" s="3">
        <v>218185.1</v>
      </c>
      <c r="H339" s="3">
        <v>1983564.6</v>
      </c>
      <c r="I339" s="20">
        <f t="shared" si="20"/>
        <v>0.17710000000000001</v>
      </c>
      <c r="J339" s="3">
        <v>8449817.3699999992</v>
      </c>
      <c r="K339" s="20">
        <f t="shared" si="21"/>
        <v>0.75460000000000005</v>
      </c>
      <c r="L339" s="3">
        <v>764653.25</v>
      </c>
      <c r="M339" s="20">
        <f t="shared" si="22"/>
        <v>6.83E-2</v>
      </c>
      <c r="O339" s="20">
        <f t="shared" si="23"/>
        <v>0</v>
      </c>
    </row>
    <row r="340" spans="1:15" ht="11.25" customHeight="1" x14ac:dyDescent="0.2">
      <c r="A340" s="8">
        <v>1</v>
      </c>
      <c r="B340" s="8">
        <v>109426303</v>
      </c>
      <c r="C340" s="2" t="s">
        <v>148</v>
      </c>
      <c r="D340" s="2" t="s">
        <v>15</v>
      </c>
      <c r="E340" s="3">
        <v>14333435.6</v>
      </c>
      <c r="F340" s="3">
        <v>3017079.2499999995</v>
      </c>
      <c r="G340" s="3">
        <v>210855.45</v>
      </c>
      <c r="H340" s="3">
        <v>3227934.7</v>
      </c>
      <c r="I340" s="20">
        <f t="shared" si="20"/>
        <v>0.22520000000000001</v>
      </c>
      <c r="J340" s="3">
        <v>10349119.890000001</v>
      </c>
      <c r="K340" s="20">
        <f t="shared" si="21"/>
        <v>0.72199999999999998</v>
      </c>
      <c r="L340" s="3">
        <v>756381.01</v>
      </c>
      <c r="M340" s="20">
        <f t="shared" si="22"/>
        <v>5.28E-2</v>
      </c>
      <c r="O340" s="20">
        <f t="shared" si="23"/>
        <v>0</v>
      </c>
    </row>
    <row r="341" spans="1:15" ht="11.25" customHeight="1" x14ac:dyDescent="0.2">
      <c r="A341" s="8">
        <v>1</v>
      </c>
      <c r="B341" s="8">
        <v>109427503</v>
      </c>
      <c r="C341" s="2" t="s">
        <v>147</v>
      </c>
      <c r="D341" s="2" t="s">
        <v>15</v>
      </c>
      <c r="E341" s="3">
        <v>14332847.35</v>
      </c>
      <c r="F341" s="3">
        <v>3774219.04</v>
      </c>
      <c r="G341" s="3">
        <v>145541.38999999998</v>
      </c>
      <c r="H341" s="3">
        <v>3919760.43</v>
      </c>
      <c r="I341" s="20">
        <f t="shared" si="20"/>
        <v>0.27350000000000002</v>
      </c>
      <c r="J341" s="3">
        <v>10094357.279999999</v>
      </c>
      <c r="K341" s="20">
        <f t="shared" si="21"/>
        <v>0.70430000000000004</v>
      </c>
      <c r="L341" s="3">
        <v>318729.64</v>
      </c>
      <c r="M341" s="20">
        <f t="shared" si="22"/>
        <v>2.2200000000000001E-2</v>
      </c>
      <c r="O341" s="20">
        <f t="shared" si="23"/>
        <v>0</v>
      </c>
    </row>
    <row r="342" spans="1:15" ht="11.25" customHeight="1" x14ac:dyDescent="0.2">
      <c r="A342" s="8">
        <v>1</v>
      </c>
      <c r="B342" s="8">
        <v>104431304</v>
      </c>
      <c r="C342" s="2" t="s">
        <v>376</v>
      </c>
      <c r="D342" s="2" t="s">
        <v>42</v>
      </c>
      <c r="E342" s="3">
        <v>8651293.5999999996</v>
      </c>
      <c r="F342" s="3">
        <v>2244573.8400000003</v>
      </c>
      <c r="G342" s="3">
        <v>398188.16000000003</v>
      </c>
      <c r="H342" s="3">
        <v>2642762</v>
      </c>
      <c r="I342" s="20">
        <f t="shared" si="20"/>
        <v>0.30549999999999999</v>
      </c>
      <c r="J342" s="3">
        <v>5978304.5999999996</v>
      </c>
      <c r="K342" s="20">
        <f t="shared" si="21"/>
        <v>0.69099999999999995</v>
      </c>
      <c r="L342" s="3">
        <v>30227</v>
      </c>
      <c r="M342" s="20">
        <f t="shared" si="22"/>
        <v>3.5000000000000001E-3</v>
      </c>
      <c r="O342" s="20">
        <f t="shared" si="23"/>
        <v>0</v>
      </c>
    </row>
    <row r="343" spans="1:15" ht="11.25" customHeight="1" x14ac:dyDescent="0.2">
      <c r="A343" s="8">
        <v>1</v>
      </c>
      <c r="B343" s="8">
        <v>104432503</v>
      </c>
      <c r="C343" s="2" t="s">
        <v>375</v>
      </c>
      <c r="D343" s="2" t="s">
        <v>42</v>
      </c>
      <c r="E343" s="3">
        <v>15998201</v>
      </c>
      <c r="F343" s="3">
        <v>3242158</v>
      </c>
      <c r="G343" s="3">
        <v>1013400</v>
      </c>
      <c r="H343" s="3">
        <v>4255558</v>
      </c>
      <c r="I343" s="20">
        <f t="shared" si="20"/>
        <v>0.26600000000000001</v>
      </c>
      <c r="J343" s="3">
        <v>11189927</v>
      </c>
      <c r="K343" s="20">
        <f t="shared" si="21"/>
        <v>0.69940000000000002</v>
      </c>
      <c r="L343" s="3">
        <v>545921</v>
      </c>
      <c r="M343" s="20">
        <f t="shared" si="22"/>
        <v>3.4099999999999998E-2</v>
      </c>
      <c r="N343" s="3">
        <v>6795</v>
      </c>
      <c r="O343" s="20">
        <f t="shared" si="23"/>
        <v>4.0000000000000002E-4</v>
      </c>
    </row>
    <row r="344" spans="1:15" ht="11.25" customHeight="1" x14ac:dyDescent="0.2">
      <c r="A344" s="8">
        <v>1</v>
      </c>
      <c r="B344" s="8">
        <v>104432803</v>
      </c>
      <c r="C344" s="2" t="s">
        <v>374</v>
      </c>
      <c r="D344" s="2" t="s">
        <v>42</v>
      </c>
      <c r="E344" s="3">
        <v>19386287.920000002</v>
      </c>
      <c r="F344" s="3">
        <v>6398543.5900000008</v>
      </c>
      <c r="G344" s="3">
        <v>1151098.3600000001</v>
      </c>
      <c r="H344" s="3">
        <v>7549641.9500000002</v>
      </c>
      <c r="I344" s="20">
        <f t="shared" si="20"/>
        <v>0.38940000000000002</v>
      </c>
      <c r="J344" s="3">
        <v>11112265.789999999</v>
      </c>
      <c r="K344" s="20">
        <f t="shared" si="21"/>
        <v>0.57320000000000004</v>
      </c>
      <c r="L344" s="3">
        <v>724380.18</v>
      </c>
      <c r="M344" s="20">
        <f t="shared" si="22"/>
        <v>3.7400000000000003E-2</v>
      </c>
      <c r="O344" s="20">
        <f t="shared" si="23"/>
        <v>0</v>
      </c>
    </row>
    <row r="345" spans="1:15" ht="11.25" customHeight="1" x14ac:dyDescent="0.2">
      <c r="A345" s="8">
        <v>1</v>
      </c>
      <c r="B345" s="8">
        <v>104432903</v>
      </c>
      <c r="C345" s="2" t="s">
        <v>373</v>
      </c>
      <c r="D345" s="2" t="s">
        <v>42</v>
      </c>
      <c r="E345" s="3">
        <v>37829109.960000001</v>
      </c>
      <c r="F345" s="3">
        <v>12694917.950000001</v>
      </c>
      <c r="G345" s="3">
        <v>9197981.209999999</v>
      </c>
      <c r="H345" s="3">
        <v>21892899.16</v>
      </c>
      <c r="I345" s="20">
        <f t="shared" si="20"/>
        <v>0.57869999999999999</v>
      </c>
      <c r="J345" s="3">
        <v>15848916.800000001</v>
      </c>
      <c r="K345" s="20">
        <f t="shared" si="21"/>
        <v>0.41899999999999998</v>
      </c>
      <c r="L345" s="3">
        <v>87294</v>
      </c>
      <c r="M345" s="20">
        <f t="shared" si="22"/>
        <v>2.3E-3</v>
      </c>
      <c r="O345" s="20">
        <f t="shared" si="23"/>
        <v>0</v>
      </c>
    </row>
    <row r="346" spans="1:15" ht="11.25" customHeight="1" x14ac:dyDescent="0.2">
      <c r="A346" s="8">
        <v>1</v>
      </c>
      <c r="B346" s="8">
        <v>104433303</v>
      </c>
      <c r="C346" s="2" t="s">
        <v>372</v>
      </c>
      <c r="D346" s="2" t="s">
        <v>42</v>
      </c>
      <c r="E346" s="3">
        <v>29406119.829999998</v>
      </c>
      <c r="F346" s="3">
        <v>17471743.969999999</v>
      </c>
      <c r="G346" s="3">
        <v>542788.07000000007</v>
      </c>
      <c r="H346" s="3">
        <v>18014532.039999999</v>
      </c>
      <c r="I346" s="20">
        <f t="shared" si="20"/>
        <v>0.61260000000000003</v>
      </c>
      <c r="J346" s="3">
        <v>10988628.859999999</v>
      </c>
      <c r="K346" s="20">
        <f t="shared" si="21"/>
        <v>0.37369999999999998</v>
      </c>
      <c r="L346" s="3">
        <v>399942.93</v>
      </c>
      <c r="M346" s="20">
        <f t="shared" si="22"/>
        <v>1.3599999999999999E-2</v>
      </c>
      <c r="N346" s="3">
        <v>3016</v>
      </c>
      <c r="O346" s="20">
        <f t="shared" si="23"/>
        <v>1E-4</v>
      </c>
    </row>
    <row r="347" spans="1:15" ht="11.25" customHeight="1" x14ac:dyDescent="0.2">
      <c r="A347" s="8">
        <v>1</v>
      </c>
      <c r="B347" s="8">
        <v>104433604</v>
      </c>
      <c r="C347" s="2" t="s">
        <v>371</v>
      </c>
      <c r="D347" s="2" t="s">
        <v>42</v>
      </c>
      <c r="E347" s="3">
        <v>8968577.9499999993</v>
      </c>
      <c r="F347" s="3">
        <v>3186889.54</v>
      </c>
      <c r="G347" s="3">
        <v>502188.31</v>
      </c>
      <c r="H347" s="3">
        <v>3689077.85</v>
      </c>
      <c r="I347" s="20">
        <f t="shared" si="20"/>
        <v>0.4113</v>
      </c>
      <c r="J347" s="3">
        <v>5215740.1500000004</v>
      </c>
      <c r="K347" s="20">
        <f t="shared" si="21"/>
        <v>0.58160000000000001</v>
      </c>
      <c r="L347" s="3">
        <v>63759.95</v>
      </c>
      <c r="M347" s="20">
        <f t="shared" si="22"/>
        <v>7.1000000000000004E-3</v>
      </c>
      <c r="O347" s="20">
        <f t="shared" si="23"/>
        <v>0</v>
      </c>
    </row>
    <row r="348" spans="1:15" ht="11.25" customHeight="1" x14ac:dyDescent="0.2">
      <c r="A348" s="8">
        <v>1</v>
      </c>
      <c r="B348" s="8">
        <v>104433903</v>
      </c>
      <c r="C348" s="2" t="s">
        <v>370</v>
      </c>
      <c r="D348" s="2" t="s">
        <v>42</v>
      </c>
      <c r="E348" s="3">
        <v>16085223.85</v>
      </c>
      <c r="F348" s="3">
        <v>4459402.6399999997</v>
      </c>
      <c r="G348" s="3">
        <v>1107735.7</v>
      </c>
      <c r="H348" s="3">
        <v>5567138.3399999999</v>
      </c>
      <c r="I348" s="20">
        <f t="shared" si="20"/>
        <v>0.34610000000000002</v>
      </c>
      <c r="J348" s="3">
        <v>10477267.15</v>
      </c>
      <c r="K348" s="20">
        <f t="shared" si="21"/>
        <v>0.65139999999999998</v>
      </c>
      <c r="L348" s="3">
        <v>40818.36</v>
      </c>
      <c r="M348" s="20">
        <f t="shared" si="22"/>
        <v>2.5000000000000001E-3</v>
      </c>
      <c r="O348" s="20">
        <f t="shared" si="23"/>
        <v>0</v>
      </c>
    </row>
    <row r="349" spans="1:15" ht="11.25" customHeight="1" x14ac:dyDescent="0.2">
      <c r="A349" s="8">
        <v>1</v>
      </c>
      <c r="B349" s="8">
        <v>104435003</v>
      </c>
      <c r="C349" s="2" t="s">
        <v>369</v>
      </c>
      <c r="D349" s="2" t="s">
        <v>42</v>
      </c>
      <c r="E349" s="3">
        <v>17195700.920000002</v>
      </c>
      <c r="F349" s="3">
        <v>6575156.1499999994</v>
      </c>
      <c r="G349" s="3">
        <v>1348920.9</v>
      </c>
      <c r="H349" s="3">
        <v>7924077.0499999998</v>
      </c>
      <c r="I349" s="20">
        <f t="shared" si="20"/>
        <v>0.46079999999999999</v>
      </c>
      <c r="J349" s="3">
        <v>9260796.1999999993</v>
      </c>
      <c r="K349" s="20">
        <f t="shared" si="21"/>
        <v>0.53859999999999997</v>
      </c>
      <c r="L349" s="3">
        <v>10317.67</v>
      </c>
      <c r="M349" s="20">
        <f t="shared" si="22"/>
        <v>5.9999999999999995E-4</v>
      </c>
      <c r="N349" s="3">
        <v>510</v>
      </c>
      <c r="O349" s="20">
        <f t="shared" si="23"/>
        <v>0</v>
      </c>
    </row>
    <row r="350" spans="1:15" ht="11.25" customHeight="1" x14ac:dyDescent="0.2">
      <c r="A350" s="8">
        <v>1</v>
      </c>
      <c r="B350" s="8">
        <v>104435303</v>
      </c>
      <c r="C350" s="2" t="s">
        <v>357</v>
      </c>
      <c r="D350" s="2" t="s">
        <v>42</v>
      </c>
      <c r="E350" s="3">
        <v>18734462.390000001</v>
      </c>
      <c r="F350" s="3">
        <v>5810877.9100000001</v>
      </c>
      <c r="G350" s="3">
        <v>676699.25</v>
      </c>
      <c r="H350" s="3">
        <v>6487577.1600000001</v>
      </c>
      <c r="I350" s="20">
        <f t="shared" si="20"/>
        <v>0.3463</v>
      </c>
      <c r="J350" s="3">
        <v>12231001.85</v>
      </c>
      <c r="K350" s="20">
        <f t="shared" si="21"/>
        <v>0.65290000000000004</v>
      </c>
      <c r="L350" s="3">
        <v>13428.39</v>
      </c>
      <c r="M350" s="20">
        <f t="shared" si="22"/>
        <v>6.9999999999999999E-4</v>
      </c>
      <c r="N350" s="3">
        <v>2454.9899999999998</v>
      </c>
      <c r="O350" s="20">
        <f t="shared" si="23"/>
        <v>1E-4</v>
      </c>
    </row>
    <row r="351" spans="1:15" ht="11.25" customHeight="1" x14ac:dyDescent="0.2">
      <c r="A351" s="8">
        <v>1</v>
      </c>
      <c r="B351" s="8">
        <v>104435603</v>
      </c>
      <c r="C351" s="2" t="s">
        <v>367</v>
      </c>
      <c r="D351" s="2" t="s">
        <v>42</v>
      </c>
      <c r="E351" s="3">
        <v>31101001.18</v>
      </c>
      <c r="F351" s="3">
        <v>7678616.6900000004</v>
      </c>
      <c r="G351" s="3">
        <v>1581724.7299999997</v>
      </c>
      <c r="H351" s="3">
        <v>9260341.4199999999</v>
      </c>
      <c r="I351" s="20">
        <f t="shared" si="20"/>
        <v>0.29780000000000001</v>
      </c>
      <c r="J351" s="3">
        <v>20581439.940000001</v>
      </c>
      <c r="K351" s="20">
        <f t="shared" si="21"/>
        <v>0.66180000000000005</v>
      </c>
      <c r="L351" s="3">
        <v>1258519.82</v>
      </c>
      <c r="M351" s="20">
        <f t="shared" si="22"/>
        <v>4.0500000000000001E-2</v>
      </c>
      <c r="N351" s="3">
        <v>700</v>
      </c>
      <c r="O351" s="20">
        <f t="shared" si="23"/>
        <v>0</v>
      </c>
    </row>
    <row r="352" spans="1:15" ht="11.25" customHeight="1" x14ac:dyDescent="0.2">
      <c r="A352" s="8">
        <v>1</v>
      </c>
      <c r="B352" s="8">
        <v>104435703</v>
      </c>
      <c r="C352" s="2" t="s">
        <v>377</v>
      </c>
      <c r="D352" s="2" t="s">
        <v>42</v>
      </c>
      <c r="E352" s="3">
        <v>15728676.58</v>
      </c>
      <c r="F352" s="3">
        <v>5126157.46</v>
      </c>
      <c r="G352" s="3">
        <v>701276.42</v>
      </c>
      <c r="H352" s="3">
        <v>5827433.8799999999</v>
      </c>
      <c r="I352" s="20">
        <f t="shared" si="20"/>
        <v>0.3705</v>
      </c>
      <c r="J352" s="3">
        <v>9868248.1600000001</v>
      </c>
      <c r="K352" s="20">
        <f t="shared" si="21"/>
        <v>0.62739999999999996</v>
      </c>
      <c r="L352" s="3">
        <v>32994.54</v>
      </c>
      <c r="M352" s="20">
        <f t="shared" si="22"/>
        <v>2.0999999999999999E-3</v>
      </c>
      <c r="O352" s="20">
        <f t="shared" si="23"/>
        <v>0</v>
      </c>
    </row>
    <row r="353" spans="1:15" ht="11.25" customHeight="1" x14ac:dyDescent="0.2">
      <c r="A353" s="8">
        <v>1</v>
      </c>
      <c r="B353" s="8">
        <v>104437503</v>
      </c>
      <c r="C353" s="2" t="s">
        <v>365</v>
      </c>
      <c r="D353" s="2" t="s">
        <v>42</v>
      </c>
      <c r="E353" s="3">
        <v>14387878.119999999</v>
      </c>
      <c r="F353" s="3">
        <v>5027725.55</v>
      </c>
      <c r="G353" s="3">
        <v>836392.27</v>
      </c>
      <c r="H353" s="3">
        <v>5864117.8200000003</v>
      </c>
      <c r="I353" s="20">
        <f t="shared" si="20"/>
        <v>0.40760000000000002</v>
      </c>
      <c r="J353" s="3">
        <v>8489071.4000000004</v>
      </c>
      <c r="K353" s="20">
        <f t="shared" si="21"/>
        <v>0.59</v>
      </c>
      <c r="L353" s="3">
        <v>29638.9</v>
      </c>
      <c r="M353" s="20">
        <f t="shared" si="22"/>
        <v>2.0999999999999999E-3</v>
      </c>
      <c r="N353" s="3">
        <v>5050</v>
      </c>
      <c r="O353" s="20">
        <f t="shared" si="23"/>
        <v>4.0000000000000002E-4</v>
      </c>
    </row>
    <row r="354" spans="1:15" ht="11.25" customHeight="1" x14ac:dyDescent="0.2">
      <c r="A354" s="8">
        <v>1</v>
      </c>
      <c r="B354" s="8">
        <v>111444602</v>
      </c>
      <c r="C354" s="2" t="s">
        <v>80</v>
      </c>
      <c r="D354" s="2" t="s">
        <v>6</v>
      </c>
      <c r="E354" s="3">
        <v>72793687.829999998</v>
      </c>
      <c r="F354" s="3">
        <v>31808435.879999995</v>
      </c>
      <c r="G354" s="3">
        <v>1153136.9200000002</v>
      </c>
      <c r="H354" s="3">
        <v>32961572.800000001</v>
      </c>
      <c r="I354" s="20">
        <f t="shared" si="20"/>
        <v>0.45279999999999998</v>
      </c>
      <c r="J354" s="3">
        <v>36292230.079999998</v>
      </c>
      <c r="K354" s="20">
        <f t="shared" si="21"/>
        <v>0.49859999999999999</v>
      </c>
      <c r="L354" s="3">
        <v>3539884.95</v>
      </c>
      <c r="M354" s="20">
        <f t="shared" si="22"/>
        <v>4.8599999999999997E-2</v>
      </c>
      <c r="O354" s="20">
        <f t="shared" si="23"/>
        <v>0</v>
      </c>
    </row>
    <row r="355" spans="1:15" ht="11.25" customHeight="1" x14ac:dyDescent="0.2">
      <c r="A355" s="8">
        <v>1</v>
      </c>
      <c r="B355" s="8">
        <v>120452003</v>
      </c>
      <c r="C355" s="2" t="s">
        <v>510</v>
      </c>
      <c r="D355" s="2" t="s">
        <v>64</v>
      </c>
      <c r="E355" s="3">
        <v>171867995.36000001</v>
      </c>
      <c r="F355" s="3">
        <v>102706430.32000001</v>
      </c>
      <c r="G355" s="3">
        <v>1472848.0399999998</v>
      </c>
      <c r="H355" s="3">
        <v>104179278.36</v>
      </c>
      <c r="I355" s="20">
        <f t="shared" si="20"/>
        <v>0.60619999999999996</v>
      </c>
      <c r="J355" s="3">
        <v>38582963.390000001</v>
      </c>
      <c r="K355" s="20">
        <f t="shared" si="21"/>
        <v>0.22450000000000001</v>
      </c>
      <c r="L355" s="3">
        <v>2695532.72</v>
      </c>
      <c r="M355" s="20">
        <f t="shared" si="22"/>
        <v>1.5699999999999999E-2</v>
      </c>
      <c r="N355" s="3">
        <v>26410220.890000001</v>
      </c>
      <c r="O355" s="20">
        <f t="shared" si="23"/>
        <v>0.1537</v>
      </c>
    </row>
    <row r="356" spans="1:15" ht="11.25" customHeight="1" x14ac:dyDescent="0.2">
      <c r="A356" s="8">
        <v>1</v>
      </c>
      <c r="B356" s="8">
        <v>120455203</v>
      </c>
      <c r="C356" s="2" t="s">
        <v>518</v>
      </c>
      <c r="D356" s="2" t="s">
        <v>64</v>
      </c>
      <c r="E356" s="3">
        <v>95275110.680000007</v>
      </c>
      <c r="F356" s="3">
        <v>48999975.57</v>
      </c>
      <c r="G356" s="3">
        <v>1663884.67</v>
      </c>
      <c r="H356" s="3">
        <v>50663860.240000002</v>
      </c>
      <c r="I356" s="20">
        <f t="shared" si="20"/>
        <v>0.53180000000000005</v>
      </c>
      <c r="J356" s="3">
        <v>43199380.939999998</v>
      </c>
      <c r="K356" s="20">
        <f t="shared" si="21"/>
        <v>0.45340000000000003</v>
      </c>
      <c r="L356" s="3">
        <v>1411869.5</v>
      </c>
      <c r="M356" s="20">
        <f t="shared" si="22"/>
        <v>1.4800000000000001E-2</v>
      </c>
      <c r="O356" s="20">
        <f t="shared" si="23"/>
        <v>0</v>
      </c>
    </row>
    <row r="357" spans="1:15" ht="11.25" customHeight="1" x14ac:dyDescent="0.2">
      <c r="A357" s="8">
        <v>1</v>
      </c>
      <c r="B357" s="8">
        <v>120455403</v>
      </c>
      <c r="C357" s="2" t="s">
        <v>519</v>
      </c>
      <c r="D357" s="2" t="s">
        <v>64</v>
      </c>
      <c r="E357" s="3">
        <v>204737954.47</v>
      </c>
      <c r="F357" s="3">
        <v>141306647.27999997</v>
      </c>
      <c r="G357" s="3">
        <v>2364823.2200000002</v>
      </c>
      <c r="H357" s="3">
        <v>143671470.5</v>
      </c>
      <c r="I357" s="20">
        <f t="shared" si="20"/>
        <v>0.70169999999999999</v>
      </c>
      <c r="J357" s="3">
        <v>57288417.299999997</v>
      </c>
      <c r="K357" s="20">
        <f t="shared" si="21"/>
        <v>0.27979999999999999</v>
      </c>
      <c r="L357" s="3">
        <v>3727065.67</v>
      </c>
      <c r="M357" s="20">
        <f t="shared" si="22"/>
        <v>1.8200000000000001E-2</v>
      </c>
      <c r="N357" s="3">
        <v>51001</v>
      </c>
      <c r="O357" s="20">
        <f t="shared" si="23"/>
        <v>2.0000000000000001E-4</v>
      </c>
    </row>
    <row r="358" spans="1:15" ht="11.25" customHeight="1" x14ac:dyDescent="0.2">
      <c r="A358" s="8">
        <v>1</v>
      </c>
      <c r="B358" s="8">
        <v>120456003</v>
      </c>
      <c r="C358" s="2" t="s">
        <v>521</v>
      </c>
      <c r="D358" s="2" t="s">
        <v>64</v>
      </c>
      <c r="E358" s="3">
        <v>102417007.98999999</v>
      </c>
      <c r="F358" s="3">
        <v>68921167.069999993</v>
      </c>
      <c r="G358" s="3">
        <v>872923.96000000008</v>
      </c>
      <c r="H358" s="3">
        <v>69794091.030000001</v>
      </c>
      <c r="I358" s="20">
        <f t="shared" si="20"/>
        <v>0.68149999999999999</v>
      </c>
      <c r="J358" s="3">
        <v>28946042.039999999</v>
      </c>
      <c r="K358" s="20">
        <f t="shared" si="21"/>
        <v>0.28260000000000002</v>
      </c>
      <c r="L358" s="3">
        <v>3662026.73</v>
      </c>
      <c r="M358" s="20">
        <f t="shared" si="22"/>
        <v>3.5799999999999998E-2</v>
      </c>
      <c r="N358" s="3">
        <v>14848.19</v>
      </c>
      <c r="O358" s="20">
        <f t="shared" si="23"/>
        <v>1E-4</v>
      </c>
    </row>
    <row r="359" spans="1:15" ht="11.25" customHeight="1" x14ac:dyDescent="0.2">
      <c r="A359" s="8">
        <v>1</v>
      </c>
      <c r="B359" s="8">
        <v>123460302</v>
      </c>
      <c r="C359" s="2" t="s">
        <v>442</v>
      </c>
      <c r="D359" s="2" t="s">
        <v>48</v>
      </c>
      <c r="E359" s="3">
        <v>139226547.27000001</v>
      </c>
      <c r="F359" s="3">
        <v>107369669.56999998</v>
      </c>
      <c r="G359" s="3">
        <v>1361181.39</v>
      </c>
      <c r="H359" s="3">
        <v>108730850.95999999</v>
      </c>
      <c r="I359" s="20">
        <f t="shared" si="20"/>
        <v>0.78100000000000003</v>
      </c>
      <c r="J359" s="3">
        <v>29176042.620000001</v>
      </c>
      <c r="K359" s="20">
        <f t="shared" si="21"/>
        <v>0.20960000000000001</v>
      </c>
      <c r="L359" s="3">
        <v>1319653.69</v>
      </c>
      <c r="M359" s="20">
        <f t="shared" si="22"/>
        <v>9.4999999999999998E-3</v>
      </c>
      <c r="O359" s="20">
        <f t="shared" si="23"/>
        <v>0</v>
      </c>
    </row>
    <row r="360" spans="1:15" ht="11.25" customHeight="1" x14ac:dyDescent="0.2">
      <c r="A360" s="8">
        <v>1</v>
      </c>
      <c r="B360" s="8">
        <v>123460504</v>
      </c>
      <c r="C360" s="2" t="s">
        <v>443</v>
      </c>
      <c r="D360" s="2" t="s">
        <v>48</v>
      </c>
      <c r="E360" s="3">
        <v>310836</v>
      </c>
      <c r="F360" s="3">
        <v>261365</v>
      </c>
      <c r="G360" s="3">
        <v>975</v>
      </c>
      <c r="H360" s="3">
        <v>262340</v>
      </c>
      <c r="I360" s="20">
        <f t="shared" si="20"/>
        <v>0.84399999999999997</v>
      </c>
      <c r="J360" s="3">
        <v>48496</v>
      </c>
      <c r="K360" s="20">
        <f t="shared" si="21"/>
        <v>0.156</v>
      </c>
      <c r="M360" s="20">
        <f t="shared" si="22"/>
        <v>0</v>
      </c>
      <c r="O360" s="20">
        <f t="shared" si="23"/>
        <v>0</v>
      </c>
    </row>
    <row r="361" spans="1:15" ht="11.25" customHeight="1" x14ac:dyDescent="0.2">
      <c r="A361" s="8">
        <v>1</v>
      </c>
      <c r="B361" s="8">
        <v>123461302</v>
      </c>
      <c r="C361" s="2" t="s">
        <v>576</v>
      </c>
      <c r="D361" s="2" t="s">
        <v>48</v>
      </c>
      <c r="E361" s="3">
        <v>107884357.97</v>
      </c>
      <c r="F361" s="3">
        <v>84027798.040000007</v>
      </c>
      <c r="G361" s="3">
        <v>2158065.96</v>
      </c>
      <c r="H361" s="3">
        <v>86185864</v>
      </c>
      <c r="I361" s="20">
        <f t="shared" si="20"/>
        <v>0.79890000000000005</v>
      </c>
      <c r="J361" s="3">
        <v>21097274.52</v>
      </c>
      <c r="K361" s="20">
        <f t="shared" si="21"/>
        <v>0.1956</v>
      </c>
      <c r="L361" s="3">
        <v>601219.44999999995</v>
      </c>
      <c r="M361" s="20">
        <f t="shared" si="22"/>
        <v>5.5999999999999999E-3</v>
      </c>
      <c r="O361" s="20">
        <f t="shared" si="23"/>
        <v>0</v>
      </c>
    </row>
    <row r="362" spans="1:15" ht="11.25" customHeight="1" x14ac:dyDescent="0.2">
      <c r="A362" s="8">
        <v>1</v>
      </c>
      <c r="B362" s="8">
        <v>123461602</v>
      </c>
      <c r="C362" s="2" t="s">
        <v>444</v>
      </c>
      <c r="D362" s="2" t="s">
        <v>48</v>
      </c>
      <c r="E362" s="3">
        <v>111384166.61</v>
      </c>
      <c r="F362" s="3">
        <v>89804194.470000014</v>
      </c>
      <c r="G362" s="3">
        <v>2828489.01</v>
      </c>
      <c r="H362" s="3">
        <v>92632683.480000004</v>
      </c>
      <c r="I362" s="20">
        <f t="shared" si="20"/>
        <v>0.83169999999999999</v>
      </c>
      <c r="J362" s="3">
        <v>17938579.239999998</v>
      </c>
      <c r="K362" s="20">
        <f t="shared" si="21"/>
        <v>0.16109999999999999</v>
      </c>
      <c r="L362" s="3">
        <v>649301.77</v>
      </c>
      <c r="M362" s="20">
        <f t="shared" si="22"/>
        <v>5.7999999999999996E-3</v>
      </c>
      <c r="N362" s="3">
        <v>163602.12</v>
      </c>
      <c r="O362" s="20">
        <f t="shared" si="23"/>
        <v>1.5E-3</v>
      </c>
    </row>
    <row r="363" spans="1:15" ht="11.25" customHeight="1" x14ac:dyDescent="0.2">
      <c r="A363" s="8">
        <v>1</v>
      </c>
      <c r="B363" s="8">
        <v>123463603</v>
      </c>
      <c r="C363" s="2" t="s">
        <v>445</v>
      </c>
      <c r="D363" s="2" t="s">
        <v>48</v>
      </c>
      <c r="E363" s="3">
        <v>95636871.180000007</v>
      </c>
      <c r="F363" s="3">
        <v>74908962.350000009</v>
      </c>
      <c r="G363" s="3">
        <v>1680601.16</v>
      </c>
      <c r="H363" s="3">
        <v>76589563.510000005</v>
      </c>
      <c r="I363" s="20">
        <f t="shared" si="20"/>
        <v>0.80079999999999996</v>
      </c>
      <c r="J363" s="3">
        <v>17662595.780000001</v>
      </c>
      <c r="K363" s="20">
        <f t="shared" si="21"/>
        <v>0.1847</v>
      </c>
      <c r="L363" s="3">
        <v>1384711.89</v>
      </c>
      <c r="M363" s="20">
        <f t="shared" si="22"/>
        <v>1.4500000000000001E-2</v>
      </c>
      <c r="O363" s="20">
        <f t="shared" si="23"/>
        <v>0</v>
      </c>
    </row>
    <row r="364" spans="1:15" ht="11.25" customHeight="1" x14ac:dyDescent="0.2">
      <c r="A364" s="8">
        <v>1</v>
      </c>
      <c r="B364" s="8">
        <v>123463803</v>
      </c>
      <c r="C364" s="2" t="s">
        <v>446</v>
      </c>
      <c r="D364" s="2" t="s">
        <v>48</v>
      </c>
      <c r="E364" s="3">
        <v>14661775</v>
      </c>
      <c r="F364" s="3">
        <v>11646261</v>
      </c>
      <c r="G364" s="3">
        <v>188205</v>
      </c>
      <c r="H364" s="3">
        <v>11834466</v>
      </c>
      <c r="I364" s="20">
        <f t="shared" si="20"/>
        <v>0.80720000000000003</v>
      </c>
      <c r="J364" s="3">
        <v>2765166</v>
      </c>
      <c r="K364" s="20">
        <f t="shared" si="21"/>
        <v>0.18859999999999999</v>
      </c>
      <c r="L364" s="3">
        <v>62143</v>
      </c>
      <c r="M364" s="20">
        <f t="shared" si="22"/>
        <v>4.1999999999999997E-3</v>
      </c>
      <c r="O364" s="20">
        <f t="shared" si="23"/>
        <v>0</v>
      </c>
    </row>
    <row r="365" spans="1:15" ht="11.25" customHeight="1" x14ac:dyDescent="0.2">
      <c r="A365" s="8">
        <v>1</v>
      </c>
      <c r="B365" s="8">
        <v>123464502</v>
      </c>
      <c r="C365" s="2" t="s">
        <v>410</v>
      </c>
      <c r="D365" s="2" t="s">
        <v>48</v>
      </c>
      <c r="E365" s="3">
        <v>239706431.00999999</v>
      </c>
      <c r="F365" s="3">
        <v>204279191.72</v>
      </c>
      <c r="G365" s="3">
        <v>2239767.4399999995</v>
      </c>
      <c r="H365" s="3">
        <v>206518959.16</v>
      </c>
      <c r="I365" s="20">
        <f t="shared" si="20"/>
        <v>0.86150000000000004</v>
      </c>
      <c r="J365" s="3">
        <v>32328017.5</v>
      </c>
      <c r="K365" s="20">
        <f t="shared" si="21"/>
        <v>0.13489999999999999</v>
      </c>
      <c r="L365" s="3">
        <v>856564.75</v>
      </c>
      <c r="M365" s="20">
        <f t="shared" si="22"/>
        <v>3.5999999999999999E-3</v>
      </c>
      <c r="N365" s="3">
        <v>2889.6</v>
      </c>
      <c r="O365" s="20">
        <f t="shared" si="23"/>
        <v>0</v>
      </c>
    </row>
    <row r="366" spans="1:15" ht="11.25" customHeight="1" x14ac:dyDescent="0.2">
      <c r="A366" s="8">
        <v>1</v>
      </c>
      <c r="B366" s="8">
        <v>123464603</v>
      </c>
      <c r="C366" s="2" t="s">
        <v>408</v>
      </c>
      <c r="D366" s="2" t="s">
        <v>48</v>
      </c>
      <c r="E366" s="3">
        <v>44856706.780000001</v>
      </c>
      <c r="F366" s="3">
        <v>35847497.600000001</v>
      </c>
      <c r="G366" s="3">
        <v>882415.79999999993</v>
      </c>
      <c r="H366" s="3">
        <v>36729913.399999999</v>
      </c>
      <c r="I366" s="20">
        <f t="shared" si="20"/>
        <v>0.81879999999999997</v>
      </c>
      <c r="J366" s="3">
        <v>7810130.6100000003</v>
      </c>
      <c r="K366" s="20">
        <f t="shared" si="21"/>
        <v>0.1741</v>
      </c>
      <c r="L366" s="3">
        <v>316662.77</v>
      </c>
      <c r="M366" s="20">
        <f t="shared" si="22"/>
        <v>7.1000000000000004E-3</v>
      </c>
      <c r="O366" s="20">
        <f t="shared" si="23"/>
        <v>0</v>
      </c>
    </row>
    <row r="367" spans="1:15" ht="11.25" customHeight="1" x14ac:dyDescent="0.2">
      <c r="A367" s="8">
        <v>1</v>
      </c>
      <c r="B367" s="8">
        <v>123465303</v>
      </c>
      <c r="C367" s="2" t="s">
        <v>434</v>
      </c>
      <c r="D367" s="2" t="s">
        <v>48</v>
      </c>
      <c r="E367" s="3">
        <v>99118197.510000005</v>
      </c>
      <c r="F367" s="3">
        <v>76247474.11999999</v>
      </c>
      <c r="G367" s="3">
        <v>2196281.1100000003</v>
      </c>
      <c r="H367" s="3">
        <v>78443755.230000004</v>
      </c>
      <c r="I367" s="20">
        <f t="shared" si="20"/>
        <v>0.79139999999999999</v>
      </c>
      <c r="J367" s="3">
        <v>20256584.309999999</v>
      </c>
      <c r="K367" s="20">
        <f t="shared" si="21"/>
        <v>0.2044</v>
      </c>
      <c r="L367" s="3">
        <v>373809.28</v>
      </c>
      <c r="M367" s="20">
        <f t="shared" si="22"/>
        <v>3.8E-3</v>
      </c>
      <c r="N367" s="3">
        <v>44048.69</v>
      </c>
      <c r="O367" s="20">
        <f t="shared" si="23"/>
        <v>4.0000000000000002E-4</v>
      </c>
    </row>
    <row r="368" spans="1:15" ht="11.25" customHeight="1" x14ac:dyDescent="0.2">
      <c r="A368" s="8">
        <v>1</v>
      </c>
      <c r="B368" s="8">
        <v>123465602</v>
      </c>
      <c r="C368" s="2" t="s">
        <v>399</v>
      </c>
      <c r="D368" s="2" t="s">
        <v>48</v>
      </c>
      <c r="E368" s="3">
        <v>139872870.91999999</v>
      </c>
      <c r="F368" s="3">
        <v>99855061.820000008</v>
      </c>
      <c r="G368" s="3">
        <v>1843295.9</v>
      </c>
      <c r="H368" s="3">
        <v>101698357.72</v>
      </c>
      <c r="I368" s="20">
        <f t="shared" si="20"/>
        <v>0.72709999999999997</v>
      </c>
      <c r="J368" s="3">
        <v>33095717.670000002</v>
      </c>
      <c r="K368" s="20">
        <f t="shared" si="21"/>
        <v>0.2366</v>
      </c>
      <c r="L368" s="3">
        <v>5078795.53</v>
      </c>
      <c r="M368" s="20">
        <f t="shared" si="22"/>
        <v>3.6299999999999999E-2</v>
      </c>
      <c r="O368" s="20">
        <f t="shared" si="23"/>
        <v>0</v>
      </c>
    </row>
    <row r="369" spans="1:15" ht="11.25" customHeight="1" x14ac:dyDescent="0.2">
      <c r="A369" s="8">
        <v>1</v>
      </c>
      <c r="B369" s="8">
        <v>123465702</v>
      </c>
      <c r="C369" s="2" t="s">
        <v>400</v>
      </c>
      <c r="D369" s="2" t="s">
        <v>48</v>
      </c>
      <c r="E369" s="3">
        <v>234881608.15000001</v>
      </c>
      <c r="F369" s="3">
        <v>182747137.25</v>
      </c>
      <c r="G369" s="3">
        <v>3928433.4100000006</v>
      </c>
      <c r="H369" s="3">
        <v>186675570.66</v>
      </c>
      <c r="I369" s="20">
        <f t="shared" si="20"/>
        <v>0.79479999999999995</v>
      </c>
      <c r="J369" s="3">
        <v>44579098.859999999</v>
      </c>
      <c r="K369" s="20">
        <f t="shared" si="21"/>
        <v>0.1898</v>
      </c>
      <c r="L369" s="3">
        <v>3346380.43</v>
      </c>
      <c r="M369" s="20">
        <f t="shared" si="22"/>
        <v>1.4200000000000001E-2</v>
      </c>
      <c r="N369" s="3">
        <v>280558.2</v>
      </c>
      <c r="O369" s="20">
        <f t="shared" si="23"/>
        <v>1.1999999999999999E-3</v>
      </c>
    </row>
    <row r="370" spans="1:15" ht="11.25" customHeight="1" x14ac:dyDescent="0.2">
      <c r="A370" s="8">
        <v>1</v>
      </c>
      <c r="B370" s="8">
        <v>123466103</v>
      </c>
      <c r="C370" s="2" t="s">
        <v>401</v>
      </c>
      <c r="D370" s="2" t="s">
        <v>48</v>
      </c>
      <c r="E370" s="3">
        <v>99231143.099999994</v>
      </c>
      <c r="F370" s="3">
        <v>75490673.929999992</v>
      </c>
      <c r="G370" s="3">
        <v>2027333.29</v>
      </c>
      <c r="H370" s="3">
        <v>77518007.219999999</v>
      </c>
      <c r="I370" s="20">
        <f t="shared" si="20"/>
        <v>0.78120000000000001</v>
      </c>
      <c r="J370" s="3">
        <v>19844062.68</v>
      </c>
      <c r="K370" s="20">
        <f t="shared" si="21"/>
        <v>0.2</v>
      </c>
      <c r="L370" s="3">
        <v>584749.16</v>
      </c>
      <c r="M370" s="20">
        <f t="shared" si="22"/>
        <v>5.8999999999999999E-3</v>
      </c>
      <c r="N370" s="3">
        <v>1284324.04</v>
      </c>
      <c r="O370" s="20">
        <f t="shared" si="23"/>
        <v>1.29E-2</v>
      </c>
    </row>
    <row r="371" spans="1:15" ht="11.25" customHeight="1" x14ac:dyDescent="0.2">
      <c r="A371" s="8">
        <v>1</v>
      </c>
      <c r="B371" s="8">
        <v>123466303</v>
      </c>
      <c r="C371" s="2" t="s">
        <v>402</v>
      </c>
      <c r="D371" s="2" t="s">
        <v>48</v>
      </c>
      <c r="E371" s="3">
        <v>64396912</v>
      </c>
      <c r="F371" s="3">
        <v>42803805</v>
      </c>
      <c r="G371" s="3">
        <v>1205775</v>
      </c>
      <c r="H371" s="3">
        <v>44009580</v>
      </c>
      <c r="I371" s="20">
        <f t="shared" si="20"/>
        <v>0.68340000000000001</v>
      </c>
      <c r="J371" s="3">
        <v>18027849</v>
      </c>
      <c r="K371" s="20">
        <f t="shared" si="21"/>
        <v>0.27989999999999998</v>
      </c>
      <c r="L371" s="3">
        <v>842259</v>
      </c>
      <c r="M371" s="20">
        <f t="shared" si="22"/>
        <v>1.3100000000000001E-2</v>
      </c>
      <c r="N371" s="3">
        <v>1517224</v>
      </c>
      <c r="O371" s="20">
        <f t="shared" si="23"/>
        <v>2.3599999999999999E-2</v>
      </c>
    </row>
    <row r="372" spans="1:15" ht="11.25" customHeight="1" x14ac:dyDescent="0.2">
      <c r="A372" s="8">
        <v>1</v>
      </c>
      <c r="B372" s="8">
        <v>123466403</v>
      </c>
      <c r="C372" s="2" t="s">
        <v>403</v>
      </c>
      <c r="D372" s="2" t="s">
        <v>48</v>
      </c>
      <c r="E372" s="3">
        <v>57938786.479999997</v>
      </c>
      <c r="F372" s="3">
        <v>32925616.870000005</v>
      </c>
      <c r="G372" s="3">
        <v>1518059.13</v>
      </c>
      <c r="H372" s="3">
        <v>34443676</v>
      </c>
      <c r="I372" s="20">
        <f t="shared" si="20"/>
        <v>0.59450000000000003</v>
      </c>
      <c r="J372" s="3">
        <v>21490475.48</v>
      </c>
      <c r="K372" s="20">
        <f t="shared" si="21"/>
        <v>0.37090000000000001</v>
      </c>
      <c r="L372" s="3">
        <v>2004635</v>
      </c>
      <c r="M372" s="20">
        <f t="shared" si="22"/>
        <v>3.4599999999999999E-2</v>
      </c>
      <c r="O372" s="20">
        <f t="shared" si="23"/>
        <v>0</v>
      </c>
    </row>
    <row r="373" spans="1:15" ht="11.25" customHeight="1" x14ac:dyDescent="0.2">
      <c r="A373" s="8">
        <v>1</v>
      </c>
      <c r="B373" s="8">
        <v>123467103</v>
      </c>
      <c r="C373" s="2" t="s">
        <v>404</v>
      </c>
      <c r="D373" s="2" t="s">
        <v>48</v>
      </c>
      <c r="E373" s="3">
        <v>119348271.75</v>
      </c>
      <c r="F373" s="3">
        <v>87386516.359999999</v>
      </c>
      <c r="G373" s="3">
        <v>3311599.9399999995</v>
      </c>
      <c r="H373" s="3">
        <v>90698116.299999997</v>
      </c>
      <c r="I373" s="20">
        <f t="shared" si="20"/>
        <v>0.75990000000000002</v>
      </c>
      <c r="J373" s="3">
        <v>25919681.690000001</v>
      </c>
      <c r="K373" s="20">
        <f t="shared" si="21"/>
        <v>0.2172</v>
      </c>
      <c r="L373" s="3">
        <v>828014.16</v>
      </c>
      <c r="M373" s="20">
        <f t="shared" si="22"/>
        <v>6.8999999999999999E-3</v>
      </c>
      <c r="N373" s="3">
        <v>1902459.6</v>
      </c>
      <c r="O373" s="20">
        <f t="shared" si="23"/>
        <v>1.5900000000000001E-2</v>
      </c>
    </row>
    <row r="374" spans="1:15" ht="11.25" customHeight="1" x14ac:dyDescent="0.2">
      <c r="A374" s="8">
        <v>1</v>
      </c>
      <c r="B374" s="8">
        <v>123467203</v>
      </c>
      <c r="C374" s="2" t="s">
        <v>405</v>
      </c>
      <c r="D374" s="2" t="s">
        <v>48</v>
      </c>
      <c r="E374" s="3">
        <v>52978721.130000003</v>
      </c>
      <c r="F374" s="3">
        <v>41995227.530000001</v>
      </c>
      <c r="G374" s="3">
        <v>947537.4</v>
      </c>
      <c r="H374" s="3">
        <v>42942764.93</v>
      </c>
      <c r="I374" s="20">
        <f t="shared" si="20"/>
        <v>0.81059999999999999</v>
      </c>
      <c r="J374" s="3">
        <v>8627895.8200000003</v>
      </c>
      <c r="K374" s="20">
        <f t="shared" si="21"/>
        <v>0.16289999999999999</v>
      </c>
      <c r="L374" s="3">
        <v>733691.38</v>
      </c>
      <c r="M374" s="20">
        <f t="shared" si="22"/>
        <v>1.38E-2</v>
      </c>
      <c r="N374" s="3">
        <v>674369</v>
      </c>
      <c r="O374" s="20">
        <f t="shared" si="23"/>
        <v>1.2699999999999999E-2</v>
      </c>
    </row>
    <row r="375" spans="1:15" ht="11.25" customHeight="1" x14ac:dyDescent="0.2">
      <c r="A375" s="8">
        <v>1</v>
      </c>
      <c r="B375" s="8">
        <v>123467303</v>
      </c>
      <c r="C375" s="2" t="s">
        <v>406</v>
      </c>
      <c r="D375" s="2" t="s">
        <v>48</v>
      </c>
      <c r="E375" s="3">
        <v>141199229.02000001</v>
      </c>
      <c r="F375" s="3">
        <v>110115320.21000001</v>
      </c>
      <c r="G375" s="3">
        <v>3149369.0999999996</v>
      </c>
      <c r="H375" s="3">
        <v>113264689.31</v>
      </c>
      <c r="I375" s="20">
        <f t="shared" si="20"/>
        <v>0.80220000000000002</v>
      </c>
      <c r="J375" s="3">
        <v>27198095.300000001</v>
      </c>
      <c r="K375" s="20">
        <f t="shared" si="21"/>
        <v>0.19259999999999999</v>
      </c>
      <c r="L375" s="3">
        <v>717391.68</v>
      </c>
      <c r="M375" s="20">
        <f t="shared" si="22"/>
        <v>5.1000000000000004E-3</v>
      </c>
      <c r="N375" s="3">
        <v>19052.73</v>
      </c>
      <c r="O375" s="20">
        <f t="shared" si="23"/>
        <v>1E-4</v>
      </c>
    </row>
    <row r="376" spans="1:15" ht="11.25" customHeight="1" x14ac:dyDescent="0.2">
      <c r="A376" s="8">
        <v>1</v>
      </c>
      <c r="B376" s="8">
        <v>123468303</v>
      </c>
      <c r="C376" s="2" t="s">
        <v>407</v>
      </c>
      <c r="D376" s="2" t="s">
        <v>48</v>
      </c>
      <c r="E376" s="3">
        <v>93300086.420000002</v>
      </c>
      <c r="F376" s="3">
        <v>73819201.010000005</v>
      </c>
      <c r="G376" s="3">
        <v>2794380.6599999997</v>
      </c>
      <c r="H376" s="3">
        <v>76613581.670000002</v>
      </c>
      <c r="I376" s="20">
        <f t="shared" si="20"/>
        <v>0.82120000000000004</v>
      </c>
      <c r="J376" s="3">
        <v>15310141.640000001</v>
      </c>
      <c r="K376" s="20">
        <f t="shared" si="21"/>
        <v>0.1641</v>
      </c>
      <c r="L376" s="3">
        <v>292100.61</v>
      </c>
      <c r="M376" s="20">
        <f t="shared" si="22"/>
        <v>3.0999999999999999E-3</v>
      </c>
      <c r="N376" s="3">
        <v>1084262.5</v>
      </c>
      <c r="O376" s="20">
        <f t="shared" si="23"/>
        <v>1.1599999999999999E-2</v>
      </c>
    </row>
    <row r="377" spans="1:15" ht="11.25" customHeight="1" x14ac:dyDescent="0.2">
      <c r="A377" s="8">
        <v>1</v>
      </c>
      <c r="B377" s="8">
        <v>123468402</v>
      </c>
      <c r="C377" s="2" t="s">
        <v>422</v>
      </c>
      <c r="D377" s="2" t="s">
        <v>48</v>
      </c>
      <c r="E377" s="3">
        <v>91904362.540000007</v>
      </c>
      <c r="F377" s="3">
        <v>75972939.179999992</v>
      </c>
      <c r="G377" s="3">
        <v>2662539.4300000002</v>
      </c>
      <c r="H377" s="3">
        <v>78635478.609999999</v>
      </c>
      <c r="I377" s="20">
        <f t="shared" si="20"/>
        <v>0.85560000000000003</v>
      </c>
      <c r="J377" s="3">
        <v>12542239.73</v>
      </c>
      <c r="K377" s="20">
        <f t="shared" si="21"/>
        <v>0.13650000000000001</v>
      </c>
      <c r="L377" s="3">
        <v>725204.2</v>
      </c>
      <c r="M377" s="20">
        <f t="shared" si="22"/>
        <v>7.9000000000000008E-3</v>
      </c>
      <c r="N377" s="3">
        <v>1440</v>
      </c>
      <c r="O377" s="20">
        <f t="shared" si="23"/>
        <v>0</v>
      </c>
    </row>
    <row r="378" spans="1:15" ht="11.25" customHeight="1" x14ac:dyDescent="0.2">
      <c r="A378" s="8">
        <v>1</v>
      </c>
      <c r="B378" s="8">
        <v>123468503</v>
      </c>
      <c r="C378" s="2" t="s">
        <v>409</v>
      </c>
      <c r="D378" s="2" t="s">
        <v>48</v>
      </c>
      <c r="E378" s="3">
        <v>57059389</v>
      </c>
      <c r="F378" s="3">
        <v>43871836.880000003</v>
      </c>
      <c r="G378" s="3">
        <v>1067102.2699999998</v>
      </c>
      <c r="H378" s="3">
        <v>44938939.149999999</v>
      </c>
      <c r="I378" s="20">
        <f t="shared" si="20"/>
        <v>0.78759999999999997</v>
      </c>
      <c r="J378" s="3">
        <v>11496421.57</v>
      </c>
      <c r="K378" s="20">
        <f t="shared" si="21"/>
        <v>0.20150000000000001</v>
      </c>
      <c r="L378" s="3">
        <v>462875.38</v>
      </c>
      <c r="M378" s="20">
        <f t="shared" si="22"/>
        <v>8.0999999999999996E-3</v>
      </c>
      <c r="N378" s="3">
        <v>161152.9</v>
      </c>
      <c r="O378" s="20">
        <f t="shared" si="23"/>
        <v>2.8E-3</v>
      </c>
    </row>
    <row r="379" spans="1:15" ht="11.25" customHeight="1" x14ac:dyDescent="0.2">
      <c r="A379" s="8">
        <v>1</v>
      </c>
      <c r="B379" s="8">
        <v>123468603</v>
      </c>
      <c r="C379" s="2" t="s">
        <v>397</v>
      </c>
      <c r="D379" s="2" t="s">
        <v>48</v>
      </c>
      <c r="E379" s="3">
        <v>54570825.899999999</v>
      </c>
      <c r="F379" s="3">
        <v>35831935.919999994</v>
      </c>
      <c r="G379" s="3">
        <v>1017123.19</v>
      </c>
      <c r="H379" s="3">
        <v>36849059.109999999</v>
      </c>
      <c r="I379" s="20">
        <f t="shared" si="20"/>
        <v>0.67530000000000001</v>
      </c>
      <c r="J379" s="3">
        <v>17334610.73</v>
      </c>
      <c r="K379" s="20">
        <f t="shared" si="21"/>
        <v>0.31769999999999998</v>
      </c>
      <c r="L379" s="3">
        <v>385314.81</v>
      </c>
      <c r="M379" s="20">
        <f t="shared" si="22"/>
        <v>7.1000000000000004E-3</v>
      </c>
      <c r="N379" s="3">
        <v>1841.25</v>
      </c>
      <c r="O379" s="20">
        <f t="shared" si="23"/>
        <v>0</v>
      </c>
    </row>
    <row r="380" spans="1:15" ht="11.25" customHeight="1" x14ac:dyDescent="0.2">
      <c r="A380" s="8">
        <v>1</v>
      </c>
      <c r="B380" s="8">
        <v>123469303</v>
      </c>
      <c r="C380" s="2" t="s">
        <v>411</v>
      </c>
      <c r="D380" s="2" t="s">
        <v>48</v>
      </c>
      <c r="E380" s="3">
        <v>92275916.010000005</v>
      </c>
      <c r="F380" s="3">
        <v>72878792.939999983</v>
      </c>
      <c r="G380" s="3">
        <v>1517139.4400000002</v>
      </c>
      <c r="H380" s="3">
        <v>74395932.379999995</v>
      </c>
      <c r="I380" s="20">
        <f t="shared" si="20"/>
        <v>0.80620000000000003</v>
      </c>
      <c r="J380" s="3">
        <v>17301817.780000001</v>
      </c>
      <c r="K380" s="20">
        <f t="shared" si="21"/>
        <v>0.1875</v>
      </c>
      <c r="L380" s="3">
        <v>533993.35</v>
      </c>
      <c r="M380" s="20">
        <f t="shared" si="22"/>
        <v>5.7999999999999996E-3</v>
      </c>
      <c r="N380" s="3">
        <v>44172.5</v>
      </c>
      <c r="O380" s="20">
        <f t="shared" si="23"/>
        <v>5.0000000000000001E-4</v>
      </c>
    </row>
    <row r="381" spans="1:15" ht="11.25" customHeight="1" x14ac:dyDescent="0.2">
      <c r="A381" s="8">
        <v>1</v>
      </c>
      <c r="B381" s="8">
        <v>116471803</v>
      </c>
      <c r="C381" s="2" t="s">
        <v>182</v>
      </c>
      <c r="D381" s="2" t="s">
        <v>26</v>
      </c>
      <c r="E381" s="3">
        <v>37650147.189999998</v>
      </c>
      <c r="F381" s="3">
        <v>20557689.490000002</v>
      </c>
      <c r="G381" s="3">
        <v>1505715.7999999998</v>
      </c>
      <c r="H381" s="3">
        <v>22063405.289999999</v>
      </c>
      <c r="I381" s="20">
        <f t="shared" si="20"/>
        <v>0.58599999999999997</v>
      </c>
      <c r="J381" s="3">
        <v>13731256.220000001</v>
      </c>
      <c r="K381" s="20">
        <f t="shared" si="21"/>
        <v>0.36470000000000002</v>
      </c>
      <c r="L381" s="3">
        <v>1288379.79</v>
      </c>
      <c r="M381" s="20">
        <f t="shared" si="22"/>
        <v>3.4200000000000001E-2</v>
      </c>
      <c r="N381" s="3">
        <v>567105.89</v>
      </c>
      <c r="O381" s="20">
        <f t="shared" si="23"/>
        <v>1.5100000000000001E-2</v>
      </c>
    </row>
    <row r="382" spans="1:15" ht="11.25" customHeight="1" x14ac:dyDescent="0.2">
      <c r="A382" s="8">
        <v>1</v>
      </c>
      <c r="B382" s="8">
        <v>120480803</v>
      </c>
      <c r="C382" s="2" t="s">
        <v>524</v>
      </c>
      <c r="D382" s="2" t="s">
        <v>59</v>
      </c>
      <c r="E382" s="3">
        <v>60737767.609999999</v>
      </c>
      <c r="F382" s="3">
        <v>32305216.559999995</v>
      </c>
      <c r="G382" s="3">
        <v>591769.99999999988</v>
      </c>
      <c r="H382" s="3">
        <v>32896986.559999999</v>
      </c>
      <c r="I382" s="20">
        <f t="shared" si="20"/>
        <v>0.54159999999999997</v>
      </c>
      <c r="J382" s="3">
        <v>19288176.18</v>
      </c>
      <c r="K382" s="20">
        <f t="shared" si="21"/>
        <v>0.31759999999999999</v>
      </c>
      <c r="L382" s="3">
        <v>592604.87</v>
      </c>
      <c r="M382" s="20">
        <f t="shared" si="22"/>
        <v>9.7999999999999997E-3</v>
      </c>
      <c r="N382" s="3">
        <v>7960000</v>
      </c>
      <c r="O382" s="20">
        <f t="shared" si="23"/>
        <v>0.13109999999999999</v>
      </c>
    </row>
    <row r="383" spans="1:15" ht="11.25" customHeight="1" x14ac:dyDescent="0.2">
      <c r="A383" s="8">
        <v>1</v>
      </c>
      <c r="B383" s="8">
        <v>120481002</v>
      </c>
      <c r="C383" s="2" t="s">
        <v>517</v>
      </c>
      <c r="D383" s="2" t="s">
        <v>59</v>
      </c>
      <c r="E383" s="3">
        <v>248523372.25</v>
      </c>
      <c r="F383" s="3">
        <v>172589609.81999999</v>
      </c>
      <c r="G383" s="3">
        <v>4944628.7299999995</v>
      </c>
      <c r="H383" s="3">
        <v>177534238.55000001</v>
      </c>
      <c r="I383" s="20">
        <f t="shared" si="20"/>
        <v>0.71440000000000003</v>
      </c>
      <c r="J383" s="3">
        <v>63944944.350000001</v>
      </c>
      <c r="K383" s="20">
        <f t="shared" si="21"/>
        <v>0.25729999999999997</v>
      </c>
      <c r="L383" s="3">
        <v>5574291.3499999996</v>
      </c>
      <c r="M383" s="20">
        <f t="shared" si="22"/>
        <v>2.24E-2</v>
      </c>
      <c r="N383" s="3">
        <v>1469898</v>
      </c>
      <c r="O383" s="20">
        <f t="shared" si="23"/>
        <v>5.8999999999999999E-3</v>
      </c>
    </row>
    <row r="384" spans="1:15" ht="11.25" customHeight="1" x14ac:dyDescent="0.2">
      <c r="A384" s="8">
        <v>1</v>
      </c>
      <c r="B384" s="8">
        <v>120483302</v>
      </c>
      <c r="C384" s="2" t="s">
        <v>505</v>
      </c>
      <c r="D384" s="2" t="s">
        <v>59</v>
      </c>
      <c r="E384" s="3">
        <v>156801102.31</v>
      </c>
      <c r="F384" s="3">
        <v>98351042.889999986</v>
      </c>
      <c r="G384" s="3">
        <v>1776672.8200000003</v>
      </c>
      <c r="H384" s="3">
        <v>100127715.70999999</v>
      </c>
      <c r="I384" s="20">
        <f t="shared" si="20"/>
        <v>0.63859999999999995</v>
      </c>
      <c r="J384" s="3">
        <v>43265796.840000004</v>
      </c>
      <c r="K384" s="20">
        <f t="shared" si="21"/>
        <v>0.27589999999999998</v>
      </c>
      <c r="L384" s="3">
        <v>3092589.76</v>
      </c>
      <c r="M384" s="20">
        <f t="shared" si="22"/>
        <v>1.9699999999999999E-2</v>
      </c>
      <c r="N384" s="3">
        <v>10315000</v>
      </c>
      <c r="O384" s="20">
        <f t="shared" si="23"/>
        <v>6.5799999999999997E-2</v>
      </c>
    </row>
    <row r="385" spans="1:15" ht="11.25" customHeight="1" x14ac:dyDescent="0.2">
      <c r="A385" s="8">
        <v>1</v>
      </c>
      <c r="B385" s="8">
        <v>120484803</v>
      </c>
      <c r="C385" s="2" t="s">
        <v>516</v>
      </c>
      <c r="D385" s="2" t="s">
        <v>59</v>
      </c>
      <c r="E385" s="3">
        <v>78756428.030000001</v>
      </c>
      <c r="F385" s="3">
        <v>57294445.350000001</v>
      </c>
      <c r="G385" s="3">
        <v>962332.39999999991</v>
      </c>
      <c r="H385" s="3">
        <v>58256777.75</v>
      </c>
      <c r="I385" s="20">
        <f t="shared" si="20"/>
        <v>0.73970000000000002</v>
      </c>
      <c r="J385" s="3">
        <v>19911647.899999999</v>
      </c>
      <c r="K385" s="20">
        <f t="shared" si="21"/>
        <v>0.25280000000000002</v>
      </c>
      <c r="L385" s="3">
        <v>577680.92000000004</v>
      </c>
      <c r="M385" s="20">
        <f t="shared" si="22"/>
        <v>7.3000000000000001E-3</v>
      </c>
      <c r="N385" s="3">
        <v>10321.459999999999</v>
      </c>
      <c r="O385" s="20">
        <f t="shared" si="23"/>
        <v>1E-4</v>
      </c>
    </row>
    <row r="386" spans="1:15" ht="11.25" customHeight="1" x14ac:dyDescent="0.2">
      <c r="A386" s="8">
        <v>1</v>
      </c>
      <c r="B386" s="8">
        <v>120484903</v>
      </c>
      <c r="C386" s="2" t="s">
        <v>502</v>
      </c>
      <c r="D386" s="2" t="s">
        <v>59</v>
      </c>
      <c r="E386" s="3">
        <v>94477076.260000005</v>
      </c>
      <c r="F386" s="3">
        <v>63284259.709999993</v>
      </c>
      <c r="G386" s="3">
        <v>1364647.8299999998</v>
      </c>
      <c r="H386" s="3">
        <v>64648907.539999999</v>
      </c>
      <c r="I386" s="20">
        <f t="shared" si="20"/>
        <v>0.68430000000000002</v>
      </c>
      <c r="J386" s="3">
        <v>28532030.09</v>
      </c>
      <c r="K386" s="20">
        <f t="shared" si="21"/>
        <v>0.30199999999999999</v>
      </c>
      <c r="L386" s="3">
        <v>1222205.76</v>
      </c>
      <c r="M386" s="20">
        <f t="shared" si="22"/>
        <v>1.29E-2</v>
      </c>
      <c r="N386" s="3">
        <v>73932.87</v>
      </c>
      <c r="O386" s="20">
        <f t="shared" si="23"/>
        <v>8.0000000000000004E-4</v>
      </c>
    </row>
    <row r="387" spans="1:15" ht="11.25" customHeight="1" x14ac:dyDescent="0.2">
      <c r="A387" s="8">
        <v>1</v>
      </c>
      <c r="B387" s="8">
        <v>120485603</v>
      </c>
      <c r="C387" s="2" t="s">
        <v>512</v>
      </c>
      <c r="D387" s="2" t="s">
        <v>59</v>
      </c>
      <c r="E387" s="3">
        <v>27515028.09</v>
      </c>
      <c r="F387" s="3">
        <v>17727444.750000007</v>
      </c>
      <c r="G387" s="3">
        <v>372655.64000000007</v>
      </c>
      <c r="H387" s="3">
        <v>18100100.390000001</v>
      </c>
      <c r="I387" s="20">
        <f t="shared" ref="I387:I450" si="24">ROUND(H387/E387,4)</f>
        <v>0.65780000000000005</v>
      </c>
      <c r="J387" s="3">
        <v>9165079.0600000005</v>
      </c>
      <c r="K387" s="20">
        <f t="shared" ref="K387:K450" si="25">ROUND(J387/E387,4)</f>
        <v>0.33310000000000001</v>
      </c>
      <c r="L387" s="3">
        <v>249848.64</v>
      </c>
      <c r="M387" s="20">
        <f t="shared" ref="M387:M450" si="26">ROUND(L387/E387,4)</f>
        <v>9.1000000000000004E-3</v>
      </c>
      <c r="O387" s="20">
        <f t="shared" ref="O387:O450" si="27">ROUND(N387/E387,4)</f>
        <v>0</v>
      </c>
    </row>
    <row r="388" spans="1:15" ht="11.25" customHeight="1" x14ac:dyDescent="0.2">
      <c r="A388" s="8">
        <v>1</v>
      </c>
      <c r="B388" s="8">
        <v>120486003</v>
      </c>
      <c r="C388" s="2" t="s">
        <v>525</v>
      </c>
      <c r="D388" s="2" t="s">
        <v>59</v>
      </c>
      <c r="E388" s="3">
        <v>42905202.090000004</v>
      </c>
      <c r="F388" s="3">
        <v>33155740.659999996</v>
      </c>
      <c r="G388" s="3">
        <v>514290.11999999994</v>
      </c>
      <c r="H388" s="3">
        <v>33670030.780000001</v>
      </c>
      <c r="I388" s="20">
        <f t="shared" si="24"/>
        <v>0.78480000000000005</v>
      </c>
      <c r="J388" s="3">
        <v>9016450.5600000005</v>
      </c>
      <c r="K388" s="20">
        <f t="shared" si="25"/>
        <v>0.21010000000000001</v>
      </c>
      <c r="L388" s="3">
        <v>218720.75</v>
      </c>
      <c r="M388" s="20">
        <f t="shared" si="26"/>
        <v>5.1000000000000004E-3</v>
      </c>
      <c r="O388" s="20">
        <f t="shared" si="27"/>
        <v>0</v>
      </c>
    </row>
    <row r="389" spans="1:15" ht="11.25" customHeight="1" x14ac:dyDescent="0.2">
      <c r="A389" s="8">
        <v>1</v>
      </c>
      <c r="B389" s="8">
        <v>120488603</v>
      </c>
      <c r="C389" s="2" t="s">
        <v>556</v>
      </c>
      <c r="D389" s="2" t="s">
        <v>59</v>
      </c>
      <c r="E389" s="3">
        <v>36385854.75</v>
      </c>
      <c r="F389" s="3">
        <v>23454292.510000005</v>
      </c>
      <c r="G389" s="3">
        <v>573185.49</v>
      </c>
      <c r="H389" s="3">
        <v>24027478</v>
      </c>
      <c r="I389" s="20">
        <f t="shared" si="24"/>
        <v>0.66039999999999999</v>
      </c>
      <c r="J389" s="3">
        <v>11774963.24</v>
      </c>
      <c r="K389" s="20">
        <f t="shared" si="25"/>
        <v>0.3236</v>
      </c>
      <c r="L389" s="3">
        <v>583413.51</v>
      </c>
      <c r="M389" s="20">
        <f t="shared" si="26"/>
        <v>1.6E-2</v>
      </c>
      <c r="O389" s="20">
        <f t="shared" si="27"/>
        <v>0</v>
      </c>
    </row>
    <row r="390" spans="1:15" ht="11.25" customHeight="1" x14ac:dyDescent="0.2">
      <c r="A390" s="8">
        <v>1</v>
      </c>
      <c r="B390" s="8">
        <v>116493503</v>
      </c>
      <c r="C390" s="2" t="s">
        <v>161</v>
      </c>
      <c r="D390" s="2" t="s">
        <v>22</v>
      </c>
      <c r="E390" s="3">
        <v>18138939.030000001</v>
      </c>
      <c r="F390" s="3">
        <v>7140722.540000001</v>
      </c>
      <c r="G390" s="3">
        <v>334312.91000000003</v>
      </c>
      <c r="H390" s="3">
        <v>7475035.4500000002</v>
      </c>
      <c r="I390" s="20">
        <f t="shared" si="24"/>
        <v>0.41210000000000002</v>
      </c>
      <c r="J390" s="3">
        <v>10302526.029999999</v>
      </c>
      <c r="K390" s="20">
        <f t="shared" si="25"/>
        <v>0.56799999999999995</v>
      </c>
      <c r="L390" s="3">
        <v>360647.67999999999</v>
      </c>
      <c r="M390" s="20">
        <f t="shared" si="26"/>
        <v>1.9900000000000001E-2</v>
      </c>
      <c r="N390" s="3">
        <v>729.87</v>
      </c>
      <c r="O390" s="20">
        <f t="shared" si="27"/>
        <v>0</v>
      </c>
    </row>
    <row r="391" spans="1:15" ht="11.25" customHeight="1" x14ac:dyDescent="0.2">
      <c r="A391" s="8">
        <v>1</v>
      </c>
      <c r="B391" s="8">
        <v>116495003</v>
      </c>
      <c r="C391" s="2" t="s">
        <v>189</v>
      </c>
      <c r="D391" s="2" t="s">
        <v>22</v>
      </c>
      <c r="E391" s="3">
        <v>31140564.809999999</v>
      </c>
      <c r="F391" s="3">
        <v>13522553.4</v>
      </c>
      <c r="G391" s="3">
        <v>608161.10999999987</v>
      </c>
      <c r="H391" s="3">
        <v>14130714.51</v>
      </c>
      <c r="I391" s="20">
        <f t="shared" si="24"/>
        <v>0.45379999999999998</v>
      </c>
      <c r="J391" s="3">
        <v>15852858.619999999</v>
      </c>
      <c r="K391" s="20">
        <f t="shared" si="25"/>
        <v>0.5091</v>
      </c>
      <c r="L391" s="3">
        <v>1156991.68</v>
      </c>
      <c r="M391" s="20">
        <f t="shared" si="26"/>
        <v>3.7199999999999997E-2</v>
      </c>
      <c r="O391" s="20">
        <f t="shared" si="27"/>
        <v>0</v>
      </c>
    </row>
    <row r="392" spans="1:15" ht="11.25" customHeight="1" x14ac:dyDescent="0.2">
      <c r="A392" s="8">
        <v>1</v>
      </c>
      <c r="B392" s="8">
        <v>116495103</v>
      </c>
      <c r="C392" s="2" t="s">
        <v>188</v>
      </c>
      <c r="D392" s="2" t="s">
        <v>22</v>
      </c>
      <c r="E392" s="3">
        <v>18235500.91</v>
      </c>
      <c r="F392" s="3">
        <v>4022284.6599999997</v>
      </c>
      <c r="G392" s="3">
        <v>426439.21</v>
      </c>
      <c r="H392" s="3">
        <v>4448723.87</v>
      </c>
      <c r="I392" s="20">
        <f t="shared" si="24"/>
        <v>0.24399999999999999</v>
      </c>
      <c r="J392" s="3">
        <v>12972686</v>
      </c>
      <c r="K392" s="20">
        <f t="shared" si="25"/>
        <v>0.71140000000000003</v>
      </c>
      <c r="L392" s="3">
        <v>811538.82</v>
      </c>
      <c r="M392" s="20">
        <f t="shared" si="26"/>
        <v>4.4499999999999998E-2</v>
      </c>
      <c r="N392" s="3">
        <v>2552.2199999999998</v>
      </c>
      <c r="O392" s="20">
        <f t="shared" si="27"/>
        <v>1E-4</v>
      </c>
    </row>
    <row r="393" spans="1:15" ht="11.25" customHeight="1" x14ac:dyDescent="0.2">
      <c r="A393" s="8">
        <v>1</v>
      </c>
      <c r="B393" s="8">
        <v>116496503</v>
      </c>
      <c r="C393" s="2" t="s">
        <v>187</v>
      </c>
      <c r="D393" s="2" t="s">
        <v>22</v>
      </c>
      <c r="E393" s="3">
        <v>27996427.030000001</v>
      </c>
      <c r="F393" s="3">
        <v>5426127.8299999991</v>
      </c>
      <c r="G393" s="3">
        <v>2367482.65</v>
      </c>
      <c r="H393" s="3">
        <v>7793610.4800000004</v>
      </c>
      <c r="I393" s="20">
        <f t="shared" si="24"/>
        <v>0.27839999999999998</v>
      </c>
      <c r="J393" s="3">
        <v>18858337.760000002</v>
      </c>
      <c r="K393" s="20">
        <f t="shared" si="25"/>
        <v>0.67359999999999998</v>
      </c>
      <c r="L393" s="3">
        <v>1344478.79</v>
      </c>
      <c r="M393" s="20">
        <f t="shared" si="26"/>
        <v>4.8000000000000001E-2</v>
      </c>
      <c r="O393" s="20">
        <f t="shared" si="27"/>
        <v>0</v>
      </c>
    </row>
    <row r="394" spans="1:15" ht="11.25" customHeight="1" x14ac:dyDescent="0.2">
      <c r="A394" s="8">
        <v>1</v>
      </c>
      <c r="B394" s="8">
        <v>116496603</v>
      </c>
      <c r="C394" s="2" t="s">
        <v>186</v>
      </c>
      <c r="D394" s="2" t="s">
        <v>22</v>
      </c>
      <c r="E394" s="3">
        <v>42591873.979999997</v>
      </c>
      <c r="F394" s="3">
        <v>19516644.319999989</v>
      </c>
      <c r="G394" s="3">
        <v>1219557.5999999996</v>
      </c>
      <c r="H394" s="3">
        <v>20736201.920000002</v>
      </c>
      <c r="I394" s="20">
        <f t="shared" si="24"/>
        <v>0.4869</v>
      </c>
      <c r="J394" s="3">
        <v>20082927.07</v>
      </c>
      <c r="K394" s="20">
        <f t="shared" si="25"/>
        <v>0.47149999999999997</v>
      </c>
      <c r="L394" s="3">
        <v>1772744.99</v>
      </c>
      <c r="M394" s="20">
        <f t="shared" si="26"/>
        <v>4.1599999999999998E-2</v>
      </c>
      <c r="O394" s="20">
        <f t="shared" si="27"/>
        <v>0</v>
      </c>
    </row>
    <row r="395" spans="1:15" ht="11.25" customHeight="1" x14ac:dyDescent="0.2">
      <c r="A395" s="8">
        <v>1</v>
      </c>
      <c r="B395" s="8">
        <v>116498003</v>
      </c>
      <c r="C395" s="2" t="s">
        <v>185</v>
      </c>
      <c r="D395" s="2" t="s">
        <v>22</v>
      </c>
      <c r="E395" s="3">
        <v>22535047.32</v>
      </c>
      <c r="F395" s="3">
        <v>11073042.489999996</v>
      </c>
      <c r="G395" s="3">
        <v>347457.44000000006</v>
      </c>
      <c r="H395" s="3">
        <v>11420499.93</v>
      </c>
      <c r="I395" s="20">
        <f t="shared" si="24"/>
        <v>0.50680000000000003</v>
      </c>
      <c r="J395" s="3">
        <v>10432506.09</v>
      </c>
      <c r="K395" s="20">
        <f t="shared" si="25"/>
        <v>0.46289999999999998</v>
      </c>
      <c r="L395" s="3">
        <v>682041.3</v>
      </c>
      <c r="M395" s="20">
        <f t="shared" si="26"/>
        <v>3.0300000000000001E-2</v>
      </c>
      <c r="O395" s="20">
        <f t="shared" si="27"/>
        <v>0</v>
      </c>
    </row>
    <row r="396" spans="1:15" ht="11.25" customHeight="1" x14ac:dyDescent="0.2">
      <c r="A396" s="8">
        <v>1</v>
      </c>
      <c r="B396" s="8">
        <v>115503004</v>
      </c>
      <c r="C396" s="2" t="s">
        <v>151</v>
      </c>
      <c r="D396" s="2" t="s">
        <v>20</v>
      </c>
      <c r="E396" s="3">
        <v>13255261.390000001</v>
      </c>
      <c r="F396" s="3">
        <v>6456047.830000001</v>
      </c>
      <c r="G396" s="3">
        <v>233624.06</v>
      </c>
      <c r="H396" s="3">
        <v>6689671.8899999997</v>
      </c>
      <c r="I396" s="20">
        <f t="shared" si="24"/>
        <v>0.50470000000000004</v>
      </c>
      <c r="J396" s="3">
        <v>6449257.5</v>
      </c>
      <c r="K396" s="20">
        <f t="shared" si="25"/>
        <v>0.48649999999999999</v>
      </c>
      <c r="L396" s="3">
        <v>115832</v>
      </c>
      <c r="M396" s="20">
        <f t="shared" si="26"/>
        <v>8.6999999999999994E-3</v>
      </c>
      <c r="N396" s="3">
        <v>500</v>
      </c>
      <c r="O396" s="20">
        <f t="shared" si="27"/>
        <v>0</v>
      </c>
    </row>
    <row r="397" spans="1:15" ht="11.25" customHeight="1" x14ac:dyDescent="0.2">
      <c r="A397" s="8">
        <v>1</v>
      </c>
      <c r="B397" s="8">
        <v>115504003</v>
      </c>
      <c r="C397" s="2" t="s">
        <v>160</v>
      </c>
      <c r="D397" s="2" t="s">
        <v>20</v>
      </c>
      <c r="E397" s="3">
        <v>27992191.84</v>
      </c>
      <c r="F397" s="3">
        <v>7531526.660000002</v>
      </c>
      <c r="G397" s="3">
        <v>793423.35000000009</v>
      </c>
      <c r="H397" s="3">
        <v>8324950.0099999998</v>
      </c>
      <c r="I397" s="20">
        <f t="shared" si="24"/>
        <v>0.2974</v>
      </c>
      <c r="J397" s="3">
        <v>9372630.2100000009</v>
      </c>
      <c r="K397" s="20">
        <f t="shared" si="25"/>
        <v>0.33479999999999999</v>
      </c>
      <c r="L397" s="3">
        <v>403703.62</v>
      </c>
      <c r="M397" s="20">
        <f t="shared" si="26"/>
        <v>1.44E-2</v>
      </c>
      <c r="N397" s="3">
        <v>9890908</v>
      </c>
      <c r="O397" s="20">
        <f t="shared" si="27"/>
        <v>0.3533</v>
      </c>
    </row>
    <row r="398" spans="1:15" ht="11.25" customHeight="1" x14ac:dyDescent="0.2">
      <c r="A398" s="8">
        <v>1</v>
      </c>
      <c r="B398" s="8">
        <v>115506003</v>
      </c>
      <c r="C398" s="2" t="s">
        <v>170</v>
      </c>
      <c r="D398" s="2" t="s">
        <v>20</v>
      </c>
      <c r="E398" s="3">
        <v>30009994.789999999</v>
      </c>
      <c r="F398" s="3">
        <v>14166996.439999999</v>
      </c>
      <c r="G398" s="3">
        <v>945789.7699999999</v>
      </c>
      <c r="H398" s="3">
        <v>15112786.210000001</v>
      </c>
      <c r="I398" s="20">
        <f t="shared" si="24"/>
        <v>0.50360000000000005</v>
      </c>
      <c r="J398" s="3">
        <v>14493049.65</v>
      </c>
      <c r="K398" s="20">
        <f t="shared" si="25"/>
        <v>0.4829</v>
      </c>
      <c r="L398" s="3">
        <v>404158.93</v>
      </c>
      <c r="M398" s="20">
        <f t="shared" si="26"/>
        <v>1.35E-2</v>
      </c>
      <c r="O398" s="20">
        <f t="shared" si="27"/>
        <v>0</v>
      </c>
    </row>
    <row r="399" spans="1:15" ht="11.25" customHeight="1" x14ac:dyDescent="0.2">
      <c r="A399" s="8">
        <v>1</v>
      </c>
      <c r="B399" s="8">
        <v>115508003</v>
      </c>
      <c r="C399" s="2" t="s">
        <v>158</v>
      </c>
      <c r="D399" s="2" t="s">
        <v>20</v>
      </c>
      <c r="E399" s="3">
        <v>37356358.049999997</v>
      </c>
      <c r="F399" s="3">
        <v>17881481.93</v>
      </c>
      <c r="G399" s="3">
        <v>800669.17</v>
      </c>
      <c r="H399" s="3">
        <v>18682151.100000001</v>
      </c>
      <c r="I399" s="20">
        <f t="shared" si="24"/>
        <v>0.50009999999999999</v>
      </c>
      <c r="J399" s="3">
        <v>17313541.300000001</v>
      </c>
      <c r="K399" s="20">
        <f t="shared" si="25"/>
        <v>0.46350000000000002</v>
      </c>
      <c r="L399" s="3">
        <v>1279565.6499999999</v>
      </c>
      <c r="M399" s="20">
        <f t="shared" si="26"/>
        <v>3.4299999999999997E-2</v>
      </c>
      <c r="N399" s="3">
        <v>81100</v>
      </c>
      <c r="O399" s="20">
        <f t="shared" si="27"/>
        <v>2.2000000000000001E-3</v>
      </c>
    </row>
    <row r="400" spans="1:15" ht="11.25" customHeight="1" x14ac:dyDescent="0.2">
      <c r="A400" s="8">
        <v>1</v>
      </c>
      <c r="B400" s="8">
        <v>126515001</v>
      </c>
      <c r="C400" s="2" t="s">
        <v>474</v>
      </c>
      <c r="D400" s="2" t="s">
        <v>57</v>
      </c>
      <c r="E400" s="3">
        <v>2939671780.8299999</v>
      </c>
      <c r="F400" s="3">
        <v>1120863378.6300001</v>
      </c>
      <c r="G400" s="3">
        <v>152419959.28999999</v>
      </c>
      <c r="H400" s="3">
        <v>1273283337.9200001</v>
      </c>
      <c r="I400" s="20">
        <f t="shared" si="24"/>
        <v>0.43309999999999998</v>
      </c>
      <c r="J400" s="3">
        <v>1468266711.04</v>
      </c>
      <c r="K400" s="20">
        <f t="shared" si="25"/>
        <v>0.4995</v>
      </c>
      <c r="L400" s="3">
        <v>191891238.94</v>
      </c>
      <c r="M400" s="20">
        <f t="shared" si="26"/>
        <v>6.5299999999999997E-2</v>
      </c>
      <c r="N400" s="3">
        <v>6230492.9299999997</v>
      </c>
      <c r="O400" s="20">
        <f t="shared" si="27"/>
        <v>2.0999999999999999E-3</v>
      </c>
    </row>
    <row r="401" spans="1:15" ht="11.25" customHeight="1" x14ac:dyDescent="0.2">
      <c r="A401" s="8">
        <v>1</v>
      </c>
      <c r="B401" s="8">
        <v>120522003</v>
      </c>
      <c r="C401" s="2" t="s">
        <v>553</v>
      </c>
      <c r="D401" s="2" t="s">
        <v>68</v>
      </c>
      <c r="E401" s="3">
        <v>76559047.329999998</v>
      </c>
      <c r="F401" s="3">
        <v>45548059.349999994</v>
      </c>
      <c r="G401" s="3">
        <v>1098651.9100000001</v>
      </c>
      <c r="H401" s="3">
        <v>46646711.259999998</v>
      </c>
      <c r="I401" s="20">
        <f t="shared" si="24"/>
        <v>0.60929999999999995</v>
      </c>
      <c r="J401" s="3">
        <v>28305695.079999998</v>
      </c>
      <c r="K401" s="20">
        <f t="shared" si="25"/>
        <v>0.36969999999999997</v>
      </c>
      <c r="L401" s="3">
        <v>1606640.99</v>
      </c>
      <c r="M401" s="20">
        <f t="shared" si="26"/>
        <v>2.1000000000000001E-2</v>
      </c>
      <c r="O401" s="20">
        <f t="shared" si="27"/>
        <v>0</v>
      </c>
    </row>
    <row r="402" spans="1:15" ht="11.25" customHeight="1" x14ac:dyDescent="0.2">
      <c r="A402" s="8">
        <v>1</v>
      </c>
      <c r="B402" s="8">
        <v>119648303</v>
      </c>
      <c r="C402" s="2" t="s">
        <v>558</v>
      </c>
      <c r="D402" s="2" t="s">
        <v>68</v>
      </c>
      <c r="E402" s="3">
        <v>68107088.010000005</v>
      </c>
      <c r="F402" s="3">
        <v>49613017.920000002</v>
      </c>
      <c r="G402" s="3">
        <v>1736181.08</v>
      </c>
      <c r="H402" s="3">
        <v>51349199</v>
      </c>
      <c r="I402" s="20">
        <f t="shared" si="24"/>
        <v>0.75390000000000001</v>
      </c>
      <c r="J402" s="3">
        <v>15710552.9</v>
      </c>
      <c r="K402" s="20">
        <f t="shared" si="25"/>
        <v>0.23069999999999999</v>
      </c>
      <c r="L402" s="3">
        <v>1037736.11</v>
      </c>
      <c r="M402" s="20">
        <f t="shared" si="26"/>
        <v>1.52E-2</v>
      </c>
      <c r="N402" s="3">
        <v>9600</v>
      </c>
      <c r="O402" s="20">
        <f t="shared" si="27"/>
        <v>1E-4</v>
      </c>
    </row>
    <row r="403" spans="1:15" ht="11.25" customHeight="1" x14ac:dyDescent="0.2">
      <c r="A403" s="8">
        <v>1</v>
      </c>
      <c r="B403" s="8">
        <v>109530304</v>
      </c>
      <c r="C403" s="2" t="s">
        <v>146</v>
      </c>
      <c r="D403" s="2" t="s">
        <v>19</v>
      </c>
      <c r="E403" s="3">
        <v>4463643.7300000004</v>
      </c>
      <c r="F403" s="3">
        <v>1529828.2900000003</v>
      </c>
      <c r="G403" s="3">
        <v>234824.34</v>
      </c>
      <c r="H403" s="3">
        <v>1764652.63</v>
      </c>
      <c r="I403" s="20">
        <f t="shared" si="24"/>
        <v>0.39529999999999998</v>
      </c>
      <c r="J403" s="3">
        <v>2459552.96</v>
      </c>
      <c r="K403" s="20">
        <f t="shared" si="25"/>
        <v>0.55100000000000005</v>
      </c>
      <c r="L403" s="3">
        <v>239438.14</v>
      </c>
      <c r="M403" s="20">
        <f t="shared" si="26"/>
        <v>5.3600000000000002E-2</v>
      </c>
      <c r="O403" s="20">
        <f t="shared" si="27"/>
        <v>0</v>
      </c>
    </row>
    <row r="404" spans="1:15" ht="11.25" customHeight="1" x14ac:dyDescent="0.2">
      <c r="A404" s="8">
        <v>1</v>
      </c>
      <c r="B404" s="8">
        <v>109531304</v>
      </c>
      <c r="C404" s="2" t="s">
        <v>145</v>
      </c>
      <c r="D404" s="2" t="s">
        <v>19</v>
      </c>
      <c r="E404" s="3">
        <v>12390461.939999999</v>
      </c>
      <c r="F404" s="3">
        <v>5338640.6300000008</v>
      </c>
      <c r="G404" s="3">
        <v>247952.08000000002</v>
      </c>
      <c r="H404" s="3">
        <v>5586592.71</v>
      </c>
      <c r="I404" s="20">
        <f t="shared" si="24"/>
        <v>0.45090000000000002</v>
      </c>
      <c r="J404" s="3">
        <v>6603752.2300000004</v>
      </c>
      <c r="K404" s="20">
        <f t="shared" si="25"/>
        <v>0.53300000000000003</v>
      </c>
      <c r="L404" s="3">
        <v>200117</v>
      </c>
      <c r="M404" s="20">
        <f t="shared" si="26"/>
        <v>1.6199999999999999E-2</v>
      </c>
      <c r="O404" s="20">
        <f t="shared" si="27"/>
        <v>0</v>
      </c>
    </row>
    <row r="405" spans="1:15" ht="11.25" customHeight="1" x14ac:dyDescent="0.2">
      <c r="A405" s="8">
        <v>1</v>
      </c>
      <c r="B405" s="8">
        <v>109532804</v>
      </c>
      <c r="C405" s="2" t="s">
        <v>144</v>
      </c>
      <c r="D405" s="2" t="s">
        <v>19</v>
      </c>
      <c r="E405" s="3">
        <v>6785535</v>
      </c>
      <c r="F405" s="3">
        <v>3053053</v>
      </c>
      <c r="G405" s="3">
        <v>251183</v>
      </c>
      <c r="H405" s="3">
        <v>3304236</v>
      </c>
      <c r="I405" s="20">
        <f t="shared" si="24"/>
        <v>0.48699999999999999</v>
      </c>
      <c r="J405" s="3">
        <v>3330604</v>
      </c>
      <c r="K405" s="20">
        <f t="shared" si="25"/>
        <v>0.49080000000000001</v>
      </c>
      <c r="L405" s="3">
        <v>150695</v>
      </c>
      <c r="M405" s="20">
        <f t="shared" si="26"/>
        <v>2.2200000000000001E-2</v>
      </c>
      <c r="O405" s="20">
        <f t="shared" si="27"/>
        <v>0</v>
      </c>
    </row>
    <row r="406" spans="1:15" ht="11.25" customHeight="1" x14ac:dyDescent="0.2">
      <c r="A406" s="8">
        <v>1</v>
      </c>
      <c r="B406" s="8">
        <v>109535504</v>
      </c>
      <c r="C406" s="2" t="s">
        <v>143</v>
      </c>
      <c r="D406" s="2" t="s">
        <v>19</v>
      </c>
      <c r="E406" s="3">
        <v>9736930.7699999996</v>
      </c>
      <c r="F406" s="3">
        <v>2775072.9999999991</v>
      </c>
      <c r="G406" s="3">
        <v>129689.21999999999</v>
      </c>
      <c r="H406" s="3">
        <v>2904762.22</v>
      </c>
      <c r="I406" s="20">
        <f t="shared" si="24"/>
        <v>0.29830000000000001</v>
      </c>
      <c r="J406" s="3">
        <v>6477903.0599999996</v>
      </c>
      <c r="K406" s="20">
        <f t="shared" si="25"/>
        <v>0.6653</v>
      </c>
      <c r="L406" s="3">
        <v>354265.49</v>
      </c>
      <c r="M406" s="20">
        <f t="shared" si="26"/>
        <v>3.6400000000000002E-2</v>
      </c>
      <c r="O406" s="20">
        <f t="shared" si="27"/>
        <v>0</v>
      </c>
    </row>
    <row r="407" spans="1:15" ht="11.25" customHeight="1" x14ac:dyDescent="0.2">
      <c r="A407" s="8">
        <v>1</v>
      </c>
      <c r="B407" s="8">
        <v>109537504</v>
      </c>
      <c r="C407" s="2" t="s">
        <v>142</v>
      </c>
      <c r="D407" s="2" t="s">
        <v>19</v>
      </c>
      <c r="E407" s="3">
        <v>7998319.4800000004</v>
      </c>
      <c r="F407" s="3">
        <v>2224466.48</v>
      </c>
      <c r="G407" s="3">
        <v>191530.61000000004</v>
      </c>
      <c r="H407" s="3">
        <v>2415997.09</v>
      </c>
      <c r="I407" s="20">
        <f t="shared" si="24"/>
        <v>0.30209999999999998</v>
      </c>
      <c r="J407" s="3">
        <v>5362008.9000000004</v>
      </c>
      <c r="K407" s="20">
        <f t="shared" si="25"/>
        <v>0.6704</v>
      </c>
      <c r="L407" s="3">
        <v>220313.49</v>
      </c>
      <c r="M407" s="20">
        <f t="shared" si="26"/>
        <v>2.75E-2</v>
      </c>
      <c r="O407" s="20">
        <f t="shared" si="27"/>
        <v>0</v>
      </c>
    </row>
    <row r="408" spans="1:15" ht="11.25" customHeight="1" x14ac:dyDescent="0.2">
      <c r="A408" s="8">
        <v>1</v>
      </c>
      <c r="B408" s="8">
        <v>129540803</v>
      </c>
      <c r="C408" s="2" t="s">
        <v>448</v>
      </c>
      <c r="D408" s="2" t="s">
        <v>53</v>
      </c>
      <c r="E408" s="3">
        <v>55611185.850000001</v>
      </c>
      <c r="F408" s="3">
        <v>22671531.150000002</v>
      </c>
      <c r="G408" s="3">
        <v>897969.61</v>
      </c>
      <c r="H408" s="3">
        <v>23569500.760000002</v>
      </c>
      <c r="I408" s="20">
        <f t="shared" si="24"/>
        <v>0.42380000000000001</v>
      </c>
      <c r="J408" s="3">
        <v>15455606.35</v>
      </c>
      <c r="K408" s="20">
        <f t="shared" si="25"/>
        <v>0.27789999999999998</v>
      </c>
      <c r="L408" s="3">
        <v>494691.39</v>
      </c>
      <c r="M408" s="20">
        <f t="shared" si="26"/>
        <v>8.8999999999999999E-3</v>
      </c>
      <c r="N408" s="3">
        <v>16091387.35</v>
      </c>
      <c r="O408" s="20">
        <f t="shared" si="27"/>
        <v>0.28939999999999999</v>
      </c>
    </row>
    <row r="409" spans="1:15" ht="11.25" customHeight="1" x14ac:dyDescent="0.2">
      <c r="A409" s="8">
        <v>1</v>
      </c>
      <c r="B409" s="8">
        <v>129544503</v>
      </c>
      <c r="C409" s="2" t="s">
        <v>462</v>
      </c>
      <c r="D409" s="2" t="s">
        <v>53</v>
      </c>
      <c r="E409" s="3">
        <v>23233207.350000001</v>
      </c>
      <c r="F409" s="3">
        <v>4734558.2700000005</v>
      </c>
      <c r="G409" s="3">
        <v>400222.25</v>
      </c>
      <c r="H409" s="3">
        <v>5134780.5199999996</v>
      </c>
      <c r="I409" s="20">
        <f t="shared" si="24"/>
        <v>0.221</v>
      </c>
      <c r="J409" s="3">
        <v>11366808.119999999</v>
      </c>
      <c r="K409" s="20">
        <f t="shared" si="25"/>
        <v>0.48920000000000002</v>
      </c>
      <c r="L409" s="3">
        <v>573512.71</v>
      </c>
      <c r="M409" s="20">
        <f t="shared" si="26"/>
        <v>2.47E-2</v>
      </c>
      <c r="N409" s="3">
        <v>6158106</v>
      </c>
      <c r="O409" s="20">
        <f t="shared" si="27"/>
        <v>0.2651</v>
      </c>
    </row>
    <row r="410" spans="1:15" ht="11.25" customHeight="1" x14ac:dyDescent="0.2">
      <c r="A410" s="8">
        <v>1</v>
      </c>
      <c r="B410" s="8">
        <v>129544703</v>
      </c>
      <c r="C410" s="2" t="s">
        <v>463</v>
      </c>
      <c r="D410" s="2" t="s">
        <v>53</v>
      </c>
      <c r="E410" s="3">
        <v>17355166.120000001</v>
      </c>
      <c r="F410" s="3">
        <v>7441650.1400000015</v>
      </c>
      <c r="G410" s="3">
        <v>560425.56999999995</v>
      </c>
      <c r="H410" s="3">
        <v>8002075.71</v>
      </c>
      <c r="I410" s="20">
        <f t="shared" si="24"/>
        <v>0.46110000000000001</v>
      </c>
      <c r="J410" s="3">
        <v>8964766.8300000001</v>
      </c>
      <c r="K410" s="20">
        <f t="shared" si="25"/>
        <v>0.51649999999999996</v>
      </c>
      <c r="L410" s="3">
        <v>388323.58</v>
      </c>
      <c r="M410" s="20">
        <f t="shared" si="26"/>
        <v>2.24E-2</v>
      </c>
      <c r="O410" s="20">
        <f t="shared" si="27"/>
        <v>0</v>
      </c>
    </row>
    <row r="411" spans="1:15" ht="11.25" customHeight="1" x14ac:dyDescent="0.2">
      <c r="A411" s="8">
        <v>1</v>
      </c>
      <c r="B411" s="8">
        <v>129545003</v>
      </c>
      <c r="C411" s="2" t="s">
        <v>464</v>
      </c>
      <c r="D411" s="2" t="s">
        <v>53</v>
      </c>
      <c r="E411" s="3">
        <v>27026419.059999999</v>
      </c>
      <c r="F411" s="3">
        <v>11050788.43</v>
      </c>
      <c r="G411" s="3">
        <v>777322.95</v>
      </c>
      <c r="H411" s="3">
        <v>11828111.380000001</v>
      </c>
      <c r="I411" s="20">
        <f t="shared" si="24"/>
        <v>0.43759999999999999</v>
      </c>
      <c r="J411" s="3">
        <v>14515122.710000001</v>
      </c>
      <c r="K411" s="20">
        <f t="shared" si="25"/>
        <v>0.53710000000000002</v>
      </c>
      <c r="L411" s="3">
        <v>683184.97</v>
      </c>
      <c r="M411" s="20">
        <f t="shared" si="26"/>
        <v>2.53E-2</v>
      </c>
      <c r="O411" s="20">
        <f t="shared" si="27"/>
        <v>0</v>
      </c>
    </row>
    <row r="412" spans="1:15" ht="11.25" customHeight="1" x14ac:dyDescent="0.2">
      <c r="A412" s="8">
        <v>1</v>
      </c>
      <c r="B412" s="8">
        <v>129546003</v>
      </c>
      <c r="C412" s="2" t="s">
        <v>465</v>
      </c>
      <c r="D412" s="2" t="s">
        <v>53</v>
      </c>
      <c r="E412" s="3">
        <v>23446287.199999999</v>
      </c>
      <c r="F412" s="3">
        <v>11531263.100000001</v>
      </c>
      <c r="G412" s="3">
        <v>458758</v>
      </c>
      <c r="H412" s="3">
        <v>11990021.1</v>
      </c>
      <c r="I412" s="20">
        <f t="shared" si="24"/>
        <v>0.51139999999999997</v>
      </c>
      <c r="J412" s="3">
        <v>10975642.83</v>
      </c>
      <c r="K412" s="20">
        <f t="shared" si="25"/>
        <v>0.46810000000000002</v>
      </c>
      <c r="L412" s="3">
        <v>470749.84</v>
      </c>
      <c r="M412" s="20">
        <f t="shared" si="26"/>
        <v>2.01E-2</v>
      </c>
      <c r="N412" s="3">
        <v>9873.43</v>
      </c>
      <c r="O412" s="20">
        <f t="shared" si="27"/>
        <v>4.0000000000000002E-4</v>
      </c>
    </row>
    <row r="413" spans="1:15" ht="11.25" customHeight="1" x14ac:dyDescent="0.2">
      <c r="A413" s="8">
        <v>1</v>
      </c>
      <c r="B413" s="8">
        <v>129546103</v>
      </c>
      <c r="C413" s="2" t="s">
        <v>466</v>
      </c>
      <c r="D413" s="2" t="s">
        <v>53</v>
      </c>
      <c r="E413" s="3">
        <v>39078275.039999999</v>
      </c>
      <c r="F413" s="3">
        <v>12922240.869999997</v>
      </c>
      <c r="G413" s="3">
        <v>3016346.1700000004</v>
      </c>
      <c r="H413" s="3">
        <v>15938587.039999999</v>
      </c>
      <c r="I413" s="20">
        <f t="shared" si="24"/>
        <v>0.40789999999999998</v>
      </c>
      <c r="J413" s="3">
        <v>20258256.449999999</v>
      </c>
      <c r="K413" s="20">
        <f t="shared" si="25"/>
        <v>0.51839999999999997</v>
      </c>
      <c r="L413" s="3">
        <v>988233.75</v>
      </c>
      <c r="M413" s="20">
        <f t="shared" si="26"/>
        <v>2.53E-2</v>
      </c>
      <c r="N413" s="3">
        <v>1893197.8</v>
      </c>
      <c r="O413" s="20">
        <f t="shared" si="27"/>
        <v>4.8399999999999999E-2</v>
      </c>
    </row>
    <row r="414" spans="1:15" ht="11.25" customHeight="1" x14ac:dyDescent="0.2">
      <c r="A414" s="8">
        <v>1</v>
      </c>
      <c r="B414" s="8">
        <v>129546803</v>
      </c>
      <c r="C414" s="2" t="s">
        <v>467</v>
      </c>
      <c r="D414" s="2" t="s">
        <v>53</v>
      </c>
      <c r="E414" s="3">
        <v>18925865.550000001</v>
      </c>
      <c r="F414" s="3">
        <v>4601639.7000000011</v>
      </c>
      <c r="G414" s="3">
        <v>464560.19</v>
      </c>
      <c r="H414" s="3">
        <v>5066199.8899999997</v>
      </c>
      <c r="I414" s="20">
        <f t="shared" si="24"/>
        <v>0.26769999999999999</v>
      </c>
      <c r="J414" s="3">
        <v>4894786.28</v>
      </c>
      <c r="K414" s="20">
        <f t="shared" si="25"/>
        <v>0.2586</v>
      </c>
      <c r="L414" s="3">
        <v>254879.38</v>
      </c>
      <c r="M414" s="20">
        <f t="shared" si="26"/>
        <v>1.35E-2</v>
      </c>
      <c r="N414" s="3">
        <v>8710000</v>
      </c>
      <c r="O414" s="20">
        <f t="shared" si="27"/>
        <v>0.4602</v>
      </c>
    </row>
    <row r="415" spans="1:15" ht="11.25" customHeight="1" x14ac:dyDescent="0.2">
      <c r="A415" s="8">
        <v>1</v>
      </c>
      <c r="B415" s="8">
        <v>129547303</v>
      </c>
      <c r="C415" s="2" t="s">
        <v>469</v>
      </c>
      <c r="D415" s="2" t="s">
        <v>53</v>
      </c>
      <c r="E415" s="3">
        <v>18791126.859999999</v>
      </c>
      <c r="F415" s="3">
        <v>7541063.7699999996</v>
      </c>
      <c r="G415" s="3">
        <v>638996.80999999994</v>
      </c>
      <c r="H415" s="3">
        <v>8180060.5800000001</v>
      </c>
      <c r="I415" s="20">
        <f t="shared" si="24"/>
        <v>0.43530000000000002</v>
      </c>
      <c r="J415" s="3">
        <v>10204910.039999999</v>
      </c>
      <c r="K415" s="20">
        <f t="shared" si="25"/>
        <v>0.54310000000000003</v>
      </c>
      <c r="L415" s="3">
        <v>403429.21</v>
      </c>
      <c r="M415" s="20">
        <f t="shared" si="26"/>
        <v>2.1499999999999998E-2</v>
      </c>
      <c r="N415" s="3">
        <v>2727.03</v>
      </c>
      <c r="O415" s="20">
        <f t="shared" si="27"/>
        <v>1E-4</v>
      </c>
    </row>
    <row r="416" spans="1:15" ht="11.25" customHeight="1" x14ac:dyDescent="0.2">
      <c r="A416" s="8">
        <v>1</v>
      </c>
      <c r="B416" s="8">
        <v>129547203</v>
      </c>
      <c r="C416" s="2" t="s">
        <v>468</v>
      </c>
      <c r="D416" s="2" t="s">
        <v>53</v>
      </c>
      <c r="E416" s="3">
        <v>16195037.050000001</v>
      </c>
      <c r="F416" s="3">
        <v>4361352.2600000007</v>
      </c>
      <c r="G416" s="3">
        <v>283926.32</v>
      </c>
      <c r="H416" s="3">
        <v>4645278.58</v>
      </c>
      <c r="I416" s="20">
        <f t="shared" si="24"/>
        <v>0.2868</v>
      </c>
      <c r="J416" s="3">
        <v>10870471.27</v>
      </c>
      <c r="K416" s="20">
        <f t="shared" si="25"/>
        <v>0.67120000000000002</v>
      </c>
      <c r="L416" s="3">
        <v>679287.2</v>
      </c>
      <c r="M416" s="20">
        <f t="shared" si="26"/>
        <v>4.19E-2</v>
      </c>
      <c r="O416" s="20">
        <f t="shared" si="27"/>
        <v>0</v>
      </c>
    </row>
    <row r="417" spans="1:15" ht="11.25" customHeight="1" x14ac:dyDescent="0.2">
      <c r="A417" s="8">
        <v>1</v>
      </c>
      <c r="B417" s="8">
        <v>129547603</v>
      </c>
      <c r="C417" s="2" t="s">
        <v>470</v>
      </c>
      <c r="D417" s="2" t="s">
        <v>53</v>
      </c>
      <c r="E417" s="3">
        <v>27913960.100000001</v>
      </c>
      <c r="F417" s="3">
        <v>14095359.42</v>
      </c>
      <c r="G417" s="3">
        <v>572860.41</v>
      </c>
      <c r="H417" s="3">
        <v>14668219.83</v>
      </c>
      <c r="I417" s="20">
        <f t="shared" si="24"/>
        <v>0.52549999999999997</v>
      </c>
      <c r="J417" s="3">
        <v>12404968.23</v>
      </c>
      <c r="K417" s="20">
        <f t="shared" si="25"/>
        <v>0.44440000000000002</v>
      </c>
      <c r="L417" s="3">
        <v>819647.04</v>
      </c>
      <c r="M417" s="20">
        <f t="shared" si="26"/>
        <v>2.9399999999999999E-2</v>
      </c>
      <c r="N417" s="3">
        <v>21125</v>
      </c>
      <c r="O417" s="20">
        <f t="shared" si="27"/>
        <v>8.0000000000000004E-4</v>
      </c>
    </row>
    <row r="418" spans="1:15" ht="11.25" customHeight="1" x14ac:dyDescent="0.2">
      <c r="A418" s="8">
        <v>1</v>
      </c>
      <c r="B418" s="8">
        <v>129547803</v>
      </c>
      <c r="C418" s="2" t="s">
        <v>471</v>
      </c>
      <c r="D418" s="2" t="s">
        <v>53</v>
      </c>
      <c r="E418" s="3">
        <v>15654245.119999999</v>
      </c>
      <c r="F418" s="3">
        <v>5150102.7399999993</v>
      </c>
      <c r="G418" s="3">
        <v>338972.8</v>
      </c>
      <c r="H418" s="3">
        <v>5489075.54</v>
      </c>
      <c r="I418" s="20">
        <f t="shared" si="24"/>
        <v>0.35060000000000002</v>
      </c>
      <c r="J418" s="3">
        <v>6951560.1500000004</v>
      </c>
      <c r="K418" s="20">
        <f t="shared" si="25"/>
        <v>0.44409999999999999</v>
      </c>
      <c r="L418" s="3">
        <v>223609.43</v>
      </c>
      <c r="M418" s="20">
        <f t="shared" si="26"/>
        <v>1.43E-2</v>
      </c>
      <c r="N418" s="3">
        <v>2990000</v>
      </c>
      <c r="O418" s="20">
        <f t="shared" si="27"/>
        <v>0.191</v>
      </c>
    </row>
    <row r="419" spans="1:15" ht="11.25" customHeight="1" x14ac:dyDescent="0.2">
      <c r="A419" s="8">
        <v>1</v>
      </c>
      <c r="B419" s="8">
        <v>129548803</v>
      </c>
      <c r="C419" s="2" t="s">
        <v>472</v>
      </c>
      <c r="D419" s="2" t="s">
        <v>53</v>
      </c>
      <c r="E419" s="3">
        <v>14857398.189999999</v>
      </c>
      <c r="F419" s="3">
        <v>4038283.6</v>
      </c>
      <c r="G419" s="3">
        <v>335008.47000000003</v>
      </c>
      <c r="H419" s="3">
        <v>4373292.07</v>
      </c>
      <c r="I419" s="20">
        <f t="shared" si="24"/>
        <v>0.2944</v>
      </c>
      <c r="J419" s="3">
        <v>10197083.359999999</v>
      </c>
      <c r="K419" s="20">
        <f t="shared" si="25"/>
        <v>0.68630000000000002</v>
      </c>
      <c r="L419" s="3">
        <v>287022.76</v>
      </c>
      <c r="M419" s="20">
        <f t="shared" si="26"/>
        <v>1.9300000000000001E-2</v>
      </c>
      <c r="O419" s="20">
        <f t="shared" si="27"/>
        <v>0</v>
      </c>
    </row>
    <row r="420" spans="1:15" ht="11.25" customHeight="1" x14ac:dyDescent="0.2">
      <c r="A420" s="8">
        <v>1</v>
      </c>
      <c r="B420" s="8">
        <v>116555003</v>
      </c>
      <c r="C420" s="2" t="s">
        <v>184</v>
      </c>
      <c r="D420" s="2" t="s">
        <v>27</v>
      </c>
      <c r="E420" s="3">
        <v>36272614.130000003</v>
      </c>
      <c r="F420" s="3">
        <v>16951654.84</v>
      </c>
      <c r="G420" s="3">
        <v>705476.97000000009</v>
      </c>
      <c r="H420" s="3">
        <v>17657131.809999999</v>
      </c>
      <c r="I420" s="20">
        <f t="shared" si="24"/>
        <v>0.48680000000000001</v>
      </c>
      <c r="J420" s="3">
        <v>16858906.98</v>
      </c>
      <c r="K420" s="20">
        <f t="shared" si="25"/>
        <v>0.46479999999999999</v>
      </c>
      <c r="L420" s="3">
        <v>1753863.34</v>
      </c>
      <c r="M420" s="20">
        <f t="shared" si="26"/>
        <v>4.8399999999999999E-2</v>
      </c>
      <c r="N420" s="3">
        <v>2712</v>
      </c>
      <c r="O420" s="20">
        <f t="shared" si="27"/>
        <v>1E-4</v>
      </c>
    </row>
    <row r="421" spans="1:15" ht="11.25" customHeight="1" x14ac:dyDescent="0.2">
      <c r="A421" s="8">
        <v>1</v>
      </c>
      <c r="B421" s="8">
        <v>116557103</v>
      </c>
      <c r="C421" s="2" t="s">
        <v>183</v>
      </c>
      <c r="D421" s="2" t="s">
        <v>27</v>
      </c>
      <c r="E421" s="3">
        <v>40404966.780000001</v>
      </c>
      <c r="F421" s="3">
        <v>23939414.659999996</v>
      </c>
      <c r="G421" s="3">
        <v>882428.44</v>
      </c>
      <c r="H421" s="3">
        <v>24821843.100000001</v>
      </c>
      <c r="I421" s="20">
        <f t="shared" si="24"/>
        <v>0.61429999999999996</v>
      </c>
      <c r="J421" s="3">
        <v>14166170.710000001</v>
      </c>
      <c r="K421" s="20">
        <f t="shared" si="25"/>
        <v>0.35060000000000002</v>
      </c>
      <c r="L421" s="3">
        <v>1416952.97</v>
      </c>
      <c r="M421" s="20">
        <f t="shared" si="26"/>
        <v>3.5099999999999999E-2</v>
      </c>
      <c r="O421" s="20">
        <f t="shared" si="27"/>
        <v>0</v>
      </c>
    </row>
    <row r="422" spans="1:15" ht="11.25" customHeight="1" x14ac:dyDescent="0.2">
      <c r="A422" s="8">
        <v>1</v>
      </c>
      <c r="B422" s="8">
        <v>108561003</v>
      </c>
      <c r="C422" s="2" t="s">
        <v>125</v>
      </c>
      <c r="D422" s="2" t="s">
        <v>12</v>
      </c>
      <c r="E422" s="3">
        <v>11822148.699999999</v>
      </c>
      <c r="F422" s="3">
        <v>3332963.6199999996</v>
      </c>
      <c r="G422" s="3">
        <v>235397.72000000003</v>
      </c>
      <c r="H422" s="3">
        <v>3568361.34</v>
      </c>
      <c r="I422" s="20">
        <f t="shared" si="24"/>
        <v>0.30180000000000001</v>
      </c>
      <c r="J422" s="3">
        <v>7722081.2800000003</v>
      </c>
      <c r="K422" s="20">
        <f t="shared" si="25"/>
        <v>0.6532</v>
      </c>
      <c r="L422" s="3">
        <v>213985.08</v>
      </c>
      <c r="M422" s="20">
        <f t="shared" si="26"/>
        <v>1.8100000000000002E-2</v>
      </c>
      <c r="N422" s="3">
        <v>317721</v>
      </c>
      <c r="O422" s="20">
        <f t="shared" si="27"/>
        <v>2.69E-2</v>
      </c>
    </row>
    <row r="423" spans="1:15" ht="11.25" customHeight="1" x14ac:dyDescent="0.2">
      <c r="A423" s="8">
        <v>1</v>
      </c>
      <c r="B423" s="8">
        <v>108561803</v>
      </c>
      <c r="C423" s="2" t="s">
        <v>124</v>
      </c>
      <c r="D423" s="2" t="s">
        <v>12</v>
      </c>
      <c r="E423" s="3">
        <v>13772857.84</v>
      </c>
      <c r="F423" s="3">
        <v>3752317.69</v>
      </c>
      <c r="G423" s="3">
        <v>372329.1</v>
      </c>
      <c r="H423" s="3">
        <v>4124646.79</v>
      </c>
      <c r="I423" s="20">
        <f t="shared" si="24"/>
        <v>0.29949999999999999</v>
      </c>
      <c r="J423" s="3">
        <v>9401019.3699999992</v>
      </c>
      <c r="K423" s="20">
        <f t="shared" si="25"/>
        <v>0.68259999999999998</v>
      </c>
      <c r="L423" s="3">
        <v>247191.67999999999</v>
      </c>
      <c r="M423" s="20">
        <f t="shared" si="26"/>
        <v>1.7899999999999999E-2</v>
      </c>
      <c r="O423" s="20">
        <f t="shared" si="27"/>
        <v>0</v>
      </c>
    </row>
    <row r="424" spans="1:15" ht="11.25" customHeight="1" x14ac:dyDescent="0.2">
      <c r="A424" s="8">
        <v>1</v>
      </c>
      <c r="B424" s="8">
        <v>108565203</v>
      </c>
      <c r="C424" s="2" t="s">
        <v>123</v>
      </c>
      <c r="D424" s="2" t="s">
        <v>12</v>
      </c>
      <c r="E424" s="3">
        <v>13480210.17</v>
      </c>
      <c r="F424" s="3">
        <v>2723218.1599999997</v>
      </c>
      <c r="G424" s="3">
        <v>258301.54</v>
      </c>
      <c r="H424" s="3">
        <v>2981519.7</v>
      </c>
      <c r="I424" s="20">
        <f t="shared" si="24"/>
        <v>0.22120000000000001</v>
      </c>
      <c r="J424" s="3">
        <v>10054047.83</v>
      </c>
      <c r="K424" s="20">
        <f t="shared" si="25"/>
        <v>0.74580000000000002</v>
      </c>
      <c r="L424" s="3">
        <v>444642.64</v>
      </c>
      <c r="M424" s="20">
        <f t="shared" si="26"/>
        <v>3.3000000000000002E-2</v>
      </c>
      <c r="O424" s="20">
        <f t="shared" si="27"/>
        <v>0</v>
      </c>
    </row>
    <row r="425" spans="1:15" ht="11.25" customHeight="1" x14ac:dyDescent="0.2">
      <c r="A425" s="8">
        <v>1</v>
      </c>
      <c r="B425" s="8">
        <v>108565503</v>
      </c>
      <c r="C425" s="2" t="s">
        <v>122</v>
      </c>
      <c r="D425" s="2" t="s">
        <v>12</v>
      </c>
      <c r="E425" s="3">
        <v>17769551.43</v>
      </c>
      <c r="F425" s="3">
        <v>4851796.53</v>
      </c>
      <c r="G425" s="3">
        <v>398822.74</v>
      </c>
      <c r="H425" s="3">
        <v>5250619.2699999996</v>
      </c>
      <c r="I425" s="20">
        <f t="shared" si="24"/>
        <v>0.29549999999999998</v>
      </c>
      <c r="J425" s="3">
        <v>11860556.699999999</v>
      </c>
      <c r="K425" s="20">
        <f t="shared" si="25"/>
        <v>0.66749999999999998</v>
      </c>
      <c r="L425" s="3">
        <v>651671.71</v>
      </c>
      <c r="M425" s="20">
        <f t="shared" si="26"/>
        <v>3.6700000000000003E-2</v>
      </c>
      <c r="N425" s="3">
        <v>6703.75</v>
      </c>
      <c r="O425" s="20">
        <f t="shared" si="27"/>
        <v>4.0000000000000002E-4</v>
      </c>
    </row>
    <row r="426" spans="1:15" ht="11.25" customHeight="1" x14ac:dyDescent="0.2">
      <c r="A426" s="8">
        <v>1</v>
      </c>
      <c r="B426" s="8">
        <v>108566303</v>
      </c>
      <c r="C426" s="2" t="s">
        <v>110</v>
      </c>
      <c r="D426" s="2" t="s">
        <v>12</v>
      </c>
      <c r="E426" s="3">
        <v>11194089.23</v>
      </c>
      <c r="F426" s="3">
        <v>5460615.8100000005</v>
      </c>
      <c r="G426" s="3">
        <v>196475.03</v>
      </c>
      <c r="H426" s="3">
        <v>5657090.8399999999</v>
      </c>
      <c r="I426" s="20">
        <f t="shared" si="24"/>
        <v>0.50539999999999996</v>
      </c>
      <c r="J426" s="3">
        <v>5356006.3899999997</v>
      </c>
      <c r="K426" s="20">
        <f t="shared" si="25"/>
        <v>0.47849999999999998</v>
      </c>
      <c r="L426" s="3">
        <v>180992</v>
      </c>
      <c r="M426" s="20">
        <f t="shared" si="26"/>
        <v>1.6199999999999999E-2</v>
      </c>
      <c r="O426" s="20">
        <f t="shared" si="27"/>
        <v>0</v>
      </c>
    </row>
    <row r="427" spans="1:15" ht="11.25" customHeight="1" x14ac:dyDescent="0.2">
      <c r="A427" s="8">
        <v>1</v>
      </c>
      <c r="B427" s="8">
        <v>108567004</v>
      </c>
      <c r="C427" s="2" t="s">
        <v>120</v>
      </c>
      <c r="D427" s="2" t="s">
        <v>12</v>
      </c>
      <c r="E427" s="3">
        <v>4416133.03</v>
      </c>
      <c r="F427" s="3">
        <v>1180503.9400000002</v>
      </c>
      <c r="G427" s="3">
        <v>87402.64</v>
      </c>
      <c r="H427" s="3">
        <v>1267906.58</v>
      </c>
      <c r="I427" s="20">
        <f t="shared" si="24"/>
        <v>0.28710000000000002</v>
      </c>
      <c r="J427" s="3">
        <v>2839036.25</v>
      </c>
      <c r="K427" s="20">
        <f t="shared" si="25"/>
        <v>0.64290000000000003</v>
      </c>
      <c r="L427" s="3">
        <v>309190.2</v>
      </c>
      <c r="M427" s="20">
        <f t="shared" si="26"/>
        <v>7.0000000000000007E-2</v>
      </c>
      <c r="O427" s="20">
        <f t="shared" si="27"/>
        <v>0</v>
      </c>
    </row>
    <row r="428" spans="1:15" ht="11.25" customHeight="1" x14ac:dyDescent="0.2">
      <c r="A428" s="8">
        <v>1</v>
      </c>
      <c r="B428" s="8">
        <v>108567204</v>
      </c>
      <c r="C428" s="2" t="s">
        <v>130</v>
      </c>
      <c r="D428" s="2" t="s">
        <v>12</v>
      </c>
      <c r="E428" s="3">
        <v>8347995.7800000003</v>
      </c>
      <c r="F428" s="3">
        <v>2088514.49</v>
      </c>
      <c r="G428" s="3">
        <v>251873.52000000002</v>
      </c>
      <c r="H428" s="3">
        <v>2340388.0099999998</v>
      </c>
      <c r="I428" s="20">
        <f t="shared" si="24"/>
        <v>0.28039999999999998</v>
      </c>
      <c r="J428" s="3">
        <v>5829206.9400000004</v>
      </c>
      <c r="K428" s="20">
        <f t="shared" si="25"/>
        <v>0.69830000000000003</v>
      </c>
      <c r="L428" s="3">
        <v>178400.83</v>
      </c>
      <c r="M428" s="20">
        <f t="shared" si="26"/>
        <v>2.1399999999999999E-2</v>
      </c>
      <c r="O428" s="20">
        <f t="shared" si="27"/>
        <v>0</v>
      </c>
    </row>
    <row r="429" spans="1:15" ht="11.25" customHeight="1" x14ac:dyDescent="0.2">
      <c r="A429" s="8">
        <v>1</v>
      </c>
      <c r="B429" s="8">
        <v>108567404</v>
      </c>
      <c r="C429" s="2" t="s">
        <v>118</v>
      </c>
      <c r="D429" s="2" t="s">
        <v>12</v>
      </c>
      <c r="E429" s="3">
        <v>6839376.1399999997</v>
      </c>
      <c r="F429" s="3">
        <v>3872604.6799999997</v>
      </c>
      <c r="G429" s="3">
        <v>211242.66999999998</v>
      </c>
      <c r="H429" s="3">
        <v>4083847.35</v>
      </c>
      <c r="I429" s="20">
        <f t="shared" si="24"/>
        <v>0.59709999999999996</v>
      </c>
      <c r="J429" s="3">
        <v>2619053.69</v>
      </c>
      <c r="K429" s="20">
        <f t="shared" si="25"/>
        <v>0.38290000000000002</v>
      </c>
      <c r="L429" s="3">
        <v>127725.1</v>
      </c>
      <c r="M429" s="20">
        <f t="shared" si="26"/>
        <v>1.8700000000000001E-2</v>
      </c>
      <c r="N429" s="3">
        <v>8750</v>
      </c>
      <c r="O429" s="20">
        <f t="shared" si="27"/>
        <v>1.2999999999999999E-3</v>
      </c>
    </row>
    <row r="430" spans="1:15" ht="11.25" customHeight="1" x14ac:dyDescent="0.2">
      <c r="A430" s="8">
        <v>1</v>
      </c>
      <c r="B430" s="8">
        <v>108567703</v>
      </c>
      <c r="C430" s="2" t="s">
        <v>117</v>
      </c>
      <c r="D430" s="2" t="s">
        <v>12</v>
      </c>
      <c r="E430" s="3">
        <v>35872949.829999998</v>
      </c>
      <c r="F430" s="3">
        <v>20333046.639999993</v>
      </c>
      <c r="G430" s="3">
        <v>933699</v>
      </c>
      <c r="H430" s="3">
        <v>21266745.640000001</v>
      </c>
      <c r="I430" s="20">
        <f t="shared" si="24"/>
        <v>0.59279999999999999</v>
      </c>
      <c r="J430" s="3">
        <v>13952805.949999999</v>
      </c>
      <c r="K430" s="20">
        <f t="shared" si="25"/>
        <v>0.38900000000000001</v>
      </c>
      <c r="L430" s="3">
        <v>653398.24</v>
      </c>
      <c r="M430" s="20">
        <f t="shared" si="26"/>
        <v>1.8200000000000001E-2</v>
      </c>
      <c r="O430" s="20">
        <f t="shared" si="27"/>
        <v>0</v>
      </c>
    </row>
    <row r="431" spans="1:15" ht="11.25" customHeight="1" x14ac:dyDescent="0.2">
      <c r="A431" s="8">
        <v>1</v>
      </c>
      <c r="B431" s="8">
        <v>108568404</v>
      </c>
      <c r="C431" s="2" t="s">
        <v>116</v>
      </c>
      <c r="D431" s="2" t="s">
        <v>12</v>
      </c>
      <c r="E431" s="3">
        <v>5293482.26</v>
      </c>
      <c r="F431" s="3">
        <v>1607212.81</v>
      </c>
      <c r="G431" s="3">
        <v>106614.37</v>
      </c>
      <c r="H431" s="3">
        <v>1713827.18</v>
      </c>
      <c r="I431" s="20">
        <f t="shared" si="24"/>
        <v>0.32379999999999998</v>
      </c>
      <c r="J431" s="3">
        <v>3380999.94</v>
      </c>
      <c r="K431" s="20">
        <f t="shared" si="25"/>
        <v>0.63870000000000005</v>
      </c>
      <c r="L431" s="3">
        <v>198655.14</v>
      </c>
      <c r="M431" s="20">
        <f t="shared" si="26"/>
        <v>3.7499999999999999E-2</v>
      </c>
      <c r="O431" s="20">
        <f t="shared" si="27"/>
        <v>0</v>
      </c>
    </row>
    <row r="432" spans="1:15" ht="11.25" customHeight="1" x14ac:dyDescent="0.2">
      <c r="A432" s="8">
        <v>1</v>
      </c>
      <c r="B432" s="8">
        <v>108569103</v>
      </c>
      <c r="C432" s="2" t="s">
        <v>115</v>
      </c>
      <c r="D432" s="2" t="s">
        <v>12</v>
      </c>
      <c r="E432" s="3">
        <v>16208898.9</v>
      </c>
      <c r="F432" s="3">
        <v>3389330.5700000003</v>
      </c>
      <c r="G432" s="3">
        <v>386950.40000000002</v>
      </c>
      <c r="H432" s="3">
        <v>3776280.97</v>
      </c>
      <c r="I432" s="20">
        <f t="shared" si="24"/>
        <v>0.23300000000000001</v>
      </c>
      <c r="J432" s="3">
        <v>12060634.83</v>
      </c>
      <c r="K432" s="20">
        <f t="shared" si="25"/>
        <v>0.74409999999999998</v>
      </c>
      <c r="L432" s="3">
        <v>352200.7</v>
      </c>
      <c r="M432" s="20">
        <f t="shared" si="26"/>
        <v>2.1700000000000001E-2</v>
      </c>
      <c r="N432" s="3">
        <v>19782.400000000001</v>
      </c>
      <c r="O432" s="20">
        <f t="shared" si="27"/>
        <v>1.1999999999999999E-3</v>
      </c>
    </row>
    <row r="433" spans="1:15" ht="11.25" customHeight="1" x14ac:dyDescent="0.2">
      <c r="A433" s="8">
        <v>1</v>
      </c>
      <c r="B433" s="8">
        <v>117576303</v>
      </c>
      <c r="C433" s="2" t="s">
        <v>509</v>
      </c>
      <c r="D433" s="2" t="s">
        <v>63</v>
      </c>
      <c r="E433" s="3">
        <v>13573499.550000001</v>
      </c>
      <c r="F433" s="3">
        <v>8461554.0600000005</v>
      </c>
      <c r="G433" s="3">
        <v>162066.45000000001</v>
      </c>
      <c r="H433" s="3">
        <v>8623620.5099999998</v>
      </c>
      <c r="I433" s="20">
        <f t="shared" si="24"/>
        <v>0.63529999999999998</v>
      </c>
      <c r="J433" s="3">
        <v>4715464.58</v>
      </c>
      <c r="K433" s="20">
        <f t="shared" si="25"/>
        <v>0.34739999999999999</v>
      </c>
      <c r="L433" s="3">
        <v>234414.46</v>
      </c>
      <c r="M433" s="20">
        <f t="shared" si="26"/>
        <v>1.7299999999999999E-2</v>
      </c>
      <c r="O433" s="20">
        <f t="shared" si="27"/>
        <v>0</v>
      </c>
    </row>
    <row r="434" spans="1:15" ht="11.25" customHeight="1" x14ac:dyDescent="0.2">
      <c r="A434" s="8">
        <v>1</v>
      </c>
      <c r="B434" s="8">
        <v>119581003</v>
      </c>
      <c r="C434" s="2" t="s">
        <v>532</v>
      </c>
      <c r="D434" s="2" t="s">
        <v>62</v>
      </c>
      <c r="E434" s="3">
        <v>17273727.359999999</v>
      </c>
      <c r="F434" s="3">
        <v>6005105.9100000011</v>
      </c>
      <c r="G434" s="3">
        <v>530401.80000000005</v>
      </c>
      <c r="H434" s="3">
        <v>6535507.71</v>
      </c>
      <c r="I434" s="20">
        <f t="shared" si="24"/>
        <v>0.37830000000000003</v>
      </c>
      <c r="J434" s="3">
        <v>10455686.609999999</v>
      </c>
      <c r="K434" s="20">
        <f t="shared" si="25"/>
        <v>0.60529999999999995</v>
      </c>
      <c r="L434" s="3">
        <v>282533.03999999998</v>
      </c>
      <c r="M434" s="20">
        <f t="shared" si="26"/>
        <v>1.6400000000000001E-2</v>
      </c>
      <c r="O434" s="20">
        <f t="shared" si="27"/>
        <v>0</v>
      </c>
    </row>
    <row r="435" spans="1:15" ht="11.25" customHeight="1" x14ac:dyDescent="0.2">
      <c r="A435" s="8">
        <v>1</v>
      </c>
      <c r="B435" s="8">
        <v>119582503</v>
      </c>
      <c r="C435" s="2" t="s">
        <v>522</v>
      </c>
      <c r="D435" s="2" t="s">
        <v>62</v>
      </c>
      <c r="E435" s="3">
        <v>19186791.890000001</v>
      </c>
      <c r="F435" s="3">
        <v>6223365.6499999994</v>
      </c>
      <c r="G435" s="3">
        <v>1587843.4600000002</v>
      </c>
      <c r="H435" s="3">
        <v>7811209.1100000003</v>
      </c>
      <c r="I435" s="20">
        <f t="shared" si="24"/>
        <v>0.40710000000000002</v>
      </c>
      <c r="J435" s="3">
        <v>11003872.15</v>
      </c>
      <c r="K435" s="20">
        <f t="shared" si="25"/>
        <v>0.57350000000000001</v>
      </c>
      <c r="L435" s="3">
        <v>371710.63</v>
      </c>
      <c r="M435" s="20">
        <f t="shared" si="26"/>
        <v>1.9400000000000001E-2</v>
      </c>
      <c r="O435" s="20">
        <f t="shared" si="27"/>
        <v>0</v>
      </c>
    </row>
    <row r="436" spans="1:15" ht="11.25" customHeight="1" x14ac:dyDescent="0.2">
      <c r="A436" s="8">
        <v>1</v>
      </c>
      <c r="B436" s="8">
        <v>119583003</v>
      </c>
      <c r="C436" s="2" t="s">
        <v>520</v>
      </c>
      <c r="D436" s="2" t="s">
        <v>62</v>
      </c>
      <c r="E436" s="3">
        <v>13493165.130000001</v>
      </c>
      <c r="F436" s="3">
        <v>6215071.459999999</v>
      </c>
      <c r="G436" s="3">
        <v>282115.33999999997</v>
      </c>
      <c r="H436" s="3">
        <v>6497186.7999999998</v>
      </c>
      <c r="I436" s="20">
        <f t="shared" si="24"/>
        <v>0.48149999999999998</v>
      </c>
      <c r="J436" s="3">
        <v>6723810.21</v>
      </c>
      <c r="K436" s="20">
        <f t="shared" si="25"/>
        <v>0.49830000000000002</v>
      </c>
      <c r="L436" s="3">
        <v>272168.12</v>
      </c>
      <c r="M436" s="20">
        <f t="shared" si="26"/>
        <v>2.0199999999999999E-2</v>
      </c>
      <c r="O436" s="20">
        <f t="shared" si="27"/>
        <v>0</v>
      </c>
    </row>
    <row r="437" spans="1:15" ht="11.25" customHeight="1" x14ac:dyDescent="0.2">
      <c r="A437" s="8">
        <v>1</v>
      </c>
      <c r="B437" s="8">
        <v>119584503</v>
      </c>
      <c r="C437" s="2" t="s">
        <v>506</v>
      </c>
      <c r="D437" s="2" t="s">
        <v>62</v>
      </c>
      <c r="E437" s="3">
        <v>24727839.370000001</v>
      </c>
      <c r="F437" s="3">
        <v>10036470.470000001</v>
      </c>
      <c r="G437" s="3">
        <v>708841.1</v>
      </c>
      <c r="H437" s="3">
        <v>10745311.57</v>
      </c>
      <c r="I437" s="20">
        <f t="shared" si="24"/>
        <v>0.4345</v>
      </c>
      <c r="J437" s="3">
        <v>13478773.26</v>
      </c>
      <c r="K437" s="20">
        <f t="shared" si="25"/>
        <v>0.54510000000000003</v>
      </c>
      <c r="L437" s="3">
        <v>503754.54</v>
      </c>
      <c r="M437" s="20">
        <f t="shared" si="26"/>
        <v>2.0400000000000001E-2</v>
      </c>
      <c r="O437" s="20">
        <f t="shared" si="27"/>
        <v>0</v>
      </c>
    </row>
    <row r="438" spans="1:15" ht="11.25" customHeight="1" x14ac:dyDescent="0.2">
      <c r="A438" s="8">
        <v>1</v>
      </c>
      <c r="B438" s="8">
        <v>119584603</v>
      </c>
      <c r="C438" s="2" t="s">
        <v>511</v>
      </c>
      <c r="D438" s="2" t="s">
        <v>62</v>
      </c>
      <c r="E438" s="3">
        <v>18308958.41</v>
      </c>
      <c r="F438" s="3">
        <v>7880281.3700000001</v>
      </c>
      <c r="G438" s="3">
        <v>545321.77999999991</v>
      </c>
      <c r="H438" s="3">
        <v>8425603.1500000004</v>
      </c>
      <c r="I438" s="20">
        <f t="shared" si="24"/>
        <v>0.4602</v>
      </c>
      <c r="J438" s="3">
        <v>9461186.2599999998</v>
      </c>
      <c r="K438" s="20">
        <f t="shared" si="25"/>
        <v>0.51680000000000004</v>
      </c>
      <c r="L438" s="3">
        <v>422169</v>
      </c>
      <c r="M438" s="20">
        <f t="shared" si="26"/>
        <v>2.3099999999999999E-2</v>
      </c>
      <c r="O438" s="20">
        <f t="shared" si="27"/>
        <v>0</v>
      </c>
    </row>
    <row r="439" spans="1:15" ht="11.25" customHeight="1" x14ac:dyDescent="0.2">
      <c r="A439" s="8">
        <v>1</v>
      </c>
      <c r="B439" s="8">
        <v>119586503</v>
      </c>
      <c r="C439" s="2" t="s">
        <v>552</v>
      </c>
      <c r="D439" s="2" t="s">
        <v>62</v>
      </c>
      <c r="E439" s="3">
        <v>14636840.859999999</v>
      </c>
      <c r="F439" s="3">
        <v>3837427.1100000003</v>
      </c>
      <c r="G439" s="3">
        <v>103870.53</v>
      </c>
      <c r="H439" s="3">
        <v>3941297.64</v>
      </c>
      <c r="I439" s="20">
        <f t="shared" si="24"/>
        <v>0.26929999999999998</v>
      </c>
      <c r="J439" s="3">
        <v>10304051</v>
      </c>
      <c r="K439" s="20">
        <f t="shared" si="25"/>
        <v>0.70399999999999996</v>
      </c>
      <c r="L439" s="3">
        <v>385492.22</v>
      </c>
      <c r="M439" s="20">
        <f t="shared" si="26"/>
        <v>2.63E-2</v>
      </c>
      <c r="N439" s="3">
        <v>6000</v>
      </c>
      <c r="O439" s="20">
        <f t="shared" si="27"/>
        <v>4.0000000000000002E-4</v>
      </c>
    </row>
    <row r="440" spans="1:15" ht="11.25" customHeight="1" x14ac:dyDescent="0.2">
      <c r="A440" s="8">
        <v>1</v>
      </c>
      <c r="B440" s="8">
        <v>117596003</v>
      </c>
      <c r="C440" s="2" t="s">
        <v>523</v>
      </c>
      <c r="D440" s="2" t="s">
        <v>60</v>
      </c>
      <c r="E440" s="3">
        <v>31570464.989999998</v>
      </c>
      <c r="F440" s="3">
        <v>10628905.080000002</v>
      </c>
      <c r="G440" s="3">
        <v>735867.53999999992</v>
      </c>
      <c r="H440" s="3">
        <v>11364772.619999999</v>
      </c>
      <c r="I440" s="20">
        <f t="shared" si="24"/>
        <v>0.36</v>
      </c>
      <c r="J440" s="3">
        <v>19237549.649999999</v>
      </c>
      <c r="K440" s="20">
        <f t="shared" si="25"/>
        <v>0.60940000000000005</v>
      </c>
      <c r="L440" s="3">
        <v>947309.97</v>
      </c>
      <c r="M440" s="20">
        <f t="shared" si="26"/>
        <v>0.03</v>
      </c>
      <c r="N440" s="3">
        <v>20832.75</v>
      </c>
      <c r="O440" s="20">
        <f t="shared" si="27"/>
        <v>6.9999999999999999E-4</v>
      </c>
    </row>
    <row r="441" spans="1:15" ht="11.25" customHeight="1" x14ac:dyDescent="0.2">
      <c r="A441" s="8">
        <v>1</v>
      </c>
      <c r="B441" s="8">
        <v>117597003</v>
      </c>
      <c r="C441" s="2" t="s">
        <v>503</v>
      </c>
      <c r="D441" s="2" t="s">
        <v>60</v>
      </c>
      <c r="E441" s="3">
        <v>29570216.530000001</v>
      </c>
      <c r="F441" s="3">
        <v>13240231.889999999</v>
      </c>
      <c r="G441" s="3">
        <v>710806.45</v>
      </c>
      <c r="H441" s="3">
        <v>13951038.34</v>
      </c>
      <c r="I441" s="20">
        <f t="shared" si="24"/>
        <v>0.4718</v>
      </c>
      <c r="J441" s="3">
        <v>14948734.34</v>
      </c>
      <c r="K441" s="20">
        <f t="shared" si="25"/>
        <v>0.50549999999999995</v>
      </c>
      <c r="L441" s="3">
        <v>670443.85</v>
      </c>
      <c r="M441" s="20">
        <f t="shared" si="26"/>
        <v>2.2700000000000001E-2</v>
      </c>
      <c r="O441" s="20">
        <f t="shared" si="27"/>
        <v>0</v>
      </c>
    </row>
    <row r="442" spans="1:15" ht="11.25" customHeight="1" x14ac:dyDescent="0.2">
      <c r="A442" s="8">
        <v>1</v>
      </c>
      <c r="B442" s="8">
        <v>117598503</v>
      </c>
      <c r="C442" s="2" t="s">
        <v>508</v>
      </c>
      <c r="D442" s="2" t="s">
        <v>60</v>
      </c>
      <c r="E442" s="3">
        <v>43751478.240000002</v>
      </c>
      <c r="F442" s="3">
        <v>13120383.84</v>
      </c>
      <c r="G442" s="3">
        <v>614623.18999999994</v>
      </c>
      <c r="H442" s="3">
        <v>13735007.029999999</v>
      </c>
      <c r="I442" s="20">
        <f t="shared" si="24"/>
        <v>0.31390000000000001</v>
      </c>
      <c r="J442" s="3">
        <v>9949247.5099999998</v>
      </c>
      <c r="K442" s="20">
        <f t="shared" si="25"/>
        <v>0.22739999999999999</v>
      </c>
      <c r="L442" s="3">
        <v>421394.47</v>
      </c>
      <c r="M442" s="20">
        <f t="shared" si="26"/>
        <v>9.5999999999999992E-3</v>
      </c>
      <c r="N442" s="3">
        <v>19645829.23</v>
      </c>
      <c r="O442" s="20">
        <f t="shared" si="27"/>
        <v>0.44900000000000001</v>
      </c>
    </row>
    <row r="443" spans="1:15" ht="11.25" customHeight="1" x14ac:dyDescent="0.2">
      <c r="A443" s="8">
        <v>1</v>
      </c>
      <c r="B443" s="8">
        <v>116604003</v>
      </c>
      <c r="C443" s="2" t="s">
        <v>171</v>
      </c>
      <c r="D443" s="2" t="s">
        <v>24</v>
      </c>
      <c r="E443" s="3">
        <v>33694299.659999996</v>
      </c>
      <c r="F443" s="3">
        <v>23143002.629999995</v>
      </c>
      <c r="G443" s="3">
        <v>1227701.97</v>
      </c>
      <c r="H443" s="3">
        <v>24370704.600000001</v>
      </c>
      <c r="I443" s="20">
        <f t="shared" si="24"/>
        <v>0.72330000000000005</v>
      </c>
      <c r="J443" s="3">
        <v>7748262.1799999997</v>
      </c>
      <c r="K443" s="20">
        <f t="shared" si="25"/>
        <v>0.23</v>
      </c>
      <c r="L443" s="3">
        <v>324932.21000000002</v>
      </c>
      <c r="M443" s="20">
        <f t="shared" si="26"/>
        <v>9.5999999999999992E-3</v>
      </c>
      <c r="N443" s="3">
        <v>1250400.67</v>
      </c>
      <c r="O443" s="20">
        <f t="shared" si="27"/>
        <v>3.7100000000000001E-2</v>
      </c>
    </row>
    <row r="444" spans="1:15" ht="11.25" customHeight="1" x14ac:dyDescent="0.2">
      <c r="A444" s="8">
        <v>1</v>
      </c>
      <c r="B444" s="8">
        <v>116605003</v>
      </c>
      <c r="C444" s="2" t="s">
        <v>181</v>
      </c>
      <c r="D444" s="2" t="s">
        <v>24</v>
      </c>
      <c r="E444" s="3">
        <v>28848246.43</v>
      </c>
      <c r="F444" s="3">
        <v>14224073.519999998</v>
      </c>
      <c r="G444" s="3">
        <v>633506.48</v>
      </c>
      <c r="H444" s="3">
        <v>14857580</v>
      </c>
      <c r="I444" s="20">
        <f t="shared" si="24"/>
        <v>0.51500000000000001</v>
      </c>
      <c r="J444" s="3">
        <v>13063393.75</v>
      </c>
      <c r="K444" s="20">
        <f t="shared" si="25"/>
        <v>0.45279999999999998</v>
      </c>
      <c r="L444" s="3">
        <v>790090.1</v>
      </c>
      <c r="M444" s="20">
        <f t="shared" si="26"/>
        <v>2.7400000000000001E-2</v>
      </c>
      <c r="N444" s="3">
        <v>137182.57999999999</v>
      </c>
      <c r="O444" s="20">
        <f t="shared" si="27"/>
        <v>4.7999999999999996E-3</v>
      </c>
    </row>
    <row r="445" spans="1:15" ht="11.25" customHeight="1" x14ac:dyDescent="0.2">
      <c r="A445" s="8">
        <v>1</v>
      </c>
      <c r="B445" s="8">
        <v>106611303</v>
      </c>
      <c r="C445" s="2" t="s">
        <v>358</v>
      </c>
      <c r="D445" s="2" t="s">
        <v>38</v>
      </c>
      <c r="E445" s="3">
        <v>18254280.989999998</v>
      </c>
      <c r="F445" s="3">
        <v>6536268.6499999994</v>
      </c>
      <c r="G445" s="3">
        <v>255344.73000000004</v>
      </c>
      <c r="H445" s="3">
        <v>6791613.3799999999</v>
      </c>
      <c r="I445" s="20">
        <f t="shared" si="24"/>
        <v>0.37209999999999999</v>
      </c>
      <c r="J445" s="3">
        <v>10866848</v>
      </c>
      <c r="K445" s="20">
        <f t="shared" si="25"/>
        <v>0.59530000000000005</v>
      </c>
      <c r="L445" s="3">
        <v>399442.81</v>
      </c>
      <c r="M445" s="20">
        <f t="shared" si="26"/>
        <v>2.1899999999999999E-2</v>
      </c>
      <c r="N445" s="3">
        <v>196376.8</v>
      </c>
      <c r="O445" s="20">
        <f t="shared" si="27"/>
        <v>1.0800000000000001E-2</v>
      </c>
    </row>
    <row r="446" spans="1:15" ht="11.25" customHeight="1" x14ac:dyDescent="0.2">
      <c r="A446" s="8">
        <v>1</v>
      </c>
      <c r="B446" s="8">
        <v>106612203</v>
      </c>
      <c r="C446" s="2" t="s">
        <v>334</v>
      </c>
      <c r="D446" s="2" t="s">
        <v>38</v>
      </c>
      <c r="E446" s="3">
        <v>32011864.57</v>
      </c>
      <c r="F446" s="3">
        <v>10786633.15</v>
      </c>
      <c r="G446" s="3">
        <v>1663713.01</v>
      </c>
      <c r="H446" s="3">
        <v>12450346.16</v>
      </c>
      <c r="I446" s="20">
        <f t="shared" si="24"/>
        <v>0.38890000000000002</v>
      </c>
      <c r="J446" s="3">
        <v>18689479.02</v>
      </c>
      <c r="K446" s="20">
        <f t="shared" si="25"/>
        <v>0.58379999999999999</v>
      </c>
      <c r="L446" s="3">
        <v>858398.66</v>
      </c>
      <c r="M446" s="20">
        <f t="shared" si="26"/>
        <v>2.6800000000000001E-2</v>
      </c>
      <c r="N446" s="3">
        <v>13640.73</v>
      </c>
      <c r="O446" s="20">
        <f t="shared" si="27"/>
        <v>4.0000000000000002E-4</v>
      </c>
    </row>
    <row r="447" spans="1:15" ht="11.25" customHeight="1" x14ac:dyDescent="0.2">
      <c r="A447" s="8">
        <v>1</v>
      </c>
      <c r="B447" s="8">
        <v>106616203</v>
      </c>
      <c r="C447" s="2" t="s">
        <v>333</v>
      </c>
      <c r="D447" s="2" t="s">
        <v>38</v>
      </c>
      <c r="E447" s="3">
        <v>28619107.739999998</v>
      </c>
      <c r="F447" s="3">
        <v>6379652.0899999999</v>
      </c>
      <c r="G447" s="3">
        <v>516952.43</v>
      </c>
      <c r="H447" s="3">
        <v>6896604.5199999996</v>
      </c>
      <c r="I447" s="20">
        <f t="shared" si="24"/>
        <v>0.24099999999999999</v>
      </c>
      <c r="J447" s="3">
        <v>20409650.539999999</v>
      </c>
      <c r="K447" s="20">
        <f t="shared" si="25"/>
        <v>0.71309999999999996</v>
      </c>
      <c r="L447" s="3">
        <v>1278269.1200000001</v>
      </c>
      <c r="M447" s="20">
        <f t="shared" si="26"/>
        <v>4.4699999999999997E-2</v>
      </c>
      <c r="N447" s="3">
        <v>34583.56</v>
      </c>
      <c r="O447" s="20">
        <f t="shared" si="27"/>
        <v>1.1999999999999999E-3</v>
      </c>
    </row>
    <row r="448" spans="1:15" ht="11.25" customHeight="1" x14ac:dyDescent="0.2">
      <c r="A448" s="8">
        <v>1</v>
      </c>
      <c r="B448" s="8">
        <v>106617203</v>
      </c>
      <c r="C448" s="2" t="s">
        <v>332</v>
      </c>
      <c r="D448" s="2" t="s">
        <v>38</v>
      </c>
      <c r="E448" s="3">
        <v>29868324.43</v>
      </c>
      <c r="F448" s="3">
        <v>7367838.8100000005</v>
      </c>
      <c r="G448" s="3">
        <v>707079.48999999987</v>
      </c>
      <c r="H448" s="3">
        <v>8074918.2999999998</v>
      </c>
      <c r="I448" s="20">
        <f t="shared" si="24"/>
        <v>0.27039999999999997</v>
      </c>
      <c r="J448" s="3">
        <v>20697599.120000001</v>
      </c>
      <c r="K448" s="20">
        <f t="shared" si="25"/>
        <v>0.69299999999999995</v>
      </c>
      <c r="L448" s="3">
        <v>1095174.96</v>
      </c>
      <c r="M448" s="20">
        <f t="shared" si="26"/>
        <v>3.6700000000000003E-2</v>
      </c>
      <c r="N448" s="3">
        <v>632.04999999999995</v>
      </c>
      <c r="O448" s="20">
        <f t="shared" si="27"/>
        <v>0</v>
      </c>
    </row>
    <row r="449" spans="1:15" ht="11.25" customHeight="1" x14ac:dyDescent="0.2">
      <c r="A449" s="8">
        <v>1</v>
      </c>
      <c r="B449" s="8">
        <v>106618603</v>
      </c>
      <c r="C449" s="2" t="s">
        <v>331</v>
      </c>
      <c r="D449" s="2" t="s">
        <v>38</v>
      </c>
      <c r="E449" s="3">
        <v>13283452.300000001</v>
      </c>
      <c r="F449" s="3">
        <v>3041072.1300000008</v>
      </c>
      <c r="G449" s="3">
        <v>230085.21999999997</v>
      </c>
      <c r="H449" s="3">
        <v>3271157.35</v>
      </c>
      <c r="I449" s="20">
        <f t="shared" si="24"/>
        <v>0.24629999999999999</v>
      </c>
      <c r="J449" s="3">
        <v>9629147.4600000009</v>
      </c>
      <c r="K449" s="20">
        <f t="shared" si="25"/>
        <v>0.72489999999999999</v>
      </c>
      <c r="L449" s="3">
        <v>355508.49</v>
      </c>
      <c r="M449" s="20">
        <f t="shared" si="26"/>
        <v>2.6800000000000001E-2</v>
      </c>
      <c r="N449" s="3">
        <v>27639</v>
      </c>
      <c r="O449" s="20">
        <f t="shared" si="27"/>
        <v>2.0999999999999999E-3</v>
      </c>
    </row>
    <row r="450" spans="1:15" ht="11.25" customHeight="1" x14ac:dyDescent="0.2">
      <c r="A450" s="8">
        <v>1</v>
      </c>
      <c r="B450" s="8">
        <v>105628302</v>
      </c>
      <c r="C450" s="2" t="s">
        <v>389</v>
      </c>
      <c r="D450" s="2" t="s">
        <v>47</v>
      </c>
      <c r="E450" s="3">
        <v>72553801.840000004</v>
      </c>
      <c r="F450" s="3">
        <v>25150090.809999995</v>
      </c>
      <c r="G450" s="3">
        <v>1457619.17</v>
      </c>
      <c r="H450" s="3">
        <v>26607709.98</v>
      </c>
      <c r="I450" s="20">
        <f t="shared" si="24"/>
        <v>0.36670000000000003</v>
      </c>
      <c r="J450" s="3">
        <v>41968471.439999998</v>
      </c>
      <c r="K450" s="20">
        <f t="shared" si="25"/>
        <v>0.57840000000000003</v>
      </c>
      <c r="L450" s="3">
        <v>3884345.42</v>
      </c>
      <c r="M450" s="20">
        <f t="shared" si="26"/>
        <v>5.3499999999999999E-2</v>
      </c>
      <c r="N450" s="3">
        <v>93275</v>
      </c>
      <c r="O450" s="20">
        <f t="shared" si="27"/>
        <v>1.2999999999999999E-3</v>
      </c>
    </row>
    <row r="451" spans="1:15" ht="11.25" customHeight="1" x14ac:dyDescent="0.2">
      <c r="A451" s="8">
        <v>1</v>
      </c>
      <c r="B451" s="8">
        <v>101630504</v>
      </c>
      <c r="C451" s="2" t="s">
        <v>282</v>
      </c>
      <c r="D451" s="2" t="s">
        <v>35</v>
      </c>
      <c r="E451" s="3">
        <v>17231207.390000001</v>
      </c>
      <c r="F451" s="3">
        <v>3111402.1899999995</v>
      </c>
      <c r="G451" s="3">
        <v>207461.93999999997</v>
      </c>
      <c r="H451" s="3">
        <v>3318864.13</v>
      </c>
      <c r="I451" s="20">
        <f t="shared" ref="I451:I514" si="28">ROUND(H451/E451,4)</f>
        <v>0.19259999999999999</v>
      </c>
      <c r="J451" s="3">
        <v>6270531.3099999996</v>
      </c>
      <c r="K451" s="20">
        <f t="shared" ref="K451:K514" si="29">ROUND(J451/E451,4)</f>
        <v>0.3639</v>
      </c>
      <c r="L451" s="3">
        <v>189425.62</v>
      </c>
      <c r="M451" s="20">
        <f t="shared" ref="M451:M514" si="30">ROUND(L451/E451,4)</f>
        <v>1.0999999999999999E-2</v>
      </c>
      <c r="N451" s="3">
        <v>7452386.3300000001</v>
      </c>
      <c r="O451" s="20">
        <f t="shared" ref="O451:O514" si="31">ROUND(N451/E451,4)</f>
        <v>0.4325</v>
      </c>
    </row>
    <row r="452" spans="1:15" ht="11.25" customHeight="1" x14ac:dyDescent="0.2">
      <c r="A452" s="8">
        <v>1</v>
      </c>
      <c r="B452" s="8">
        <v>101630903</v>
      </c>
      <c r="C452" s="2" t="s">
        <v>281</v>
      </c>
      <c r="D452" s="2" t="s">
        <v>35</v>
      </c>
      <c r="E452" s="3">
        <v>17071379.23</v>
      </c>
      <c r="F452" s="3">
        <v>6293816.8099999996</v>
      </c>
      <c r="G452" s="3">
        <v>487384.26</v>
      </c>
      <c r="H452" s="3">
        <v>6781201.0700000003</v>
      </c>
      <c r="I452" s="20">
        <f t="shared" si="28"/>
        <v>0.3972</v>
      </c>
      <c r="J452" s="3">
        <v>9879191.5399999991</v>
      </c>
      <c r="K452" s="20">
        <f t="shared" si="29"/>
        <v>0.57869999999999999</v>
      </c>
      <c r="L452" s="3">
        <v>410986.62</v>
      </c>
      <c r="M452" s="20">
        <f t="shared" si="30"/>
        <v>2.41E-2</v>
      </c>
      <c r="O452" s="20">
        <f t="shared" si="31"/>
        <v>0</v>
      </c>
    </row>
    <row r="453" spans="1:15" ht="11.25" customHeight="1" x14ac:dyDescent="0.2">
      <c r="A453" s="8">
        <v>1</v>
      </c>
      <c r="B453" s="8">
        <v>101631003</v>
      </c>
      <c r="C453" s="2" t="s">
        <v>280</v>
      </c>
      <c r="D453" s="2" t="s">
        <v>35</v>
      </c>
      <c r="E453" s="3">
        <v>18426414.199999999</v>
      </c>
      <c r="F453" s="3">
        <v>4354114.5600000005</v>
      </c>
      <c r="G453" s="3">
        <v>297188.87</v>
      </c>
      <c r="H453" s="3">
        <v>4651303.43</v>
      </c>
      <c r="I453" s="20">
        <f t="shared" si="28"/>
        <v>0.25240000000000001</v>
      </c>
      <c r="J453" s="3">
        <v>13304046.73</v>
      </c>
      <c r="K453" s="20">
        <f t="shared" si="29"/>
        <v>0.72199999999999998</v>
      </c>
      <c r="L453" s="3">
        <v>471064.04</v>
      </c>
      <c r="M453" s="20">
        <f t="shared" si="30"/>
        <v>2.5600000000000001E-2</v>
      </c>
      <c r="O453" s="20">
        <f t="shared" si="31"/>
        <v>0</v>
      </c>
    </row>
    <row r="454" spans="1:15" ht="11.25" customHeight="1" x14ac:dyDescent="0.2">
      <c r="A454" s="8">
        <v>1</v>
      </c>
      <c r="B454" s="8">
        <v>101631203</v>
      </c>
      <c r="C454" s="2" t="s">
        <v>279</v>
      </c>
      <c r="D454" s="2" t="s">
        <v>35</v>
      </c>
      <c r="E454" s="3">
        <v>18764455.550000001</v>
      </c>
      <c r="F454" s="3">
        <v>7276304.3999999985</v>
      </c>
      <c r="G454" s="3">
        <v>651892.16</v>
      </c>
      <c r="H454" s="3">
        <v>7928196.5599999996</v>
      </c>
      <c r="I454" s="20">
        <f t="shared" si="28"/>
        <v>0.42249999999999999</v>
      </c>
      <c r="J454" s="3">
        <v>10324261.689999999</v>
      </c>
      <c r="K454" s="20">
        <f t="shared" si="29"/>
        <v>0.55020000000000002</v>
      </c>
      <c r="L454" s="3">
        <v>257879.67999999999</v>
      </c>
      <c r="M454" s="20">
        <f t="shared" si="30"/>
        <v>1.37E-2</v>
      </c>
      <c r="N454" s="3">
        <v>254117.62</v>
      </c>
      <c r="O454" s="20">
        <f t="shared" si="31"/>
        <v>1.35E-2</v>
      </c>
    </row>
    <row r="455" spans="1:15" ht="11.25" customHeight="1" x14ac:dyDescent="0.2">
      <c r="A455" s="8">
        <v>1</v>
      </c>
      <c r="B455" s="8">
        <v>101631503</v>
      </c>
      <c r="C455" s="2" t="s">
        <v>278</v>
      </c>
      <c r="D455" s="2" t="s">
        <v>35</v>
      </c>
      <c r="E455" s="3">
        <v>13892848.789999999</v>
      </c>
      <c r="F455" s="3">
        <v>4401070.8</v>
      </c>
      <c r="G455" s="3">
        <v>182891.48</v>
      </c>
      <c r="H455" s="3">
        <v>4583962.28</v>
      </c>
      <c r="I455" s="20">
        <f t="shared" si="28"/>
        <v>0.33</v>
      </c>
      <c r="J455" s="3">
        <v>9067822.6099999994</v>
      </c>
      <c r="K455" s="20">
        <f t="shared" si="29"/>
        <v>0.65269999999999995</v>
      </c>
      <c r="L455" s="3">
        <v>241063.9</v>
      </c>
      <c r="M455" s="20">
        <f t="shared" si="30"/>
        <v>1.7399999999999999E-2</v>
      </c>
      <c r="O455" s="20">
        <f t="shared" si="31"/>
        <v>0</v>
      </c>
    </row>
    <row r="456" spans="1:15" ht="11.25" customHeight="1" x14ac:dyDescent="0.2">
      <c r="A456" s="8">
        <v>1</v>
      </c>
      <c r="B456" s="8">
        <v>101631703</v>
      </c>
      <c r="C456" s="2" t="s">
        <v>277</v>
      </c>
      <c r="D456" s="2" t="s">
        <v>35</v>
      </c>
      <c r="E456" s="3">
        <v>75152616.180000007</v>
      </c>
      <c r="F456" s="3">
        <v>51485751.350000001</v>
      </c>
      <c r="G456" s="3">
        <v>1842254.32</v>
      </c>
      <c r="H456" s="3">
        <v>53328005.670000002</v>
      </c>
      <c r="I456" s="20">
        <f t="shared" si="28"/>
        <v>0.70960000000000001</v>
      </c>
      <c r="J456" s="3">
        <v>21117522.84</v>
      </c>
      <c r="K456" s="20">
        <f t="shared" si="29"/>
        <v>0.28100000000000003</v>
      </c>
      <c r="L456" s="3">
        <v>683073.67</v>
      </c>
      <c r="M456" s="20">
        <f t="shared" si="30"/>
        <v>9.1000000000000004E-3</v>
      </c>
      <c r="N456" s="3">
        <v>24014</v>
      </c>
      <c r="O456" s="20">
        <f t="shared" si="31"/>
        <v>2.9999999999999997E-4</v>
      </c>
    </row>
    <row r="457" spans="1:15" ht="11.25" customHeight="1" x14ac:dyDescent="0.2">
      <c r="A457" s="8">
        <v>1</v>
      </c>
      <c r="B457" s="8">
        <v>101631803</v>
      </c>
      <c r="C457" s="2" t="s">
        <v>276</v>
      </c>
      <c r="D457" s="2" t="s">
        <v>35</v>
      </c>
      <c r="E457" s="3">
        <v>22603827.16</v>
      </c>
      <c r="F457" s="3">
        <v>8178021.8899999997</v>
      </c>
      <c r="G457" s="3">
        <v>333855.47000000003</v>
      </c>
      <c r="H457" s="3">
        <v>8511877.3599999994</v>
      </c>
      <c r="I457" s="20">
        <f t="shared" si="28"/>
        <v>0.37659999999999999</v>
      </c>
      <c r="J457" s="3">
        <v>13348070.09</v>
      </c>
      <c r="K457" s="20">
        <f t="shared" si="29"/>
        <v>0.59050000000000002</v>
      </c>
      <c r="L457" s="3">
        <v>732300.71</v>
      </c>
      <c r="M457" s="20">
        <f t="shared" si="30"/>
        <v>3.2399999999999998E-2</v>
      </c>
      <c r="N457" s="3">
        <v>11579</v>
      </c>
      <c r="O457" s="20">
        <f t="shared" si="31"/>
        <v>5.0000000000000001E-4</v>
      </c>
    </row>
    <row r="458" spans="1:15" ht="11.25" customHeight="1" x14ac:dyDescent="0.2">
      <c r="A458" s="8">
        <v>1</v>
      </c>
      <c r="B458" s="8">
        <v>101631903</v>
      </c>
      <c r="C458" s="2" t="s">
        <v>304</v>
      </c>
      <c r="D458" s="2" t="s">
        <v>35</v>
      </c>
      <c r="E458" s="3">
        <v>17471753.57</v>
      </c>
      <c r="F458" s="3">
        <v>9375964.0499999989</v>
      </c>
      <c r="G458" s="3">
        <v>290284.12</v>
      </c>
      <c r="H458" s="3">
        <v>9666248.1699999999</v>
      </c>
      <c r="I458" s="20">
        <f t="shared" si="28"/>
        <v>0.55330000000000001</v>
      </c>
      <c r="J458" s="3">
        <v>7583182.5</v>
      </c>
      <c r="K458" s="20">
        <f t="shared" si="29"/>
        <v>0.434</v>
      </c>
      <c r="L458" s="3">
        <v>183873.9</v>
      </c>
      <c r="M458" s="20">
        <f t="shared" si="30"/>
        <v>1.0500000000000001E-2</v>
      </c>
      <c r="N458" s="3">
        <v>38449</v>
      </c>
      <c r="O458" s="20">
        <f t="shared" si="31"/>
        <v>2.2000000000000001E-3</v>
      </c>
    </row>
    <row r="459" spans="1:15" ht="11.25" customHeight="1" x14ac:dyDescent="0.2">
      <c r="A459" s="8">
        <v>1</v>
      </c>
      <c r="B459" s="8">
        <v>101632403</v>
      </c>
      <c r="C459" s="2" t="s">
        <v>283</v>
      </c>
      <c r="D459" s="2" t="s">
        <v>35</v>
      </c>
      <c r="E459" s="3">
        <v>17542214.25</v>
      </c>
      <c r="F459" s="3">
        <v>6865878.6999999993</v>
      </c>
      <c r="G459" s="3">
        <v>637315.48</v>
      </c>
      <c r="H459" s="3">
        <v>7503194.1799999997</v>
      </c>
      <c r="I459" s="20">
        <f t="shared" si="28"/>
        <v>0.42770000000000002</v>
      </c>
      <c r="J459" s="3">
        <v>9770259.1500000004</v>
      </c>
      <c r="K459" s="20">
        <f t="shared" si="29"/>
        <v>0.55700000000000005</v>
      </c>
      <c r="L459" s="3">
        <v>268760.92</v>
      </c>
      <c r="M459" s="20">
        <f t="shared" si="30"/>
        <v>1.5299999999999999E-2</v>
      </c>
      <c r="O459" s="20">
        <f t="shared" si="31"/>
        <v>0</v>
      </c>
    </row>
    <row r="460" spans="1:15" ht="11.25" customHeight="1" x14ac:dyDescent="0.2">
      <c r="A460" s="8">
        <v>1</v>
      </c>
      <c r="B460" s="8">
        <v>101633903</v>
      </c>
      <c r="C460" s="2" t="s">
        <v>285</v>
      </c>
      <c r="D460" s="2" t="s">
        <v>35</v>
      </c>
      <c r="E460" s="3">
        <v>30303732</v>
      </c>
      <c r="F460" s="3">
        <v>12727631.819999998</v>
      </c>
      <c r="G460" s="3">
        <v>803969.5</v>
      </c>
      <c r="H460" s="3">
        <v>13531601.32</v>
      </c>
      <c r="I460" s="20">
        <f t="shared" si="28"/>
        <v>0.44650000000000001</v>
      </c>
      <c r="J460" s="3">
        <v>16289834.83</v>
      </c>
      <c r="K460" s="20">
        <f t="shared" si="29"/>
        <v>0.53759999999999997</v>
      </c>
      <c r="L460" s="3">
        <v>349136.83</v>
      </c>
      <c r="M460" s="20">
        <f t="shared" si="30"/>
        <v>1.15E-2</v>
      </c>
      <c r="N460" s="3">
        <v>133159.01999999999</v>
      </c>
      <c r="O460" s="20">
        <f t="shared" si="31"/>
        <v>4.4000000000000003E-3</v>
      </c>
    </row>
    <row r="461" spans="1:15" ht="11.25" customHeight="1" x14ac:dyDescent="0.2">
      <c r="A461" s="8">
        <v>1</v>
      </c>
      <c r="B461" s="8">
        <v>101636503</v>
      </c>
      <c r="C461" s="2" t="s">
        <v>314</v>
      </c>
      <c r="D461" s="2" t="s">
        <v>35</v>
      </c>
      <c r="E461" s="3">
        <v>59172038.859999999</v>
      </c>
      <c r="F461" s="3">
        <v>43816867.640000008</v>
      </c>
      <c r="G461" s="3">
        <v>858571.18000000017</v>
      </c>
      <c r="H461" s="3">
        <v>44675438.82</v>
      </c>
      <c r="I461" s="20">
        <f t="shared" si="28"/>
        <v>0.755</v>
      </c>
      <c r="J461" s="3">
        <v>14167362.609999999</v>
      </c>
      <c r="K461" s="20">
        <f t="shared" si="29"/>
        <v>0.2394</v>
      </c>
      <c r="L461" s="3">
        <v>323900.88</v>
      </c>
      <c r="M461" s="20">
        <f t="shared" si="30"/>
        <v>5.4999999999999997E-3</v>
      </c>
      <c r="N461" s="3">
        <v>5336.55</v>
      </c>
      <c r="O461" s="20">
        <f t="shared" si="31"/>
        <v>1E-4</v>
      </c>
    </row>
    <row r="462" spans="1:15" ht="11.25" customHeight="1" x14ac:dyDescent="0.2">
      <c r="A462" s="8">
        <v>1</v>
      </c>
      <c r="B462" s="8">
        <v>101637002</v>
      </c>
      <c r="C462" s="2" t="s">
        <v>313</v>
      </c>
      <c r="D462" s="2" t="s">
        <v>35</v>
      </c>
      <c r="E462" s="3">
        <v>43072376.049999997</v>
      </c>
      <c r="F462" s="3">
        <v>19989813.41</v>
      </c>
      <c r="G462" s="3">
        <v>657760.21000000008</v>
      </c>
      <c r="H462" s="3">
        <v>20647573.620000001</v>
      </c>
      <c r="I462" s="20">
        <f t="shared" si="28"/>
        <v>0.47939999999999999</v>
      </c>
      <c r="J462" s="3">
        <v>21612475.539999999</v>
      </c>
      <c r="K462" s="20">
        <f t="shared" si="29"/>
        <v>0.50180000000000002</v>
      </c>
      <c r="L462" s="3">
        <v>812326.89</v>
      </c>
      <c r="M462" s="20">
        <f t="shared" si="30"/>
        <v>1.89E-2</v>
      </c>
      <c r="O462" s="20">
        <f t="shared" si="31"/>
        <v>0</v>
      </c>
    </row>
    <row r="463" spans="1:15" ht="11.25" customHeight="1" x14ac:dyDescent="0.2">
      <c r="A463" s="8">
        <v>1</v>
      </c>
      <c r="B463" s="8">
        <v>101638003</v>
      </c>
      <c r="C463" s="2" t="s">
        <v>312</v>
      </c>
      <c r="D463" s="2" t="s">
        <v>35</v>
      </c>
      <c r="E463" s="3">
        <v>50884664.950000003</v>
      </c>
      <c r="F463" s="3">
        <v>28285711.930000003</v>
      </c>
      <c r="G463" s="3">
        <v>974448.97</v>
      </c>
      <c r="H463" s="3">
        <v>29260160.899999999</v>
      </c>
      <c r="I463" s="20">
        <f t="shared" si="28"/>
        <v>0.57499999999999996</v>
      </c>
      <c r="J463" s="3">
        <v>20756963.66</v>
      </c>
      <c r="K463" s="20">
        <f t="shared" si="29"/>
        <v>0.40789999999999998</v>
      </c>
      <c r="L463" s="3">
        <v>712815.99</v>
      </c>
      <c r="M463" s="20">
        <f t="shared" si="30"/>
        <v>1.4E-2</v>
      </c>
      <c r="N463" s="3">
        <v>154724.4</v>
      </c>
      <c r="O463" s="20">
        <f t="shared" si="31"/>
        <v>3.0000000000000001E-3</v>
      </c>
    </row>
    <row r="464" spans="1:15" ht="11.25" customHeight="1" x14ac:dyDescent="0.2">
      <c r="A464" s="8">
        <v>1</v>
      </c>
      <c r="B464" s="8">
        <v>101638803</v>
      </c>
      <c r="C464" s="2" t="s">
        <v>311</v>
      </c>
      <c r="D464" s="2" t="s">
        <v>35</v>
      </c>
      <c r="E464" s="3">
        <v>26947761.300000001</v>
      </c>
      <c r="F464" s="3">
        <v>9838969.1600000001</v>
      </c>
      <c r="G464" s="3">
        <v>977622.29</v>
      </c>
      <c r="H464" s="3">
        <v>10816591.449999999</v>
      </c>
      <c r="I464" s="20">
        <f t="shared" si="28"/>
        <v>0.40139999999999998</v>
      </c>
      <c r="J464" s="3">
        <v>13889931.199999999</v>
      </c>
      <c r="K464" s="20">
        <f t="shared" si="29"/>
        <v>0.51539999999999997</v>
      </c>
      <c r="L464" s="3">
        <v>2241238.65</v>
      </c>
      <c r="M464" s="20">
        <f t="shared" si="30"/>
        <v>8.3199999999999996E-2</v>
      </c>
      <c r="O464" s="20">
        <f t="shared" si="31"/>
        <v>0</v>
      </c>
    </row>
    <row r="465" spans="1:15" ht="11.25" customHeight="1" x14ac:dyDescent="0.2">
      <c r="A465" s="8">
        <v>1</v>
      </c>
      <c r="B465" s="8">
        <v>119648703</v>
      </c>
      <c r="C465" s="2" t="s">
        <v>546</v>
      </c>
      <c r="D465" s="2" t="s">
        <v>67</v>
      </c>
      <c r="E465" s="3">
        <v>51262914.060000002</v>
      </c>
      <c r="F465" s="3">
        <v>31047445.440000001</v>
      </c>
      <c r="G465" s="3">
        <v>1884705.9300000002</v>
      </c>
      <c r="H465" s="3">
        <v>32932151.370000001</v>
      </c>
      <c r="I465" s="20">
        <f t="shared" si="28"/>
        <v>0.64239999999999997</v>
      </c>
      <c r="J465" s="3">
        <v>17183554.719999999</v>
      </c>
      <c r="K465" s="20">
        <f t="shared" si="29"/>
        <v>0.3352</v>
      </c>
      <c r="L465" s="3">
        <v>1147207.97</v>
      </c>
      <c r="M465" s="20">
        <f t="shared" si="30"/>
        <v>2.24E-2</v>
      </c>
      <c r="O465" s="20">
        <f t="shared" si="31"/>
        <v>0</v>
      </c>
    </row>
    <row r="466" spans="1:15" ht="11.25" customHeight="1" x14ac:dyDescent="0.2">
      <c r="A466" s="8">
        <v>1</v>
      </c>
      <c r="B466" s="8">
        <v>119648903</v>
      </c>
      <c r="C466" s="2" t="s">
        <v>547</v>
      </c>
      <c r="D466" s="2" t="s">
        <v>67</v>
      </c>
      <c r="E466" s="3">
        <v>41230073.630000003</v>
      </c>
      <c r="F466" s="3">
        <v>25393597.589999996</v>
      </c>
      <c r="G466" s="3">
        <v>895908.70000000007</v>
      </c>
      <c r="H466" s="3">
        <v>26289506.289999999</v>
      </c>
      <c r="I466" s="20">
        <f t="shared" si="28"/>
        <v>0.63759999999999994</v>
      </c>
      <c r="J466" s="3">
        <v>14271373.199999999</v>
      </c>
      <c r="K466" s="20">
        <f t="shared" si="29"/>
        <v>0.34610000000000002</v>
      </c>
      <c r="L466" s="3">
        <v>669194.14</v>
      </c>
      <c r="M466" s="20">
        <f t="shared" si="30"/>
        <v>1.6199999999999999E-2</v>
      </c>
      <c r="O466" s="20">
        <f t="shared" si="31"/>
        <v>0</v>
      </c>
    </row>
    <row r="467" spans="1:15" ht="11.25" customHeight="1" x14ac:dyDescent="0.2">
      <c r="A467" s="8">
        <v>1</v>
      </c>
      <c r="B467" s="8">
        <v>107650603</v>
      </c>
      <c r="C467" s="2" t="s">
        <v>330</v>
      </c>
      <c r="D467" s="2" t="s">
        <v>37</v>
      </c>
      <c r="E467" s="3">
        <v>35466387.07</v>
      </c>
      <c r="F467" s="3">
        <v>17002540.550000001</v>
      </c>
      <c r="G467" s="3">
        <v>727482.87</v>
      </c>
      <c r="H467" s="3">
        <v>17730023.420000002</v>
      </c>
      <c r="I467" s="20">
        <f t="shared" si="28"/>
        <v>0.49990000000000001</v>
      </c>
      <c r="J467" s="3">
        <v>16652918.07</v>
      </c>
      <c r="K467" s="20">
        <f t="shared" si="29"/>
        <v>0.46949999999999997</v>
      </c>
      <c r="L467" s="3">
        <v>1083445.58</v>
      </c>
      <c r="M467" s="20">
        <f t="shared" si="30"/>
        <v>3.0499999999999999E-2</v>
      </c>
      <c r="O467" s="20">
        <f t="shared" si="31"/>
        <v>0</v>
      </c>
    </row>
    <row r="468" spans="1:15" ht="11.25" customHeight="1" x14ac:dyDescent="0.2">
      <c r="A468" s="8">
        <v>1</v>
      </c>
      <c r="B468" s="8">
        <v>107650703</v>
      </c>
      <c r="C468" s="2" t="s">
        <v>329</v>
      </c>
      <c r="D468" s="2" t="s">
        <v>37</v>
      </c>
      <c r="E468" s="3">
        <v>27393598.989999998</v>
      </c>
      <c r="F468" s="3">
        <v>15022727.679999998</v>
      </c>
      <c r="G468" s="3">
        <v>539280.08000000007</v>
      </c>
      <c r="H468" s="3">
        <v>15562007.76</v>
      </c>
      <c r="I468" s="20">
        <f t="shared" si="28"/>
        <v>0.56810000000000005</v>
      </c>
      <c r="J468" s="3">
        <v>11518840.470000001</v>
      </c>
      <c r="K468" s="20">
        <f t="shared" si="29"/>
        <v>0.42049999999999998</v>
      </c>
      <c r="L468" s="3">
        <v>312750.76</v>
      </c>
      <c r="M468" s="20">
        <f t="shared" si="30"/>
        <v>1.14E-2</v>
      </c>
      <c r="O468" s="20">
        <f t="shared" si="31"/>
        <v>0</v>
      </c>
    </row>
    <row r="469" spans="1:15" ht="11.25" customHeight="1" x14ac:dyDescent="0.2">
      <c r="A469" s="8">
        <v>1</v>
      </c>
      <c r="B469" s="8">
        <v>107651603</v>
      </c>
      <c r="C469" s="2" t="s">
        <v>328</v>
      </c>
      <c r="D469" s="2" t="s">
        <v>37</v>
      </c>
      <c r="E469" s="3">
        <v>33099357.699999999</v>
      </c>
      <c r="F469" s="3">
        <v>11741896.99</v>
      </c>
      <c r="G469" s="3">
        <v>703427.16000000015</v>
      </c>
      <c r="H469" s="3">
        <v>12445324.15</v>
      </c>
      <c r="I469" s="20">
        <f t="shared" si="28"/>
        <v>0.376</v>
      </c>
      <c r="J469" s="3">
        <v>18909812.129999999</v>
      </c>
      <c r="K469" s="20">
        <f t="shared" si="29"/>
        <v>0.57130000000000003</v>
      </c>
      <c r="L469" s="3">
        <v>1744221.42</v>
      </c>
      <c r="M469" s="20">
        <f t="shared" si="30"/>
        <v>5.2699999999999997E-2</v>
      </c>
      <c r="O469" s="20">
        <f t="shared" si="31"/>
        <v>0</v>
      </c>
    </row>
    <row r="470" spans="1:15" ht="11.25" customHeight="1" x14ac:dyDescent="0.2">
      <c r="A470" s="8">
        <v>1</v>
      </c>
      <c r="B470" s="8">
        <v>107652603</v>
      </c>
      <c r="C470" s="2" t="s">
        <v>327</v>
      </c>
      <c r="D470" s="2" t="s">
        <v>37</v>
      </c>
      <c r="E470" s="3">
        <v>52746452.590000004</v>
      </c>
      <c r="F470" s="3">
        <v>36335296.409999996</v>
      </c>
      <c r="G470" s="3">
        <v>1039960</v>
      </c>
      <c r="H470" s="3">
        <v>37375256.409999996</v>
      </c>
      <c r="I470" s="20">
        <f t="shared" si="28"/>
        <v>0.70860000000000001</v>
      </c>
      <c r="J470" s="3">
        <v>15060778.810000001</v>
      </c>
      <c r="K470" s="20">
        <f t="shared" si="29"/>
        <v>0.28549999999999998</v>
      </c>
      <c r="L470" s="3">
        <v>282585.58</v>
      </c>
      <c r="M470" s="20">
        <f t="shared" si="30"/>
        <v>5.4000000000000003E-3</v>
      </c>
      <c r="N470" s="3">
        <v>27831.79</v>
      </c>
      <c r="O470" s="20">
        <f t="shared" si="31"/>
        <v>5.0000000000000001E-4</v>
      </c>
    </row>
    <row r="471" spans="1:15" ht="11.25" customHeight="1" x14ac:dyDescent="0.2">
      <c r="A471" s="8">
        <v>1</v>
      </c>
      <c r="B471" s="8">
        <v>107653102</v>
      </c>
      <c r="C471" s="2" t="s">
        <v>316</v>
      </c>
      <c r="D471" s="2" t="s">
        <v>37</v>
      </c>
      <c r="E471" s="3">
        <v>53964683.450000003</v>
      </c>
      <c r="F471" s="3">
        <v>31897063.070000004</v>
      </c>
      <c r="G471" s="3">
        <v>1526512.94</v>
      </c>
      <c r="H471" s="3">
        <v>33423576.010000002</v>
      </c>
      <c r="I471" s="20">
        <f t="shared" si="28"/>
        <v>0.61939999999999995</v>
      </c>
      <c r="J471" s="3">
        <v>19769080.829999998</v>
      </c>
      <c r="K471" s="20">
        <f t="shared" si="29"/>
        <v>0.36630000000000001</v>
      </c>
      <c r="L471" s="3">
        <v>770057.11</v>
      </c>
      <c r="M471" s="20">
        <f t="shared" si="30"/>
        <v>1.43E-2</v>
      </c>
      <c r="N471" s="3">
        <v>1969.5</v>
      </c>
      <c r="O471" s="20">
        <f t="shared" si="31"/>
        <v>0</v>
      </c>
    </row>
    <row r="472" spans="1:15" ht="11.25" customHeight="1" x14ac:dyDescent="0.2">
      <c r="A472" s="8">
        <v>1</v>
      </c>
      <c r="B472" s="8">
        <v>107653203</v>
      </c>
      <c r="C472" s="2" t="s">
        <v>325</v>
      </c>
      <c r="D472" s="2" t="s">
        <v>37</v>
      </c>
      <c r="E472" s="3">
        <v>42822649.509999998</v>
      </c>
      <c r="F472" s="3">
        <v>23173606.280000001</v>
      </c>
      <c r="G472" s="3">
        <v>1179282.0300000003</v>
      </c>
      <c r="H472" s="3">
        <v>24352888.309999999</v>
      </c>
      <c r="I472" s="20">
        <f t="shared" si="28"/>
        <v>0.56869999999999998</v>
      </c>
      <c r="J472" s="3">
        <v>17537398.789999999</v>
      </c>
      <c r="K472" s="20">
        <f t="shared" si="29"/>
        <v>0.40949999999999998</v>
      </c>
      <c r="L472" s="3">
        <v>918812.96</v>
      </c>
      <c r="M472" s="20">
        <f t="shared" si="30"/>
        <v>2.1499999999999998E-2</v>
      </c>
      <c r="N472" s="3">
        <v>13549.45</v>
      </c>
      <c r="O472" s="20">
        <f t="shared" si="31"/>
        <v>2.9999999999999997E-4</v>
      </c>
    </row>
    <row r="473" spans="1:15" ht="11.25" customHeight="1" x14ac:dyDescent="0.2">
      <c r="A473" s="8">
        <v>1</v>
      </c>
      <c r="B473" s="8">
        <v>107653802</v>
      </c>
      <c r="C473" s="2" t="s">
        <v>335</v>
      </c>
      <c r="D473" s="2" t="s">
        <v>37</v>
      </c>
      <c r="E473" s="3">
        <v>88385924</v>
      </c>
      <c r="F473" s="3">
        <v>53722148</v>
      </c>
      <c r="G473" s="3">
        <v>2047912</v>
      </c>
      <c r="H473" s="3">
        <v>55770060</v>
      </c>
      <c r="I473" s="20">
        <f t="shared" si="28"/>
        <v>0.63100000000000001</v>
      </c>
      <c r="J473" s="3">
        <v>31613318</v>
      </c>
      <c r="K473" s="20">
        <f t="shared" si="29"/>
        <v>0.35770000000000002</v>
      </c>
      <c r="L473" s="3">
        <v>957746</v>
      </c>
      <c r="M473" s="20">
        <f t="shared" si="30"/>
        <v>1.0800000000000001E-2</v>
      </c>
      <c r="N473" s="3">
        <v>44800</v>
      </c>
      <c r="O473" s="20">
        <f t="shared" si="31"/>
        <v>5.0000000000000001E-4</v>
      </c>
    </row>
    <row r="474" spans="1:15" ht="11.25" customHeight="1" x14ac:dyDescent="0.2">
      <c r="A474" s="8">
        <v>1</v>
      </c>
      <c r="B474" s="8">
        <v>107654103</v>
      </c>
      <c r="C474" s="2" t="s">
        <v>323</v>
      </c>
      <c r="D474" s="2" t="s">
        <v>37</v>
      </c>
      <c r="E474" s="3">
        <v>18694867.18</v>
      </c>
      <c r="F474" s="3">
        <v>5443184.9800000004</v>
      </c>
      <c r="G474" s="3">
        <v>403322.74999999994</v>
      </c>
      <c r="H474" s="3">
        <v>5846507.7300000004</v>
      </c>
      <c r="I474" s="20">
        <f t="shared" si="28"/>
        <v>0.31269999999999998</v>
      </c>
      <c r="J474" s="3">
        <v>11462264.52</v>
      </c>
      <c r="K474" s="20">
        <f t="shared" si="29"/>
        <v>0.61309999999999998</v>
      </c>
      <c r="L474" s="3">
        <v>1353524.93</v>
      </c>
      <c r="M474" s="20">
        <f t="shared" si="30"/>
        <v>7.2400000000000006E-2</v>
      </c>
      <c r="N474" s="3">
        <v>32570</v>
      </c>
      <c r="O474" s="20">
        <f t="shared" si="31"/>
        <v>1.6999999999999999E-3</v>
      </c>
    </row>
    <row r="475" spans="1:15" ht="11.25" customHeight="1" x14ac:dyDescent="0.2">
      <c r="A475" s="8">
        <v>1</v>
      </c>
      <c r="B475" s="8">
        <v>107654403</v>
      </c>
      <c r="C475" s="2" t="s">
        <v>322</v>
      </c>
      <c r="D475" s="2" t="s">
        <v>37</v>
      </c>
      <c r="E475" s="3">
        <v>53417638.950000003</v>
      </c>
      <c r="F475" s="3">
        <v>23966407.770000003</v>
      </c>
      <c r="G475" s="3">
        <v>1285824.51</v>
      </c>
      <c r="H475" s="3">
        <v>25252232.280000001</v>
      </c>
      <c r="I475" s="20">
        <f t="shared" si="28"/>
        <v>0.47270000000000001</v>
      </c>
      <c r="J475" s="3">
        <v>26561251.870000001</v>
      </c>
      <c r="K475" s="20">
        <f t="shared" si="29"/>
        <v>0.49719999999999998</v>
      </c>
      <c r="L475" s="3">
        <v>1603403.79</v>
      </c>
      <c r="M475" s="20">
        <f t="shared" si="30"/>
        <v>0.03</v>
      </c>
      <c r="N475" s="3">
        <v>751.01</v>
      </c>
      <c r="O475" s="20">
        <f t="shared" si="31"/>
        <v>0</v>
      </c>
    </row>
    <row r="476" spans="1:15" ht="11.25" customHeight="1" x14ac:dyDescent="0.2">
      <c r="A476" s="8">
        <v>1</v>
      </c>
      <c r="B476" s="8">
        <v>107654903</v>
      </c>
      <c r="C476" s="2" t="s">
        <v>321</v>
      </c>
      <c r="D476" s="2" t="s">
        <v>37</v>
      </c>
      <c r="E476" s="3">
        <v>34521464.210000001</v>
      </c>
      <c r="F476" s="3">
        <v>16173858.469999999</v>
      </c>
      <c r="G476" s="3">
        <v>898204.65</v>
      </c>
      <c r="H476" s="3">
        <v>17072063.120000001</v>
      </c>
      <c r="I476" s="20">
        <f t="shared" si="28"/>
        <v>0.4945</v>
      </c>
      <c r="J476" s="3">
        <v>10327820.48</v>
      </c>
      <c r="K476" s="20">
        <f t="shared" si="29"/>
        <v>0.29920000000000002</v>
      </c>
      <c r="L476" s="3">
        <v>506381.61</v>
      </c>
      <c r="M476" s="20">
        <f t="shared" si="30"/>
        <v>1.47E-2</v>
      </c>
      <c r="N476" s="3">
        <v>6615199</v>
      </c>
      <c r="O476" s="20">
        <f t="shared" si="31"/>
        <v>0.19159999999999999</v>
      </c>
    </row>
    <row r="477" spans="1:15" ht="11.25" customHeight="1" x14ac:dyDescent="0.2">
      <c r="A477" s="8">
        <v>1</v>
      </c>
      <c r="B477" s="8">
        <v>107655803</v>
      </c>
      <c r="C477" s="2" t="s">
        <v>320</v>
      </c>
      <c r="D477" s="2" t="s">
        <v>37</v>
      </c>
      <c r="E477" s="3">
        <v>14948068.939999999</v>
      </c>
      <c r="F477" s="3">
        <v>4053915.6700000004</v>
      </c>
      <c r="G477" s="3">
        <v>810117.69000000006</v>
      </c>
      <c r="H477" s="3">
        <v>4864033.3600000003</v>
      </c>
      <c r="I477" s="20">
        <f t="shared" si="28"/>
        <v>0.32540000000000002</v>
      </c>
      <c r="J477" s="3">
        <v>9568586.3800000008</v>
      </c>
      <c r="K477" s="20">
        <f t="shared" si="29"/>
        <v>0.6401</v>
      </c>
      <c r="L477" s="3">
        <v>515449.2</v>
      </c>
      <c r="M477" s="20">
        <f t="shared" si="30"/>
        <v>3.4500000000000003E-2</v>
      </c>
      <c r="O477" s="20">
        <f t="shared" si="31"/>
        <v>0</v>
      </c>
    </row>
    <row r="478" spans="1:15" ht="11.25" customHeight="1" x14ac:dyDescent="0.2">
      <c r="A478" s="8">
        <v>1</v>
      </c>
      <c r="B478" s="8">
        <v>107655903</v>
      </c>
      <c r="C478" s="2" t="s">
        <v>319</v>
      </c>
      <c r="D478" s="2" t="s">
        <v>37</v>
      </c>
      <c r="E478" s="3">
        <v>39103580.390000001</v>
      </c>
      <c r="F478" s="3">
        <v>14895402.16</v>
      </c>
      <c r="G478" s="3">
        <v>794982.22</v>
      </c>
      <c r="H478" s="3">
        <v>15690384.380000001</v>
      </c>
      <c r="I478" s="20">
        <f t="shared" si="28"/>
        <v>0.40129999999999999</v>
      </c>
      <c r="J478" s="3">
        <v>15301291.189999999</v>
      </c>
      <c r="K478" s="20">
        <f t="shared" si="29"/>
        <v>0.39129999999999998</v>
      </c>
      <c r="L478" s="3">
        <v>749356.84</v>
      </c>
      <c r="M478" s="20">
        <f t="shared" si="30"/>
        <v>1.9199999999999998E-2</v>
      </c>
      <c r="N478" s="3">
        <v>7362547.9800000004</v>
      </c>
      <c r="O478" s="20">
        <f t="shared" si="31"/>
        <v>0.1883</v>
      </c>
    </row>
    <row r="479" spans="1:15" ht="11.25" customHeight="1" x14ac:dyDescent="0.2">
      <c r="A479" s="8">
        <v>1</v>
      </c>
      <c r="B479" s="8">
        <v>107656303</v>
      </c>
      <c r="C479" s="2" t="s">
        <v>318</v>
      </c>
      <c r="D479" s="2" t="s">
        <v>37</v>
      </c>
      <c r="E479" s="3">
        <v>34170470.409999996</v>
      </c>
      <c r="F479" s="3">
        <v>11158079.359999999</v>
      </c>
      <c r="G479" s="3">
        <v>790903.75999999989</v>
      </c>
      <c r="H479" s="3">
        <v>11948983.119999999</v>
      </c>
      <c r="I479" s="20">
        <f t="shared" si="28"/>
        <v>0.34970000000000001</v>
      </c>
      <c r="J479" s="3">
        <v>20221443.559999999</v>
      </c>
      <c r="K479" s="20">
        <f t="shared" si="29"/>
        <v>0.59179999999999999</v>
      </c>
      <c r="L479" s="3">
        <v>2000043.73</v>
      </c>
      <c r="M479" s="20">
        <f t="shared" si="30"/>
        <v>5.8500000000000003E-2</v>
      </c>
      <c r="O479" s="20">
        <f t="shared" si="31"/>
        <v>0</v>
      </c>
    </row>
    <row r="480" spans="1:15" ht="11.25" customHeight="1" x14ac:dyDescent="0.2">
      <c r="A480" s="8">
        <v>1</v>
      </c>
      <c r="B480" s="8">
        <v>107656502</v>
      </c>
      <c r="C480" s="2" t="s">
        <v>317</v>
      </c>
      <c r="D480" s="2" t="s">
        <v>37</v>
      </c>
      <c r="E480" s="3">
        <v>64128470.659999996</v>
      </c>
      <c r="F480" s="3">
        <v>35215135.429999992</v>
      </c>
      <c r="G480" s="3">
        <v>1223386.6700000002</v>
      </c>
      <c r="H480" s="3">
        <v>36438522.100000001</v>
      </c>
      <c r="I480" s="20">
        <f t="shared" si="28"/>
        <v>0.56820000000000004</v>
      </c>
      <c r="J480" s="3">
        <v>26605290.16</v>
      </c>
      <c r="K480" s="20">
        <f t="shared" si="29"/>
        <v>0.41489999999999999</v>
      </c>
      <c r="L480" s="3">
        <v>1083424.74</v>
      </c>
      <c r="M480" s="20">
        <f t="shared" si="30"/>
        <v>1.6899999999999998E-2</v>
      </c>
      <c r="N480" s="3">
        <v>1233.6600000000001</v>
      </c>
      <c r="O480" s="20">
        <f t="shared" si="31"/>
        <v>0</v>
      </c>
    </row>
    <row r="481" spans="1:15" ht="11.25" customHeight="1" x14ac:dyDescent="0.2">
      <c r="A481" s="8">
        <v>1</v>
      </c>
      <c r="B481" s="8">
        <v>107657103</v>
      </c>
      <c r="C481" s="2" t="s">
        <v>345</v>
      </c>
      <c r="D481" s="2" t="s">
        <v>37</v>
      </c>
      <c r="E481" s="3">
        <v>51492990.439999998</v>
      </c>
      <c r="F481" s="3">
        <v>26971850.91</v>
      </c>
      <c r="G481" s="3">
        <v>638739.47</v>
      </c>
      <c r="H481" s="3">
        <v>27610590.379999999</v>
      </c>
      <c r="I481" s="20">
        <f t="shared" si="28"/>
        <v>0.53620000000000001</v>
      </c>
      <c r="J481" s="3">
        <v>23405170.440000001</v>
      </c>
      <c r="K481" s="20">
        <f t="shared" si="29"/>
        <v>0.45450000000000002</v>
      </c>
      <c r="L481" s="3">
        <v>477229.62</v>
      </c>
      <c r="M481" s="20">
        <f t="shared" si="30"/>
        <v>9.2999999999999992E-3</v>
      </c>
      <c r="O481" s="20">
        <f t="shared" si="31"/>
        <v>0</v>
      </c>
    </row>
    <row r="482" spans="1:15" ht="11.25" customHeight="1" x14ac:dyDescent="0.2">
      <c r="A482" s="8">
        <v>1</v>
      </c>
      <c r="B482" s="8">
        <v>107657503</v>
      </c>
      <c r="C482" s="2" t="s">
        <v>347</v>
      </c>
      <c r="D482" s="2" t="s">
        <v>37</v>
      </c>
      <c r="E482" s="3">
        <v>27777532.239999998</v>
      </c>
      <c r="F482" s="3">
        <v>10452464.26</v>
      </c>
      <c r="G482" s="3">
        <v>656534.99000000011</v>
      </c>
      <c r="H482" s="3">
        <v>11108999.25</v>
      </c>
      <c r="I482" s="20">
        <f t="shared" si="28"/>
        <v>0.39989999999999998</v>
      </c>
      <c r="J482" s="3">
        <v>16120627.800000001</v>
      </c>
      <c r="K482" s="20">
        <f t="shared" si="29"/>
        <v>0.58030000000000004</v>
      </c>
      <c r="L482" s="3">
        <v>547905.18999999994</v>
      </c>
      <c r="M482" s="20">
        <f t="shared" si="30"/>
        <v>1.9699999999999999E-2</v>
      </c>
      <c r="O482" s="20">
        <f t="shared" si="31"/>
        <v>0</v>
      </c>
    </row>
    <row r="483" spans="1:15" ht="11.25" customHeight="1" x14ac:dyDescent="0.2">
      <c r="A483" s="8">
        <v>1</v>
      </c>
      <c r="B483" s="8">
        <v>107658903</v>
      </c>
      <c r="C483" s="2" t="s">
        <v>326</v>
      </c>
      <c r="D483" s="2" t="s">
        <v>37</v>
      </c>
      <c r="E483" s="3">
        <v>37845036.689999998</v>
      </c>
      <c r="F483" s="3">
        <v>12245194.449999999</v>
      </c>
      <c r="G483" s="3">
        <v>1336691.08</v>
      </c>
      <c r="H483" s="3">
        <v>13581885.529999999</v>
      </c>
      <c r="I483" s="20">
        <f t="shared" si="28"/>
        <v>0.3589</v>
      </c>
      <c r="J483" s="3">
        <v>17096024.850000001</v>
      </c>
      <c r="K483" s="20">
        <f t="shared" si="29"/>
        <v>0.45169999999999999</v>
      </c>
      <c r="L483" s="3">
        <v>632768.31000000006</v>
      </c>
      <c r="M483" s="20">
        <f t="shared" si="30"/>
        <v>1.67E-2</v>
      </c>
      <c r="N483" s="3">
        <v>6534358</v>
      </c>
      <c r="O483" s="20">
        <f t="shared" si="31"/>
        <v>0.17269999999999999</v>
      </c>
    </row>
    <row r="484" spans="1:15" ht="11.25" customHeight="1" x14ac:dyDescent="0.2">
      <c r="A484" s="8">
        <v>1</v>
      </c>
      <c r="B484" s="8">
        <v>119665003</v>
      </c>
      <c r="C484" s="2" t="s">
        <v>501</v>
      </c>
      <c r="D484" s="2" t="s">
        <v>58</v>
      </c>
      <c r="E484" s="3">
        <v>20930256.789999999</v>
      </c>
      <c r="F484" s="3">
        <v>9537388.5200000014</v>
      </c>
      <c r="G484" s="3">
        <v>519016.48</v>
      </c>
      <c r="H484" s="3">
        <v>10056405</v>
      </c>
      <c r="I484" s="20">
        <f t="shared" si="28"/>
        <v>0.48049999999999998</v>
      </c>
      <c r="J484" s="3">
        <v>10538099.4</v>
      </c>
      <c r="K484" s="20">
        <f t="shared" si="29"/>
        <v>0.50349999999999995</v>
      </c>
      <c r="L484" s="3">
        <v>331445.62</v>
      </c>
      <c r="M484" s="20">
        <f t="shared" si="30"/>
        <v>1.5800000000000002E-2</v>
      </c>
      <c r="N484" s="3">
        <v>4306.7700000000004</v>
      </c>
      <c r="O484" s="20">
        <f t="shared" si="31"/>
        <v>2.0000000000000001E-4</v>
      </c>
    </row>
    <row r="485" spans="1:15" ht="11.25" customHeight="1" x14ac:dyDescent="0.2">
      <c r="A485" s="8">
        <v>1</v>
      </c>
      <c r="B485" s="8">
        <v>118667503</v>
      </c>
      <c r="C485" s="2" t="s">
        <v>535</v>
      </c>
      <c r="D485" s="2" t="s">
        <v>58</v>
      </c>
      <c r="E485" s="3">
        <v>45322876.090000004</v>
      </c>
      <c r="F485" s="3">
        <v>22808915.25</v>
      </c>
      <c r="G485" s="3">
        <v>791586.75999999989</v>
      </c>
      <c r="H485" s="3">
        <v>23600502.010000002</v>
      </c>
      <c r="I485" s="20">
        <f t="shared" si="28"/>
        <v>0.52070000000000005</v>
      </c>
      <c r="J485" s="3">
        <v>20919641.629999999</v>
      </c>
      <c r="K485" s="20">
        <f t="shared" si="29"/>
        <v>0.46160000000000001</v>
      </c>
      <c r="L485" s="3">
        <v>802732.45</v>
      </c>
      <c r="M485" s="20">
        <f t="shared" si="30"/>
        <v>1.77E-2</v>
      </c>
      <c r="O485" s="20">
        <f t="shared" si="31"/>
        <v>0</v>
      </c>
    </row>
    <row r="486" spans="1:15" ht="11.25" customHeight="1" x14ac:dyDescent="0.2">
      <c r="A486" s="8">
        <v>1</v>
      </c>
      <c r="B486" s="8">
        <v>112671303</v>
      </c>
      <c r="C486" s="2" t="s">
        <v>100</v>
      </c>
      <c r="D486" s="2" t="s">
        <v>5</v>
      </c>
      <c r="E486" s="3">
        <v>95683639.5</v>
      </c>
      <c r="F486" s="3">
        <v>58704330.43</v>
      </c>
      <c r="G486" s="3">
        <v>1985333.06</v>
      </c>
      <c r="H486" s="3">
        <v>60689663.490000002</v>
      </c>
      <c r="I486" s="20">
        <f t="shared" si="28"/>
        <v>0.63429999999999997</v>
      </c>
      <c r="J486" s="3">
        <v>18854539.32</v>
      </c>
      <c r="K486" s="20">
        <f t="shared" si="29"/>
        <v>0.1971</v>
      </c>
      <c r="L486" s="3">
        <v>559436.68999999994</v>
      </c>
      <c r="M486" s="20">
        <f t="shared" si="30"/>
        <v>5.7999999999999996E-3</v>
      </c>
      <c r="N486" s="3">
        <v>15580000</v>
      </c>
      <c r="O486" s="20">
        <f t="shared" si="31"/>
        <v>0.1628</v>
      </c>
    </row>
    <row r="487" spans="1:15" ht="11.25" customHeight="1" x14ac:dyDescent="0.2">
      <c r="A487" s="8">
        <v>1</v>
      </c>
      <c r="B487" s="8">
        <v>112671603</v>
      </c>
      <c r="C487" s="2" t="s">
        <v>79</v>
      </c>
      <c r="D487" s="2" t="s">
        <v>5</v>
      </c>
      <c r="E487" s="3">
        <v>96310062.230000004</v>
      </c>
      <c r="F487" s="3">
        <v>68741055.839999989</v>
      </c>
      <c r="G487" s="3">
        <v>1988012.3399999999</v>
      </c>
      <c r="H487" s="3">
        <v>70729068.180000007</v>
      </c>
      <c r="I487" s="20">
        <f t="shared" si="28"/>
        <v>0.73440000000000005</v>
      </c>
      <c r="J487" s="3">
        <v>24358347.030000001</v>
      </c>
      <c r="K487" s="20">
        <f t="shared" si="29"/>
        <v>0.25290000000000001</v>
      </c>
      <c r="L487" s="3">
        <v>788788.89</v>
      </c>
      <c r="M487" s="20">
        <f t="shared" si="30"/>
        <v>8.2000000000000007E-3</v>
      </c>
      <c r="N487" s="3">
        <v>433858.13</v>
      </c>
      <c r="O487" s="20">
        <f t="shared" si="31"/>
        <v>4.4999999999999997E-3</v>
      </c>
    </row>
    <row r="488" spans="1:15" ht="11.25" customHeight="1" x14ac:dyDescent="0.2">
      <c r="A488" s="8">
        <v>1</v>
      </c>
      <c r="B488" s="8">
        <v>112671803</v>
      </c>
      <c r="C488" s="2" t="s">
        <v>107</v>
      </c>
      <c r="D488" s="2" t="s">
        <v>5</v>
      </c>
      <c r="E488" s="3">
        <v>75134957.900000006</v>
      </c>
      <c r="F488" s="3">
        <v>33893906.68</v>
      </c>
      <c r="G488" s="3">
        <v>1271217.2699999998</v>
      </c>
      <c r="H488" s="3">
        <v>35165123.950000003</v>
      </c>
      <c r="I488" s="20">
        <f t="shared" si="28"/>
        <v>0.46800000000000003</v>
      </c>
      <c r="J488" s="3">
        <v>21437108.789999999</v>
      </c>
      <c r="K488" s="20">
        <f t="shared" si="29"/>
        <v>0.2853</v>
      </c>
      <c r="L488" s="3">
        <v>702725.16</v>
      </c>
      <c r="M488" s="20">
        <f t="shared" si="30"/>
        <v>9.4000000000000004E-3</v>
      </c>
      <c r="N488" s="3">
        <v>17830000</v>
      </c>
      <c r="O488" s="20">
        <f t="shared" si="31"/>
        <v>0.23730000000000001</v>
      </c>
    </row>
    <row r="489" spans="1:15" ht="11.25" customHeight="1" x14ac:dyDescent="0.2">
      <c r="A489" s="8">
        <v>1</v>
      </c>
      <c r="B489" s="8">
        <v>112672203</v>
      </c>
      <c r="C489" s="2" t="s">
        <v>106</v>
      </c>
      <c r="D489" s="2" t="s">
        <v>5</v>
      </c>
      <c r="E489" s="3">
        <v>41531753.619999997</v>
      </c>
      <c r="F489" s="3">
        <v>25465473.100000001</v>
      </c>
      <c r="G489" s="3">
        <v>730748.2</v>
      </c>
      <c r="H489" s="3">
        <v>26196221.300000001</v>
      </c>
      <c r="I489" s="20">
        <f t="shared" si="28"/>
        <v>0.63080000000000003</v>
      </c>
      <c r="J489" s="3">
        <v>14674698.99</v>
      </c>
      <c r="K489" s="20">
        <f t="shared" si="29"/>
        <v>0.3533</v>
      </c>
      <c r="L489" s="3">
        <v>628170.81999999995</v>
      </c>
      <c r="M489" s="20">
        <f t="shared" si="30"/>
        <v>1.5100000000000001E-2</v>
      </c>
      <c r="N489" s="3">
        <v>32662.51</v>
      </c>
      <c r="O489" s="20">
        <f t="shared" si="31"/>
        <v>8.0000000000000004E-4</v>
      </c>
    </row>
    <row r="490" spans="1:15" ht="11.25" customHeight="1" x14ac:dyDescent="0.2">
      <c r="A490" s="8">
        <v>1</v>
      </c>
      <c r="B490" s="8">
        <v>112672803</v>
      </c>
      <c r="C490" s="2" t="s">
        <v>105</v>
      </c>
      <c r="D490" s="2" t="s">
        <v>5</v>
      </c>
      <c r="E490" s="3">
        <v>30259217</v>
      </c>
      <c r="F490" s="3">
        <v>21416255</v>
      </c>
      <c r="G490" s="3">
        <v>745279</v>
      </c>
      <c r="H490" s="3">
        <v>22161534</v>
      </c>
      <c r="I490" s="20">
        <f t="shared" si="28"/>
        <v>0.73240000000000005</v>
      </c>
      <c r="J490" s="3">
        <v>7463433</v>
      </c>
      <c r="K490" s="20">
        <f t="shared" si="29"/>
        <v>0.24660000000000001</v>
      </c>
      <c r="L490" s="3">
        <v>634250</v>
      </c>
      <c r="M490" s="20">
        <f t="shared" si="30"/>
        <v>2.1000000000000001E-2</v>
      </c>
      <c r="O490" s="20">
        <f t="shared" si="31"/>
        <v>0</v>
      </c>
    </row>
    <row r="491" spans="1:15" ht="11.25" customHeight="1" x14ac:dyDescent="0.2">
      <c r="A491" s="8">
        <v>1</v>
      </c>
      <c r="B491" s="8">
        <v>112674403</v>
      </c>
      <c r="C491" s="2" t="s">
        <v>104</v>
      </c>
      <c r="D491" s="2" t="s">
        <v>5</v>
      </c>
      <c r="E491" s="3">
        <v>63317427.520000003</v>
      </c>
      <c r="F491" s="3">
        <v>40511280.190000005</v>
      </c>
      <c r="G491" s="3">
        <v>1004699.65</v>
      </c>
      <c r="H491" s="3">
        <v>41515979.840000004</v>
      </c>
      <c r="I491" s="20">
        <f t="shared" si="28"/>
        <v>0.65569999999999995</v>
      </c>
      <c r="J491" s="3">
        <v>20730715.449999999</v>
      </c>
      <c r="K491" s="20">
        <f t="shared" si="29"/>
        <v>0.32740000000000002</v>
      </c>
      <c r="L491" s="3">
        <v>1066467.6299999999</v>
      </c>
      <c r="M491" s="20">
        <f t="shared" si="30"/>
        <v>1.6799999999999999E-2</v>
      </c>
      <c r="N491" s="3">
        <v>4264.6000000000004</v>
      </c>
      <c r="O491" s="20">
        <f t="shared" si="31"/>
        <v>1E-4</v>
      </c>
    </row>
    <row r="492" spans="1:15" ht="11.25" customHeight="1" x14ac:dyDescent="0.2">
      <c r="A492" s="8">
        <v>1</v>
      </c>
      <c r="B492" s="8">
        <v>115674603</v>
      </c>
      <c r="C492" s="2" t="s">
        <v>157</v>
      </c>
      <c r="D492" s="2" t="s">
        <v>5</v>
      </c>
      <c r="E492" s="3">
        <v>43608648.149999999</v>
      </c>
      <c r="F492" s="3">
        <v>27232704.600000005</v>
      </c>
      <c r="G492" s="3">
        <v>998236.78</v>
      </c>
      <c r="H492" s="3">
        <v>28230941.379999999</v>
      </c>
      <c r="I492" s="20">
        <f t="shared" si="28"/>
        <v>0.64739999999999998</v>
      </c>
      <c r="J492" s="3">
        <v>14928587.09</v>
      </c>
      <c r="K492" s="20">
        <f t="shared" si="29"/>
        <v>0.34229999999999999</v>
      </c>
      <c r="L492" s="3">
        <v>435681.94</v>
      </c>
      <c r="M492" s="20">
        <f t="shared" si="30"/>
        <v>0.01</v>
      </c>
      <c r="N492" s="3">
        <v>13437.74</v>
      </c>
      <c r="O492" s="20">
        <f t="shared" si="31"/>
        <v>2.9999999999999997E-4</v>
      </c>
    </row>
    <row r="493" spans="1:15" ht="11.25" customHeight="1" x14ac:dyDescent="0.2">
      <c r="A493" s="8">
        <v>1</v>
      </c>
      <c r="B493" s="8">
        <v>112675503</v>
      </c>
      <c r="C493" s="2" t="s">
        <v>103</v>
      </c>
      <c r="D493" s="2" t="s">
        <v>5</v>
      </c>
      <c r="E493" s="3">
        <v>95078720</v>
      </c>
      <c r="F493" s="3">
        <v>50700234</v>
      </c>
      <c r="G493" s="3">
        <v>2614440</v>
      </c>
      <c r="H493" s="3">
        <v>53314674</v>
      </c>
      <c r="I493" s="20">
        <f t="shared" si="28"/>
        <v>0.56069999999999998</v>
      </c>
      <c r="J493" s="3">
        <v>30757833</v>
      </c>
      <c r="K493" s="20">
        <f t="shared" si="29"/>
        <v>0.32350000000000001</v>
      </c>
      <c r="L493" s="3">
        <v>1012388</v>
      </c>
      <c r="M493" s="20">
        <f t="shared" si="30"/>
        <v>1.06E-2</v>
      </c>
      <c r="N493" s="3">
        <v>9993825</v>
      </c>
      <c r="O493" s="20">
        <f t="shared" si="31"/>
        <v>0.1051</v>
      </c>
    </row>
    <row r="494" spans="1:15" ht="11.25" customHeight="1" x14ac:dyDescent="0.2">
      <c r="A494" s="8">
        <v>1</v>
      </c>
      <c r="B494" s="8">
        <v>112676203</v>
      </c>
      <c r="C494" s="2" t="s">
        <v>102</v>
      </c>
      <c r="D494" s="2" t="s">
        <v>5</v>
      </c>
      <c r="E494" s="3">
        <v>52110584.579999998</v>
      </c>
      <c r="F494" s="3">
        <v>33173800.84</v>
      </c>
      <c r="G494" s="3">
        <v>800607.45000000007</v>
      </c>
      <c r="H494" s="3">
        <v>33974408.289999999</v>
      </c>
      <c r="I494" s="20">
        <f t="shared" si="28"/>
        <v>0.65200000000000002</v>
      </c>
      <c r="J494" s="3">
        <v>17637636.98</v>
      </c>
      <c r="K494" s="20">
        <f t="shared" si="29"/>
        <v>0.33850000000000002</v>
      </c>
      <c r="L494" s="3">
        <v>491807.88</v>
      </c>
      <c r="M494" s="20">
        <f t="shared" si="30"/>
        <v>9.4000000000000004E-3</v>
      </c>
      <c r="N494" s="3">
        <v>6731.43</v>
      </c>
      <c r="O494" s="20">
        <f t="shared" si="31"/>
        <v>1E-4</v>
      </c>
    </row>
    <row r="495" spans="1:15" ht="11.25" customHeight="1" x14ac:dyDescent="0.2">
      <c r="A495" s="8">
        <v>1</v>
      </c>
      <c r="B495" s="8">
        <v>112676403</v>
      </c>
      <c r="C495" s="2" t="s">
        <v>101</v>
      </c>
      <c r="D495" s="2" t="s">
        <v>5</v>
      </c>
      <c r="E495" s="3">
        <v>61252678.850000001</v>
      </c>
      <c r="F495" s="3">
        <v>39650169.829999991</v>
      </c>
      <c r="G495" s="3">
        <v>1062112.33</v>
      </c>
      <c r="H495" s="3">
        <v>40712282.159999996</v>
      </c>
      <c r="I495" s="20">
        <f t="shared" si="28"/>
        <v>0.66469999999999996</v>
      </c>
      <c r="J495" s="3">
        <v>20015681.920000002</v>
      </c>
      <c r="K495" s="20">
        <f t="shared" si="29"/>
        <v>0.32679999999999998</v>
      </c>
      <c r="L495" s="3">
        <v>524714.77</v>
      </c>
      <c r="M495" s="20">
        <f t="shared" si="30"/>
        <v>8.6E-3</v>
      </c>
      <c r="O495" s="20">
        <f t="shared" si="31"/>
        <v>0</v>
      </c>
    </row>
    <row r="496" spans="1:15" ht="11.25" customHeight="1" x14ac:dyDescent="0.2">
      <c r="A496" s="8">
        <v>1</v>
      </c>
      <c r="B496" s="8">
        <v>112676503</v>
      </c>
      <c r="C496" s="2" t="s">
        <v>89</v>
      </c>
      <c r="D496" s="2" t="s">
        <v>5</v>
      </c>
      <c r="E496" s="3">
        <v>49751403.520000003</v>
      </c>
      <c r="F496" s="3">
        <v>33103648.57</v>
      </c>
      <c r="G496" s="3">
        <v>1071048.02</v>
      </c>
      <c r="H496" s="3">
        <v>34174696.590000004</v>
      </c>
      <c r="I496" s="20">
        <f t="shared" si="28"/>
        <v>0.68689999999999996</v>
      </c>
      <c r="J496" s="3">
        <v>15148520.83</v>
      </c>
      <c r="K496" s="20">
        <f t="shared" si="29"/>
        <v>0.30449999999999999</v>
      </c>
      <c r="L496" s="3">
        <v>426786.1</v>
      </c>
      <c r="M496" s="20">
        <f t="shared" si="30"/>
        <v>8.6E-3</v>
      </c>
      <c r="N496" s="3">
        <v>1400</v>
      </c>
      <c r="O496" s="20">
        <f t="shared" si="31"/>
        <v>0</v>
      </c>
    </row>
    <row r="497" spans="1:15" ht="11.25" customHeight="1" x14ac:dyDescent="0.2">
      <c r="A497" s="8">
        <v>1</v>
      </c>
      <c r="B497" s="8">
        <v>112676703</v>
      </c>
      <c r="C497" s="2" t="s">
        <v>99</v>
      </c>
      <c r="D497" s="2" t="s">
        <v>5</v>
      </c>
      <c r="E497" s="3">
        <v>60161386.649999999</v>
      </c>
      <c r="F497" s="3">
        <v>39026325.370000005</v>
      </c>
      <c r="G497" s="3">
        <v>893516.71</v>
      </c>
      <c r="H497" s="3">
        <v>39919842.079999998</v>
      </c>
      <c r="I497" s="20">
        <f t="shared" si="28"/>
        <v>0.66349999999999998</v>
      </c>
      <c r="J497" s="3">
        <v>19749211.690000001</v>
      </c>
      <c r="K497" s="20">
        <f t="shared" si="29"/>
        <v>0.32829999999999998</v>
      </c>
      <c r="L497" s="3">
        <v>492223.88</v>
      </c>
      <c r="M497" s="20">
        <f t="shared" si="30"/>
        <v>8.2000000000000007E-3</v>
      </c>
      <c r="N497" s="3">
        <v>109</v>
      </c>
      <c r="O497" s="20">
        <f t="shared" si="31"/>
        <v>0</v>
      </c>
    </row>
    <row r="498" spans="1:15" ht="11.25" customHeight="1" x14ac:dyDescent="0.2">
      <c r="A498" s="8">
        <v>1</v>
      </c>
      <c r="B498" s="8">
        <v>115219002</v>
      </c>
      <c r="C498" s="2" t="s">
        <v>379</v>
      </c>
      <c r="D498" s="2" t="s">
        <v>5</v>
      </c>
      <c r="E498" s="3">
        <v>106659696.73</v>
      </c>
      <c r="F498" s="3">
        <v>73043650.429999992</v>
      </c>
      <c r="G498" s="3">
        <v>2573017.7000000002</v>
      </c>
      <c r="H498" s="3">
        <v>75616668.129999995</v>
      </c>
      <c r="I498" s="20">
        <f t="shared" si="28"/>
        <v>0.70899999999999996</v>
      </c>
      <c r="J498" s="3">
        <v>29196297.719999999</v>
      </c>
      <c r="K498" s="20">
        <f t="shared" si="29"/>
        <v>0.2737</v>
      </c>
      <c r="L498" s="3">
        <v>1258467.8799999999</v>
      </c>
      <c r="M498" s="20">
        <f t="shared" si="30"/>
        <v>1.18E-2</v>
      </c>
      <c r="N498" s="3">
        <v>588263</v>
      </c>
      <c r="O498" s="20">
        <f t="shared" si="31"/>
        <v>5.4999999999999997E-3</v>
      </c>
    </row>
    <row r="499" spans="1:15" ht="11.25" customHeight="1" x14ac:dyDescent="0.2">
      <c r="A499" s="8">
        <v>1</v>
      </c>
      <c r="B499" s="8">
        <v>112678503</v>
      </c>
      <c r="C499" s="2" t="s">
        <v>109</v>
      </c>
      <c r="D499" s="2" t="s">
        <v>5</v>
      </c>
      <c r="E499" s="3">
        <v>52273081</v>
      </c>
      <c r="F499" s="3">
        <v>36505296</v>
      </c>
      <c r="G499" s="3">
        <v>2077777</v>
      </c>
      <c r="H499" s="3">
        <v>38583073</v>
      </c>
      <c r="I499" s="20">
        <f t="shared" si="28"/>
        <v>0.73809999999999998</v>
      </c>
      <c r="J499" s="3">
        <v>12959417</v>
      </c>
      <c r="K499" s="20">
        <f t="shared" si="29"/>
        <v>0.24790000000000001</v>
      </c>
      <c r="L499" s="3">
        <v>530591</v>
      </c>
      <c r="M499" s="20">
        <f t="shared" si="30"/>
        <v>1.0200000000000001E-2</v>
      </c>
      <c r="N499" s="3">
        <v>200000</v>
      </c>
      <c r="O499" s="20">
        <f t="shared" si="31"/>
        <v>3.8E-3</v>
      </c>
    </row>
    <row r="500" spans="1:15" ht="11.25" customHeight="1" x14ac:dyDescent="0.2">
      <c r="A500" s="8">
        <v>1</v>
      </c>
      <c r="B500" s="8">
        <v>112679002</v>
      </c>
      <c r="C500" s="2" t="s">
        <v>97</v>
      </c>
      <c r="D500" s="2" t="s">
        <v>5</v>
      </c>
      <c r="E500" s="3">
        <v>134786764.59</v>
      </c>
      <c r="F500" s="3">
        <v>33374734.690000005</v>
      </c>
      <c r="G500" s="3">
        <v>2200577.85</v>
      </c>
      <c r="H500" s="3">
        <v>35575312.539999999</v>
      </c>
      <c r="I500" s="20">
        <f t="shared" si="28"/>
        <v>0.26390000000000002</v>
      </c>
      <c r="J500" s="3">
        <v>81919987.849999994</v>
      </c>
      <c r="K500" s="20">
        <f t="shared" si="29"/>
        <v>0.60780000000000001</v>
      </c>
      <c r="L500" s="3">
        <v>7953999.0599999996</v>
      </c>
      <c r="M500" s="20">
        <f t="shared" si="30"/>
        <v>5.8999999999999997E-2</v>
      </c>
      <c r="N500" s="3">
        <v>9337465.1400000006</v>
      </c>
      <c r="O500" s="20">
        <f t="shared" si="31"/>
        <v>6.93E-2</v>
      </c>
    </row>
    <row r="501" spans="1:15" ht="11.25" customHeight="1" x14ac:dyDescent="0.2">
      <c r="A501" s="8">
        <v>1</v>
      </c>
      <c r="B501" s="8">
        <v>112679403</v>
      </c>
      <c r="C501" s="2" t="s">
        <v>96</v>
      </c>
      <c r="D501" s="2" t="s">
        <v>5</v>
      </c>
      <c r="E501" s="3">
        <v>59792354.420000002</v>
      </c>
      <c r="F501" s="3">
        <v>42470673.669999994</v>
      </c>
      <c r="G501" s="3">
        <v>953578.33000000007</v>
      </c>
      <c r="H501" s="3">
        <v>43424252</v>
      </c>
      <c r="I501" s="20">
        <f t="shared" si="28"/>
        <v>0.72629999999999995</v>
      </c>
      <c r="J501" s="3">
        <v>8274725.54</v>
      </c>
      <c r="K501" s="20">
        <f t="shared" si="29"/>
        <v>0.1384</v>
      </c>
      <c r="L501" s="3">
        <v>410376.88</v>
      </c>
      <c r="M501" s="20">
        <f t="shared" si="30"/>
        <v>6.8999999999999999E-3</v>
      </c>
      <c r="N501" s="3">
        <v>7683000</v>
      </c>
      <c r="O501" s="20">
        <f t="shared" si="31"/>
        <v>0.1285</v>
      </c>
    </row>
    <row r="502" spans="1:15" ht="11.25" customHeight="1" x14ac:dyDescent="0.2">
      <c r="A502" s="8">
        <v>3</v>
      </c>
      <c r="B502" s="8">
        <v>103020407</v>
      </c>
      <c r="C502" s="2" t="s">
        <v>577</v>
      </c>
      <c r="D502" s="2" t="s">
        <v>31</v>
      </c>
      <c r="E502" s="3">
        <v>9003788</v>
      </c>
      <c r="F502" s="3">
        <v>0</v>
      </c>
      <c r="G502" s="3">
        <v>7631644</v>
      </c>
      <c r="H502" s="3">
        <v>7631644</v>
      </c>
      <c r="I502" s="20">
        <f t="shared" si="28"/>
        <v>0.84760000000000002</v>
      </c>
      <c r="J502" s="3">
        <v>1084936</v>
      </c>
      <c r="K502" s="20">
        <f t="shared" si="29"/>
        <v>0.1205</v>
      </c>
      <c r="L502" s="3">
        <v>287208</v>
      </c>
      <c r="M502" s="20">
        <f t="shared" si="30"/>
        <v>3.1899999999999998E-2</v>
      </c>
      <c r="O502" s="20">
        <f t="shared" si="31"/>
        <v>0</v>
      </c>
    </row>
    <row r="503" spans="1:15" ht="11.25" customHeight="1" x14ac:dyDescent="0.2">
      <c r="A503" s="8">
        <v>3</v>
      </c>
      <c r="B503" s="8">
        <v>103023807</v>
      </c>
      <c r="C503" s="2" t="s">
        <v>578</v>
      </c>
      <c r="D503" s="2" t="s">
        <v>31</v>
      </c>
      <c r="E503" s="3">
        <v>6175429.0099999998</v>
      </c>
      <c r="F503" s="3">
        <v>0</v>
      </c>
      <c r="G503" s="3">
        <v>4603929.25</v>
      </c>
      <c r="H503" s="3">
        <v>4603929.25</v>
      </c>
      <c r="I503" s="20">
        <f t="shared" si="28"/>
        <v>0.74550000000000005</v>
      </c>
      <c r="J503" s="3">
        <v>1114802.76</v>
      </c>
      <c r="K503" s="20">
        <f t="shared" si="29"/>
        <v>0.18049999999999999</v>
      </c>
      <c r="L503" s="3">
        <v>456697</v>
      </c>
      <c r="M503" s="20">
        <f t="shared" si="30"/>
        <v>7.3999999999999996E-2</v>
      </c>
      <c r="O503" s="20">
        <f t="shared" si="31"/>
        <v>0</v>
      </c>
    </row>
    <row r="504" spans="1:15" ht="11.25" customHeight="1" x14ac:dyDescent="0.2">
      <c r="A504" s="8">
        <v>3</v>
      </c>
      <c r="B504" s="8">
        <v>103027307</v>
      </c>
      <c r="C504" s="2" t="s">
        <v>579</v>
      </c>
      <c r="D504" s="2" t="s">
        <v>31</v>
      </c>
      <c r="E504" s="3">
        <v>6050463</v>
      </c>
      <c r="F504" s="3">
        <v>0</v>
      </c>
      <c r="G504" s="3">
        <v>4855179</v>
      </c>
      <c r="H504" s="3">
        <v>4855179</v>
      </c>
      <c r="I504" s="20">
        <f t="shared" si="28"/>
        <v>0.8024</v>
      </c>
      <c r="J504" s="3">
        <v>869922</v>
      </c>
      <c r="K504" s="20">
        <f t="shared" si="29"/>
        <v>0.14380000000000001</v>
      </c>
      <c r="L504" s="3">
        <v>325362</v>
      </c>
      <c r="M504" s="20">
        <f t="shared" si="30"/>
        <v>5.3800000000000001E-2</v>
      </c>
      <c r="O504" s="20">
        <f t="shared" si="31"/>
        <v>0</v>
      </c>
    </row>
    <row r="505" spans="1:15" ht="11.25" customHeight="1" x14ac:dyDescent="0.2">
      <c r="A505" s="8">
        <v>3</v>
      </c>
      <c r="B505" s="8">
        <v>103028807</v>
      </c>
      <c r="C505" s="2" t="s">
        <v>580</v>
      </c>
      <c r="D505" s="2" t="s">
        <v>31</v>
      </c>
      <c r="E505" s="3">
        <v>6159333.5800000001</v>
      </c>
      <c r="F505" s="3">
        <v>0</v>
      </c>
      <c r="G505" s="3">
        <v>4705391.169999999</v>
      </c>
      <c r="H505" s="3">
        <v>4705391.17</v>
      </c>
      <c r="I505" s="20">
        <f t="shared" si="28"/>
        <v>0.76390000000000002</v>
      </c>
      <c r="J505" s="3">
        <v>1143110.23</v>
      </c>
      <c r="K505" s="20">
        <f t="shared" si="29"/>
        <v>0.18559999999999999</v>
      </c>
      <c r="L505" s="3">
        <v>310832.18</v>
      </c>
      <c r="M505" s="20">
        <f t="shared" si="30"/>
        <v>5.0500000000000003E-2</v>
      </c>
      <c r="O505" s="20">
        <f t="shared" si="31"/>
        <v>0</v>
      </c>
    </row>
    <row r="506" spans="1:15" ht="11.25" customHeight="1" x14ac:dyDescent="0.2">
      <c r="A506" s="8">
        <v>3</v>
      </c>
      <c r="B506" s="8">
        <v>128034607</v>
      </c>
      <c r="C506" s="2" t="s">
        <v>581</v>
      </c>
      <c r="D506" s="2" t="s">
        <v>55</v>
      </c>
      <c r="E506" s="3">
        <v>8864263.4000000004</v>
      </c>
      <c r="F506" s="3">
        <v>0</v>
      </c>
      <c r="G506" s="3">
        <v>7358719.5600000005</v>
      </c>
      <c r="H506" s="3">
        <v>7358719.5599999996</v>
      </c>
      <c r="I506" s="20">
        <f t="shared" si="28"/>
        <v>0.83020000000000005</v>
      </c>
      <c r="J506" s="3">
        <v>1369268.29</v>
      </c>
      <c r="K506" s="20">
        <f t="shared" si="29"/>
        <v>0.1545</v>
      </c>
      <c r="L506" s="3">
        <v>135661</v>
      </c>
      <c r="M506" s="20">
        <f t="shared" si="30"/>
        <v>1.5299999999999999E-2</v>
      </c>
      <c r="N506" s="3">
        <v>614.54999999999995</v>
      </c>
      <c r="O506" s="20">
        <f t="shared" si="31"/>
        <v>1E-4</v>
      </c>
    </row>
    <row r="507" spans="1:15" ht="11.25" customHeight="1" x14ac:dyDescent="0.2">
      <c r="A507" s="8">
        <v>3</v>
      </c>
      <c r="B507" s="8">
        <v>127041307</v>
      </c>
      <c r="C507" s="2" t="s">
        <v>582</v>
      </c>
      <c r="D507" s="2" t="s">
        <v>54</v>
      </c>
      <c r="E507" s="3">
        <v>5644593.7000000002</v>
      </c>
      <c r="F507" s="3">
        <v>0</v>
      </c>
      <c r="G507" s="3">
        <v>4322892.45</v>
      </c>
      <c r="H507" s="3">
        <v>4322892.45</v>
      </c>
      <c r="I507" s="20">
        <f t="shared" si="28"/>
        <v>0.76580000000000004</v>
      </c>
      <c r="J507" s="3">
        <v>1047346.75</v>
      </c>
      <c r="K507" s="20">
        <f t="shared" si="29"/>
        <v>0.1855</v>
      </c>
      <c r="L507" s="3">
        <v>274354.5</v>
      </c>
      <c r="M507" s="20">
        <f t="shared" si="30"/>
        <v>4.8599999999999997E-2</v>
      </c>
      <c r="O507" s="20">
        <f t="shared" si="31"/>
        <v>0</v>
      </c>
    </row>
    <row r="508" spans="1:15" ht="11.25" customHeight="1" x14ac:dyDescent="0.2">
      <c r="A508" s="8">
        <v>3</v>
      </c>
      <c r="B508" s="8">
        <v>108051307</v>
      </c>
      <c r="C508" s="2" t="s">
        <v>583</v>
      </c>
      <c r="D508" s="2" t="s">
        <v>40</v>
      </c>
      <c r="E508" s="3">
        <v>1924585.19</v>
      </c>
      <c r="F508" s="3">
        <v>0</v>
      </c>
      <c r="G508" s="3">
        <v>1287648.08</v>
      </c>
      <c r="H508" s="3">
        <v>1287648.08</v>
      </c>
      <c r="I508" s="20">
        <f t="shared" si="28"/>
        <v>0.66910000000000003</v>
      </c>
      <c r="J508" s="3">
        <v>559305.11</v>
      </c>
      <c r="K508" s="20">
        <f t="shared" si="29"/>
        <v>0.29060000000000002</v>
      </c>
      <c r="L508" s="3">
        <v>77632</v>
      </c>
      <c r="M508" s="20">
        <f t="shared" si="30"/>
        <v>4.0300000000000002E-2</v>
      </c>
      <c r="O508" s="20">
        <f t="shared" si="31"/>
        <v>0</v>
      </c>
    </row>
    <row r="509" spans="1:15" ht="11.25" customHeight="1" x14ac:dyDescent="0.2">
      <c r="A509" s="8">
        <v>3</v>
      </c>
      <c r="B509" s="8">
        <v>114060557</v>
      </c>
      <c r="C509" s="2" t="s">
        <v>584</v>
      </c>
      <c r="D509" s="2" t="s">
        <v>30</v>
      </c>
      <c r="E509" s="3">
        <v>16515464.039999999</v>
      </c>
      <c r="F509" s="3">
        <v>0</v>
      </c>
      <c r="G509" s="3">
        <v>13045253.470000001</v>
      </c>
      <c r="H509" s="3">
        <v>13045253.470000001</v>
      </c>
      <c r="I509" s="20">
        <f t="shared" si="28"/>
        <v>0.78990000000000005</v>
      </c>
      <c r="J509" s="3">
        <v>2634353.2400000002</v>
      </c>
      <c r="K509" s="20">
        <f t="shared" si="29"/>
        <v>0.1595</v>
      </c>
      <c r="L509" s="3">
        <v>490117</v>
      </c>
      <c r="M509" s="20">
        <f t="shared" si="30"/>
        <v>2.9700000000000001E-2</v>
      </c>
      <c r="N509" s="3">
        <v>345740.33</v>
      </c>
      <c r="O509" s="20">
        <f t="shared" si="31"/>
        <v>2.0899999999999998E-2</v>
      </c>
    </row>
    <row r="510" spans="1:15" ht="11.25" customHeight="1" x14ac:dyDescent="0.2">
      <c r="A510" s="8">
        <v>3</v>
      </c>
      <c r="B510" s="8">
        <v>114067107</v>
      </c>
      <c r="C510" s="2" t="s">
        <v>585</v>
      </c>
      <c r="D510" s="2" t="s">
        <v>30</v>
      </c>
      <c r="E510" s="3">
        <v>9495090.25</v>
      </c>
      <c r="F510" s="3">
        <v>0</v>
      </c>
      <c r="G510" s="3">
        <v>6823257.6100000003</v>
      </c>
      <c r="H510" s="3">
        <v>6823257.6100000003</v>
      </c>
      <c r="I510" s="20">
        <f t="shared" si="28"/>
        <v>0.71860000000000002</v>
      </c>
      <c r="J510" s="3">
        <v>2148431.64</v>
      </c>
      <c r="K510" s="20">
        <f t="shared" si="29"/>
        <v>0.2263</v>
      </c>
      <c r="L510" s="3">
        <v>523201</v>
      </c>
      <c r="M510" s="20">
        <f t="shared" si="30"/>
        <v>5.5100000000000003E-2</v>
      </c>
      <c r="N510" s="3">
        <v>200</v>
      </c>
      <c r="O510" s="20">
        <f t="shared" si="31"/>
        <v>0</v>
      </c>
    </row>
    <row r="511" spans="1:15" ht="11.25" customHeight="1" x14ac:dyDescent="0.2">
      <c r="A511" s="8">
        <v>3</v>
      </c>
      <c r="B511" s="8">
        <v>108070607</v>
      </c>
      <c r="C511" s="2" t="s">
        <v>586</v>
      </c>
      <c r="D511" s="2" t="s">
        <v>39</v>
      </c>
      <c r="E511" s="3">
        <v>8078837.9199999999</v>
      </c>
      <c r="F511" s="3">
        <v>0</v>
      </c>
      <c r="G511" s="3">
        <v>5931991.580000001</v>
      </c>
      <c r="H511" s="3">
        <v>5931991.5800000001</v>
      </c>
      <c r="I511" s="20">
        <f t="shared" si="28"/>
        <v>0.73429999999999995</v>
      </c>
      <c r="J511" s="3">
        <v>1801566.27</v>
      </c>
      <c r="K511" s="20">
        <f t="shared" si="29"/>
        <v>0.223</v>
      </c>
      <c r="L511" s="3">
        <v>340862.71999999997</v>
      </c>
      <c r="M511" s="20">
        <f t="shared" si="30"/>
        <v>4.2200000000000001E-2</v>
      </c>
      <c r="N511" s="3">
        <v>4417.3500000000004</v>
      </c>
      <c r="O511" s="20">
        <f t="shared" si="31"/>
        <v>5.0000000000000001E-4</v>
      </c>
    </row>
    <row r="512" spans="1:15" ht="11.25" customHeight="1" x14ac:dyDescent="0.2">
      <c r="A512" s="8">
        <v>3</v>
      </c>
      <c r="B512" s="8">
        <v>117080607</v>
      </c>
      <c r="C512" s="2" t="s">
        <v>587</v>
      </c>
      <c r="D512" s="2" t="s">
        <v>25</v>
      </c>
      <c r="E512" s="3">
        <v>3930066.42</v>
      </c>
      <c r="F512" s="3">
        <v>0</v>
      </c>
      <c r="G512" s="3">
        <v>3114886.1999999997</v>
      </c>
      <c r="H512" s="3">
        <v>3114886.2</v>
      </c>
      <c r="I512" s="20">
        <f t="shared" si="28"/>
        <v>0.79259999999999997</v>
      </c>
      <c r="J512" s="3">
        <v>668347.22</v>
      </c>
      <c r="K512" s="20">
        <f t="shared" si="29"/>
        <v>0.1701</v>
      </c>
      <c r="L512" s="3">
        <v>146833</v>
      </c>
      <c r="M512" s="20">
        <f t="shared" si="30"/>
        <v>3.7400000000000003E-2</v>
      </c>
      <c r="O512" s="20">
        <f t="shared" si="31"/>
        <v>0</v>
      </c>
    </row>
    <row r="513" spans="1:15" ht="11.25" customHeight="1" x14ac:dyDescent="0.2">
      <c r="A513" s="8">
        <v>3</v>
      </c>
      <c r="B513" s="8">
        <v>122091457</v>
      </c>
      <c r="C513" s="2" t="s">
        <v>588</v>
      </c>
      <c r="D513" s="2" t="s">
        <v>51</v>
      </c>
      <c r="E513" s="3">
        <v>23405779</v>
      </c>
      <c r="F513" s="3">
        <v>0</v>
      </c>
      <c r="G513" s="3">
        <v>19551162</v>
      </c>
      <c r="H513" s="3">
        <v>19551162</v>
      </c>
      <c r="I513" s="20">
        <f t="shared" si="28"/>
        <v>0.83530000000000004</v>
      </c>
      <c r="J513" s="3">
        <v>3423281</v>
      </c>
      <c r="K513" s="20">
        <f t="shared" si="29"/>
        <v>0.14630000000000001</v>
      </c>
      <c r="L513" s="3">
        <v>431336</v>
      </c>
      <c r="M513" s="20">
        <f t="shared" si="30"/>
        <v>1.84E-2</v>
      </c>
      <c r="O513" s="20">
        <f t="shared" si="31"/>
        <v>0</v>
      </c>
    </row>
    <row r="514" spans="1:15" ht="11.25" customHeight="1" x14ac:dyDescent="0.2">
      <c r="A514" s="8">
        <v>3</v>
      </c>
      <c r="B514" s="8">
        <v>122097007</v>
      </c>
      <c r="C514" s="2" t="s">
        <v>589</v>
      </c>
      <c r="D514" s="2" t="s">
        <v>51</v>
      </c>
      <c r="E514" s="3">
        <v>10452163.52</v>
      </c>
      <c r="F514" s="3">
        <v>0</v>
      </c>
      <c r="G514" s="3">
        <v>8979116.6400000006</v>
      </c>
      <c r="H514" s="3">
        <v>8979116.6400000006</v>
      </c>
      <c r="I514" s="20">
        <f t="shared" si="28"/>
        <v>0.85909999999999997</v>
      </c>
      <c r="J514" s="3">
        <v>1191601.8799999999</v>
      </c>
      <c r="K514" s="20">
        <f t="shared" si="29"/>
        <v>0.114</v>
      </c>
      <c r="L514" s="3">
        <v>281445</v>
      </c>
      <c r="M514" s="20">
        <f t="shared" si="30"/>
        <v>2.69E-2</v>
      </c>
      <c r="O514" s="20">
        <f t="shared" si="31"/>
        <v>0</v>
      </c>
    </row>
    <row r="515" spans="1:15" ht="11.25" customHeight="1" x14ac:dyDescent="0.2">
      <c r="A515" s="8">
        <v>3</v>
      </c>
      <c r="B515" s="8">
        <v>122099007</v>
      </c>
      <c r="C515" s="2" t="s">
        <v>590</v>
      </c>
      <c r="D515" s="2" t="s">
        <v>51</v>
      </c>
      <c r="E515" s="3">
        <v>9023023.6500000004</v>
      </c>
      <c r="F515" s="3">
        <v>0</v>
      </c>
      <c r="G515" s="3">
        <v>7776636.6800000006</v>
      </c>
      <c r="H515" s="3">
        <v>7776636.6799999997</v>
      </c>
      <c r="I515" s="20">
        <f t="shared" ref="I515:I578" si="32">ROUND(H515/E515,4)</f>
        <v>0.8619</v>
      </c>
      <c r="J515" s="3">
        <v>1114543.02</v>
      </c>
      <c r="K515" s="20">
        <f t="shared" ref="K515:K578" si="33">ROUND(J515/E515,4)</f>
        <v>0.1235</v>
      </c>
      <c r="L515" s="3">
        <v>129382</v>
      </c>
      <c r="M515" s="20">
        <f t="shared" ref="M515:M578" si="34">ROUND(L515/E515,4)</f>
        <v>1.43E-2</v>
      </c>
      <c r="N515" s="3">
        <v>2461.9499999999998</v>
      </c>
      <c r="O515" s="20">
        <f t="shared" ref="O515:O578" si="35">ROUND(N515/E515,4)</f>
        <v>2.9999999999999997E-4</v>
      </c>
    </row>
    <row r="516" spans="1:15" ht="11.25" customHeight="1" x14ac:dyDescent="0.2">
      <c r="A516" s="8">
        <v>3</v>
      </c>
      <c r="B516" s="8">
        <v>104101307</v>
      </c>
      <c r="C516" s="2" t="s">
        <v>591</v>
      </c>
      <c r="D516" s="2" t="s">
        <v>33</v>
      </c>
      <c r="E516" s="3">
        <v>4668541</v>
      </c>
      <c r="F516" s="3">
        <v>0</v>
      </c>
      <c r="G516" s="3">
        <v>3438506</v>
      </c>
      <c r="H516" s="3">
        <v>3438506</v>
      </c>
      <c r="I516" s="20">
        <f t="shared" si="32"/>
        <v>0.73650000000000004</v>
      </c>
      <c r="J516" s="3">
        <v>981900</v>
      </c>
      <c r="K516" s="20">
        <f t="shared" si="33"/>
        <v>0.21029999999999999</v>
      </c>
      <c r="L516" s="3">
        <v>248135</v>
      </c>
      <c r="M516" s="20">
        <f t="shared" si="34"/>
        <v>5.3199999999999997E-2</v>
      </c>
      <c r="O516" s="20">
        <f t="shared" si="35"/>
        <v>0</v>
      </c>
    </row>
    <row r="517" spans="1:15" ht="11.25" customHeight="1" x14ac:dyDescent="0.2">
      <c r="A517" s="8">
        <v>3</v>
      </c>
      <c r="B517" s="8">
        <v>108110307</v>
      </c>
      <c r="C517" s="2" t="s">
        <v>592</v>
      </c>
      <c r="D517" s="2" t="s">
        <v>10</v>
      </c>
      <c r="E517" s="3">
        <v>3251701.61</v>
      </c>
      <c r="F517" s="3">
        <v>0</v>
      </c>
      <c r="G517" s="3">
        <v>2402301.25</v>
      </c>
      <c r="H517" s="3">
        <v>2402301.25</v>
      </c>
      <c r="I517" s="20">
        <f t="shared" si="32"/>
        <v>0.73880000000000001</v>
      </c>
      <c r="J517" s="3">
        <v>693460.96</v>
      </c>
      <c r="K517" s="20">
        <f t="shared" si="33"/>
        <v>0.21329999999999999</v>
      </c>
      <c r="L517" s="3">
        <v>155939.4</v>
      </c>
      <c r="M517" s="20">
        <f t="shared" si="34"/>
        <v>4.8000000000000001E-2</v>
      </c>
      <c r="O517" s="20">
        <f t="shared" si="35"/>
        <v>0</v>
      </c>
    </row>
    <row r="518" spans="1:15" ht="11.25" customHeight="1" x14ac:dyDescent="0.2">
      <c r="A518" s="8">
        <v>3</v>
      </c>
      <c r="B518" s="8">
        <v>108112607</v>
      </c>
      <c r="C518" s="2" t="s">
        <v>593</v>
      </c>
      <c r="D518" s="2" t="s">
        <v>10</v>
      </c>
      <c r="E518" s="3">
        <v>5107157.1399999997</v>
      </c>
      <c r="F518" s="3">
        <v>0</v>
      </c>
      <c r="G518" s="3">
        <v>4075431.87</v>
      </c>
      <c r="H518" s="3">
        <v>4075431.87</v>
      </c>
      <c r="I518" s="20">
        <f t="shared" si="32"/>
        <v>0.79800000000000004</v>
      </c>
      <c r="J518" s="3">
        <v>930565.27</v>
      </c>
      <c r="K518" s="20">
        <f t="shared" si="33"/>
        <v>0.1822</v>
      </c>
      <c r="L518" s="3">
        <v>101160</v>
      </c>
      <c r="M518" s="20">
        <f t="shared" si="34"/>
        <v>1.9800000000000002E-2</v>
      </c>
      <c r="O518" s="20">
        <f t="shared" si="35"/>
        <v>0</v>
      </c>
    </row>
    <row r="519" spans="1:15" ht="11.25" customHeight="1" x14ac:dyDescent="0.2">
      <c r="A519" s="8">
        <v>3</v>
      </c>
      <c r="B519" s="8">
        <v>121131507</v>
      </c>
      <c r="C519" s="2" t="s">
        <v>594</v>
      </c>
      <c r="D519" s="2" t="s">
        <v>66</v>
      </c>
      <c r="E519" s="3">
        <v>7569270</v>
      </c>
      <c r="F519" s="3">
        <v>0</v>
      </c>
      <c r="G519" s="3">
        <v>6367617</v>
      </c>
      <c r="H519" s="3">
        <v>6367617</v>
      </c>
      <c r="I519" s="20">
        <f t="shared" si="32"/>
        <v>0.84119999999999995</v>
      </c>
      <c r="J519" s="3">
        <v>1031445</v>
      </c>
      <c r="K519" s="20">
        <f t="shared" si="33"/>
        <v>0.1363</v>
      </c>
      <c r="L519" s="3">
        <v>170208</v>
      </c>
      <c r="M519" s="20">
        <f t="shared" si="34"/>
        <v>2.2499999999999999E-2</v>
      </c>
      <c r="O519" s="20">
        <f t="shared" si="35"/>
        <v>0</v>
      </c>
    </row>
    <row r="520" spans="1:15" ht="11.25" customHeight="1" x14ac:dyDescent="0.2">
      <c r="A520" s="8">
        <v>3</v>
      </c>
      <c r="B520" s="8">
        <v>110141607</v>
      </c>
      <c r="C520" s="2" t="s">
        <v>595</v>
      </c>
      <c r="D520" s="2" t="s">
        <v>17</v>
      </c>
      <c r="E520" s="3">
        <v>7709116.6299999999</v>
      </c>
      <c r="F520" s="3">
        <v>0</v>
      </c>
      <c r="G520" s="3">
        <v>6324768.7599999998</v>
      </c>
      <c r="H520" s="3">
        <v>6324768.7599999998</v>
      </c>
      <c r="I520" s="20">
        <f t="shared" si="32"/>
        <v>0.82040000000000002</v>
      </c>
      <c r="J520" s="3">
        <v>1210965.8700000001</v>
      </c>
      <c r="K520" s="20">
        <f t="shared" si="33"/>
        <v>0.15709999999999999</v>
      </c>
      <c r="L520" s="3">
        <v>173382</v>
      </c>
      <c r="M520" s="20">
        <f t="shared" si="34"/>
        <v>2.2499999999999999E-2</v>
      </c>
      <c r="O520" s="20">
        <f t="shared" si="35"/>
        <v>0</v>
      </c>
    </row>
    <row r="521" spans="1:15" ht="11.25" customHeight="1" x14ac:dyDescent="0.2">
      <c r="A521" s="8">
        <v>3</v>
      </c>
      <c r="B521" s="8">
        <v>124151607</v>
      </c>
      <c r="C521" s="2" t="s">
        <v>596</v>
      </c>
      <c r="D521" s="2" t="s">
        <v>50</v>
      </c>
      <c r="E521" s="3">
        <v>28014457.640000001</v>
      </c>
      <c r="F521" s="3">
        <v>0</v>
      </c>
      <c r="G521" s="3">
        <v>23895371.650000002</v>
      </c>
      <c r="H521" s="3">
        <v>23895371.649999999</v>
      </c>
      <c r="I521" s="20">
        <f t="shared" si="32"/>
        <v>0.85299999999999998</v>
      </c>
      <c r="J521" s="3">
        <v>2968496.99</v>
      </c>
      <c r="K521" s="20">
        <f t="shared" si="33"/>
        <v>0.106</v>
      </c>
      <c r="L521" s="3">
        <v>1150589</v>
      </c>
      <c r="M521" s="20">
        <f t="shared" si="34"/>
        <v>4.1099999999999998E-2</v>
      </c>
      <c r="O521" s="20">
        <f t="shared" si="35"/>
        <v>0</v>
      </c>
    </row>
    <row r="522" spans="1:15" ht="11.25" customHeight="1" x14ac:dyDescent="0.2">
      <c r="A522" s="8">
        <v>3</v>
      </c>
      <c r="B522" s="8">
        <v>106161357</v>
      </c>
      <c r="C522" s="2" t="s">
        <v>597</v>
      </c>
      <c r="D522" s="2" t="s">
        <v>45</v>
      </c>
      <c r="E522" s="3">
        <v>3306063.47</v>
      </c>
      <c r="F522" s="3">
        <v>0</v>
      </c>
      <c r="G522" s="3">
        <v>2078799.15</v>
      </c>
      <c r="H522" s="3">
        <v>2078799.15</v>
      </c>
      <c r="I522" s="20">
        <f t="shared" si="32"/>
        <v>0.62880000000000003</v>
      </c>
      <c r="J522" s="3">
        <v>939767.56</v>
      </c>
      <c r="K522" s="20">
        <f t="shared" si="33"/>
        <v>0.2843</v>
      </c>
      <c r="L522" s="3">
        <v>287496.76</v>
      </c>
      <c r="M522" s="20">
        <f t="shared" si="34"/>
        <v>8.6999999999999994E-2</v>
      </c>
      <c r="O522" s="20">
        <f t="shared" si="35"/>
        <v>0</v>
      </c>
    </row>
    <row r="523" spans="1:15" ht="11.25" customHeight="1" x14ac:dyDescent="0.2">
      <c r="A523" s="8">
        <v>3</v>
      </c>
      <c r="B523" s="8">
        <v>110171607</v>
      </c>
      <c r="C523" s="2" t="s">
        <v>598</v>
      </c>
      <c r="D523" s="2" t="s">
        <v>11</v>
      </c>
      <c r="E523" s="3">
        <v>4968790.21</v>
      </c>
      <c r="F523" s="3">
        <v>0</v>
      </c>
      <c r="G523" s="3">
        <v>3950446</v>
      </c>
      <c r="H523" s="3">
        <v>3950446</v>
      </c>
      <c r="I523" s="20">
        <f t="shared" si="32"/>
        <v>0.79510000000000003</v>
      </c>
      <c r="J523" s="3">
        <v>889541.21</v>
      </c>
      <c r="K523" s="20">
        <f t="shared" si="33"/>
        <v>0.17899999999999999</v>
      </c>
      <c r="L523" s="3">
        <v>128803</v>
      </c>
      <c r="M523" s="20">
        <f t="shared" si="34"/>
        <v>2.5899999999999999E-2</v>
      </c>
      <c r="O523" s="20">
        <f t="shared" si="35"/>
        <v>0</v>
      </c>
    </row>
    <row r="524" spans="1:15" ht="11.25" customHeight="1" x14ac:dyDescent="0.2">
      <c r="A524" s="8">
        <v>3</v>
      </c>
      <c r="B524" s="8">
        <v>116191757</v>
      </c>
      <c r="C524" s="2" t="s">
        <v>599</v>
      </c>
      <c r="D524" s="2" t="s">
        <v>21</v>
      </c>
      <c r="E524" s="3">
        <v>7371929</v>
      </c>
      <c r="F524" s="3">
        <v>0</v>
      </c>
      <c r="G524" s="3">
        <v>5942830</v>
      </c>
      <c r="H524" s="3">
        <v>5942830</v>
      </c>
      <c r="I524" s="20">
        <f t="shared" si="32"/>
        <v>0.80610000000000004</v>
      </c>
      <c r="J524" s="3">
        <v>1259929</v>
      </c>
      <c r="K524" s="20">
        <f t="shared" si="33"/>
        <v>0.1709</v>
      </c>
      <c r="L524" s="3">
        <v>169170</v>
      </c>
      <c r="M524" s="20">
        <f t="shared" si="34"/>
        <v>2.29E-2</v>
      </c>
      <c r="O524" s="20">
        <f t="shared" si="35"/>
        <v>0</v>
      </c>
    </row>
    <row r="525" spans="1:15" ht="11.25" customHeight="1" x14ac:dyDescent="0.2">
      <c r="A525" s="8">
        <v>3</v>
      </c>
      <c r="B525" s="8">
        <v>105201407</v>
      </c>
      <c r="C525" s="2" t="s">
        <v>600</v>
      </c>
      <c r="D525" s="2" t="s">
        <v>44</v>
      </c>
      <c r="E525" s="3">
        <v>5381695.25</v>
      </c>
      <c r="F525" s="3">
        <v>0</v>
      </c>
      <c r="G525" s="3">
        <v>3796873.54</v>
      </c>
      <c r="H525" s="3">
        <v>3796873.54</v>
      </c>
      <c r="I525" s="20">
        <f t="shared" si="32"/>
        <v>0.70550000000000002</v>
      </c>
      <c r="J525" s="3">
        <v>1069940.47</v>
      </c>
      <c r="K525" s="20">
        <f t="shared" si="33"/>
        <v>0.1988</v>
      </c>
      <c r="L525" s="3">
        <v>513381</v>
      </c>
      <c r="M525" s="20">
        <f t="shared" si="34"/>
        <v>9.5399999999999999E-2</v>
      </c>
      <c r="N525" s="3">
        <v>1500.24</v>
      </c>
      <c r="O525" s="20">
        <f t="shared" si="35"/>
        <v>2.9999999999999997E-4</v>
      </c>
    </row>
    <row r="526" spans="1:15" ht="11.25" customHeight="1" x14ac:dyDescent="0.2">
      <c r="A526" s="8">
        <v>3</v>
      </c>
      <c r="B526" s="8">
        <v>115211657</v>
      </c>
      <c r="C526" s="2" t="s">
        <v>601</v>
      </c>
      <c r="D526" s="2" t="s">
        <v>28</v>
      </c>
      <c r="E526" s="3">
        <v>7563702.8099999996</v>
      </c>
      <c r="F526" s="3">
        <v>0</v>
      </c>
      <c r="G526" s="3">
        <v>5950834.0199999996</v>
      </c>
      <c r="H526" s="3">
        <v>5950834.0199999996</v>
      </c>
      <c r="I526" s="20">
        <f t="shared" si="32"/>
        <v>0.78680000000000005</v>
      </c>
      <c r="J526" s="3">
        <v>1205507.79</v>
      </c>
      <c r="K526" s="20">
        <f t="shared" si="33"/>
        <v>0.15939999999999999</v>
      </c>
      <c r="L526" s="3">
        <v>407111</v>
      </c>
      <c r="M526" s="20">
        <f t="shared" si="34"/>
        <v>5.3800000000000001E-2</v>
      </c>
      <c r="N526" s="3">
        <v>250</v>
      </c>
      <c r="O526" s="20">
        <f t="shared" si="35"/>
        <v>0</v>
      </c>
    </row>
    <row r="527" spans="1:15" ht="11.25" customHeight="1" x14ac:dyDescent="0.2">
      <c r="A527" s="8">
        <v>3</v>
      </c>
      <c r="B527" s="8">
        <v>115221607</v>
      </c>
      <c r="C527" s="2" t="s">
        <v>602</v>
      </c>
      <c r="D527" s="2" t="s">
        <v>23</v>
      </c>
      <c r="E527" s="3">
        <v>17198984.379999999</v>
      </c>
      <c r="F527" s="3">
        <v>0</v>
      </c>
      <c r="G527" s="3">
        <v>14336103.449999999</v>
      </c>
      <c r="H527" s="3">
        <v>14336103.449999999</v>
      </c>
      <c r="I527" s="20">
        <f t="shared" si="32"/>
        <v>0.83350000000000002</v>
      </c>
      <c r="J527" s="3">
        <v>2243102.9500000002</v>
      </c>
      <c r="K527" s="20">
        <f t="shared" si="33"/>
        <v>0.13039999999999999</v>
      </c>
      <c r="L527" s="3">
        <v>611812.23</v>
      </c>
      <c r="M527" s="20">
        <f t="shared" si="34"/>
        <v>3.56E-2</v>
      </c>
      <c r="N527" s="3">
        <v>7965.75</v>
      </c>
      <c r="O527" s="20">
        <f t="shared" si="35"/>
        <v>5.0000000000000001E-4</v>
      </c>
    </row>
    <row r="528" spans="1:15" ht="11.25" customHeight="1" x14ac:dyDescent="0.2">
      <c r="A528" s="8">
        <v>3</v>
      </c>
      <c r="B528" s="8">
        <v>125232407</v>
      </c>
      <c r="C528" s="2" t="s">
        <v>603</v>
      </c>
      <c r="D528" s="2" t="s">
        <v>52</v>
      </c>
      <c r="E528" s="3">
        <v>14239279</v>
      </c>
      <c r="F528" s="3">
        <v>0</v>
      </c>
      <c r="G528" s="3">
        <v>11364596</v>
      </c>
      <c r="H528" s="3">
        <v>11364596</v>
      </c>
      <c r="I528" s="20">
        <f t="shared" si="32"/>
        <v>0.79810000000000003</v>
      </c>
      <c r="J528" s="3">
        <v>1925594</v>
      </c>
      <c r="K528" s="20">
        <f t="shared" si="33"/>
        <v>0.13519999999999999</v>
      </c>
      <c r="L528" s="3">
        <v>949089</v>
      </c>
      <c r="M528" s="20">
        <f t="shared" si="34"/>
        <v>6.6699999999999995E-2</v>
      </c>
      <c r="O528" s="20">
        <f t="shared" si="35"/>
        <v>0</v>
      </c>
    </row>
    <row r="529" spans="1:15" ht="11.25" customHeight="1" x14ac:dyDescent="0.2">
      <c r="A529" s="8">
        <v>3</v>
      </c>
      <c r="B529" s="8">
        <v>105252807</v>
      </c>
      <c r="C529" s="2" t="s">
        <v>604</v>
      </c>
      <c r="D529" s="2" t="s">
        <v>43</v>
      </c>
      <c r="E529" s="3">
        <v>6505696.9000000004</v>
      </c>
      <c r="F529" s="3">
        <v>0</v>
      </c>
      <c r="G529" s="3">
        <v>5041480.08</v>
      </c>
      <c r="H529" s="3">
        <v>5041480.08</v>
      </c>
      <c r="I529" s="20">
        <f t="shared" si="32"/>
        <v>0.77490000000000003</v>
      </c>
      <c r="J529" s="3">
        <v>1142535.1599999999</v>
      </c>
      <c r="K529" s="20">
        <f t="shared" si="33"/>
        <v>0.17560000000000001</v>
      </c>
      <c r="L529" s="3">
        <v>321168</v>
      </c>
      <c r="M529" s="20">
        <f t="shared" si="34"/>
        <v>4.9399999999999999E-2</v>
      </c>
      <c r="N529" s="3">
        <v>513.66</v>
      </c>
      <c r="O529" s="20">
        <f t="shared" si="35"/>
        <v>1E-4</v>
      </c>
    </row>
    <row r="530" spans="1:15" ht="11.25" customHeight="1" x14ac:dyDescent="0.2">
      <c r="A530" s="8">
        <v>3</v>
      </c>
      <c r="B530" s="8">
        <v>101266007</v>
      </c>
      <c r="C530" s="2" t="s">
        <v>605</v>
      </c>
      <c r="D530" s="2" t="s">
        <v>36</v>
      </c>
      <c r="E530" s="3">
        <v>3723894.93</v>
      </c>
      <c r="F530" s="3">
        <v>0</v>
      </c>
      <c r="G530" s="3">
        <v>32557.670000000002</v>
      </c>
      <c r="H530" s="3">
        <v>32557.67</v>
      </c>
      <c r="I530" s="20">
        <f t="shared" si="32"/>
        <v>8.6999999999999994E-3</v>
      </c>
      <c r="J530" s="3">
        <v>1002457.49</v>
      </c>
      <c r="K530" s="20">
        <f t="shared" si="33"/>
        <v>0.26919999999999999</v>
      </c>
      <c r="L530" s="3">
        <v>96655</v>
      </c>
      <c r="M530" s="20">
        <f t="shared" si="34"/>
        <v>2.5999999999999999E-2</v>
      </c>
      <c r="N530" s="3">
        <v>2592224.77</v>
      </c>
      <c r="O530" s="20">
        <f t="shared" si="35"/>
        <v>0.69610000000000005</v>
      </c>
    </row>
    <row r="531" spans="1:15" ht="11.25" customHeight="1" x14ac:dyDescent="0.2">
      <c r="A531" s="8">
        <v>3</v>
      </c>
      <c r="B531" s="8">
        <v>101262507</v>
      </c>
      <c r="C531" s="2" t="s">
        <v>606</v>
      </c>
      <c r="D531" s="2" t="s">
        <v>36</v>
      </c>
      <c r="E531" s="3">
        <v>6929853</v>
      </c>
      <c r="F531" s="3">
        <v>0</v>
      </c>
      <c r="G531" s="3">
        <v>4300189.1700000009</v>
      </c>
      <c r="H531" s="3">
        <v>4300189.17</v>
      </c>
      <c r="I531" s="20">
        <f t="shared" si="32"/>
        <v>0.62050000000000005</v>
      </c>
      <c r="J531" s="3">
        <v>1326986.3999999999</v>
      </c>
      <c r="K531" s="20">
        <f t="shared" si="33"/>
        <v>0.1915</v>
      </c>
      <c r="L531" s="3">
        <v>1289122</v>
      </c>
      <c r="M531" s="20">
        <f t="shared" si="34"/>
        <v>0.186</v>
      </c>
      <c r="N531" s="3">
        <v>13555.43</v>
      </c>
      <c r="O531" s="20">
        <f t="shared" si="35"/>
        <v>2E-3</v>
      </c>
    </row>
    <row r="532" spans="1:15" ht="11.25" customHeight="1" x14ac:dyDescent="0.2">
      <c r="A532" s="8">
        <v>3</v>
      </c>
      <c r="B532" s="8">
        <v>112282307</v>
      </c>
      <c r="C532" s="2" t="s">
        <v>607</v>
      </c>
      <c r="D532" s="2" t="s">
        <v>3</v>
      </c>
      <c r="E532" s="3">
        <v>7704399.1900000004</v>
      </c>
      <c r="F532" s="3">
        <v>0</v>
      </c>
      <c r="G532" s="3">
        <v>6091401.25</v>
      </c>
      <c r="H532" s="3">
        <v>6091401.25</v>
      </c>
      <c r="I532" s="20">
        <f t="shared" si="32"/>
        <v>0.79059999999999997</v>
      </c>
      <c r="J532" s="3">
        <v>1143425.46</v>
      </c>
      <c r="K532" s="20">
        <f t="shared" si="33"/>
        <v>0.1484</v>
      </c>
      <c r="L532" s="3">
        <v>342187.83</v>
      </c>
      <c r="M532" s="20">
        <f t="shared" si="34"/>
        <v>4.4400000000000002E-2</v>
      </c>
      <c r="N532" s="3">
        <v>127384.65</v>
      </c>
      <c r="O532" s="20">
        <f t="shared" si="35"/>
        <v>1.6500000000000001E-2</v>
      </c>
    </row>
    <row r="533" spans="1:15" ht="11.25" customHeight="1" x14ac:dyDescent="0.2">
      <c r="A533" s="8">
        <v>3</v>
      </c>
      <c r="B533" s="8">
        <v>111292507</v>
      </c>
      <c r="C533" s="2" t="s">
        <v>608</v>
      </c>
      <c r="D533" s="2" t="s">
        <v>9</v>
      </c>
      <c r="E533" s="3">
        <v>916131.92</v>
      </c>
      <c r="F533" s="3">
        <v>0</v>
      </c>
      <c r="G533" s="3">
        <v>641755.32999999996</v>
      </c>
      <c r="H533" s="3">
        <v>641755.32999999996</v>
      </c>
      <c r="I533" s="20">
        <f t="shared" si="32"/>
        <v>0.70050000000000001</v>
      </c>
      <c r="J533" s="3">
        <v>233494.59</v>
      </c>
      <c r="K533" s="20">
        <f t="shared" si="33"/>
        <v>0.25490000000000002</v>
      </c>
      <c r="L533" s="3">
        <v>40882</v>
      </c>
      <c r="M533" s="20">
        <f t="shared" si="34"/>
        <v>4.4600000000000001E-2</v>
      </c>
      <c r="O533" s="20">
        <f t="shared" si="35"/>
        <v>0</v>
      </c>
    </row>
    <row r="534" spans="1:15" ht="11.25" customHeight="1" x14ac:dyDescent="0.2">
      <c r="A534" s="8">
        <v>3</v>
      </c>
      <c r="B534" s="8">
        <v>101302607</v>
      </c>
      <c r="C534" s="2" t="s">
        <v>609</v>
      </c>
      <c r="D534" s="2" t="s">
        <v>34</v>
      </c>
      <c r="E534" s="3">
        <v>3671973.96</v>
      </c>
      <c r="F534" s="3">
        <v>0</v>
      </c>
      <c r="G534" s="3">
        <v>2423583.7900000005</v>
      </c>
      <c r="H534" s="3">
        <v>2423583.79</v>
      </c>
      <c r="I534" s="20">
        <f t="shared" si="32"/>
        <v>0.66</v>
      </c>
      <c r="J534" s="3">
        <v>593464.17000000004</v>
      </c>
      <c r="K534" s="20">
        <f t="shared" si="33"/>
        <v>0.16159999999999999</v>
      </c>
      <c r="L534" s="3">
        <v>454926</v>
      </c>
      <c r="M534" s="20">
        <f t="shared" si="34"/>
        <v>0.1239</v>
      </c>
      <c r="N534" s="3">
        <v>200000</v>
      </c>
      <c r="O534" s="20">
        <f t="shared" si="35"/>
        <v>5.45E-2</v>
      </c>
    </row>
    <row r="535" spans="1:15" ht="11.25" customHeight="1" x14ac:dyDescent="0.2">
      <c r="A535" s="8">
        <v>3</v>
      </c>
      <c r="B535" s="8">
        <v>111312607</v>
      </c>
      <c r="C535" s="2" t="s">
        <v>610</v>
      </c>
      <c r="D535" s="2" t="s">
        <v>8</v>
      </c>
      <c r="E535" s="3">
        <v>2416004.5699999998</v>
      </c>
      <c r="F535" s="3">
        <v>0</v>
      </c>
      <c r="G535" s="3">
        <v>1850333.29</v>
      </c>
      <c r="H535" s="3">
        <v>1850333.29</v>
      </c>
      <c r="I535" s="20">
        <f t="shared" si="32"/>
        <v>0.76590000000000003</v>
      </c>
      <c r="J535" s="3">
        <v>484538.28</v>
      </c>
      <c r="K535" s="20">
        <f t="shared" si="33"/>
        <v>0.2006</v>
      </c>
      <c r="L535" s="3">
        <v>81133</v>
      </c>
      <c r="M535" s="20">
        <f t="shared" si="34"/>
        <v>3.3599999999999998E-2</v>
      </c>
      <c r="O535" s="20">
        <f t="shared" si="35"/>
        <v>0</v>
      </c>
    </row>
    <row r="536" spans="1:15" ht="11.25" customHeight="1" x14ac:dyDescent="0.2">
      <c r="A536" s="8">
        <v>3</v>
      </c>
      <c r="B536" s="8">
        <v>128324207</v>
      </c>
      <c r="C536" s="2" t="s">
        <v>611</v>
      </c>
      <c r="D536" s="2" t="s">
        <v>56</v>
      </c>
      <c r="E536" s="3">
        <v>5304967.28</v>
      </c>
      <c r="F536" s="3">
        <v>0</v>
      </c>
      <c r="G536" s="3">
        <v>3997827.93</v>
      </c>
      <c r="H536" s="3">
        <v>3997827.93</v>
      </c>
      <c r="I536" s="20">
        <f t="shared" si="32"/>
        <v>0.75360000000000005</v>
      </c>
      <c r="J536" s="3">
        <v>1073542.3500000001</v>
      </c>
      <c r="K536" s="20">
        <f t="shared" si="33"/>
        <v>0.2024</v>
      </c>
      <c r="L536" s="3">
        <v>233611</v>
      </c>
      <c r="M536" s="20">
        <f t="shared" si="34"/>
        <v>4.3999999999999997E-2</v>
      </c>
      <c r="N536" s="3">
        <v>-14</v>
      </c>
      <c r="O536" s="20">
        <f t="shared" si="35"/>
        <v>0</v>
      </c>
    </row>
    <row r="537" spans="1:15" ht="11.25" customHeight="1" x14ac:dyDescent="0.2">
      <c r="A537" s="8">
        <v>3</v>
      </c>
      <c r="B537" s="8">
        <v>106333407</v>
      </c>
      <c r="C537" s="2" t="s">
        <v>612</v>
      </c>
      <c r="D537" s="2" t="s">
        <v>41</v>
      </c>
      <c r="E537" s="3">
        <v>7515883.1299999999</v>
      </c>
      <c r="F537" s="3">
        <v>0</v>
      </c>
      <c r="G537" s="3">
        <v>5874088.6100000003</v>
      </c>
      <c r="H537" s="3">
        <v>5874088.6100000003</v>
      </c>
      <c r="I537" s="20">
        <f t="shared" si="32"/>
        <v>0.78159999999999996</v>
      </c>
      <c r="J537" s="3">
        <v>1129189.47</v>
      </c>
      <c r="K537" s="20">
        <f t="shared" si="33"/>
        <v>0.1502</v>
      </c>
      <c r="L537" s="3">
        <v>512605.05</v>
      </c>
      <c r="M537" s="20">
        <f t="shared" si="34"/>
        <v>6.8199999999999997E-2</v>
      </c>
      <c r="O537" s="20">
        <f t="shared" si="35"/>
        <v>0</v>
      </c>
    </row>
    <row r="538" spans="1:15" ht="11.25" customHeight="1" x14ac:dyDescent="0.2">
      <c r="A538" s="8">
        <v>3</v>
      </c>
      <c r="B538" s="8">
        <v>119354207</v>
      </c>
      <c r="C538" s="2" t="s">
        <v>613</v>
      </c>
      <c r="D538" s="2" t="s">
        <v>61</v>
      </c>
      <c r="E538" s="3">
        <v>7063760</v>
      </c>
      <c r="F538" s="3">
        <v>0</v>
      </c>
      <c r="G538" s="3">
        <v>4891520</v>
      </c>
      <c r="H538" s="3">
        <v>4891520</v>
      </c>
      <c r="I538" s="20">
        <f t="shared" si="32"/>
        <v>0.6925</v>
      </c>
      <c r="J538" s="3">
        <v>1277300</v>
      </c>
      <c r="K538" s="20">
        <f t="shared" si="33"/>
        <v>0.18079999999999999</v>
      </c>
      <c r="L538" s="3">
        <v>894940</v>
      </c>
      <c r="M538" s="20">
        <f t="shared" si="34"/>
        <v>0.12670000000000001</v>
      </c>
      <c r="O538" s="20">
        <f t="shared" si="35"/>
        <v>0</v>
      </c>
    </row>
    <row r="539" spans="1:15" ht="11.25" customHeight="1" x14ac:dyDescent="0.2">
      <c r="A539" s="8">
        <v>3</v>
      </c>
      <c r="B539" s="8">
        <v>113363807</v>
      </c>
      <c r="C539" s="2" t="s">
        <v>614</v>
      </c>
      <c r="D539" s="2" t="s">
        <v>4</v>
      </c>
      <c r="E539" s="3">
        <v>26828733.809999999</v>
      </c>
      <c r="F539" s="3">
        <v>0</v>
      </c>
      <c r="G539" s="3">
        <v>17121013.949999999</v>
      </c>
      <c r="H539" s="3">
        <v>17121013.949999999</v>
      </c>
      <c r="I539" s="20">
        <f t="shared" si="32"/>
        <v>0.63819999999999999</v>
      </c>
      <c r="J539" s="3">
        <v>4044171.37</v>
      </c>
      <c r="K539" s="20">
        <f t="shared" si="33"/>
        <v>0.1507</v>
      </c>
      <c r="L539" s="3">
        <v>5655435.1500000004</v>
      </c>
      <c r="M539" s="20">
        <f t="shared" si="34"/>
        <v>0.21079999999999999</v>
      </c>
      <c r="N539" s="3">
        <v>8113.34</v>
      </c>
      <c r="O539" s="20">
        <f t="shared" si="35"/>
        <v>2.9999999999999997E-4</v>
      </c>
    </row>
    <row r="540" spans="1:15" ht="11.25" customHeight="1" x14ac:dyDescent="0.2">
      <c r="A540" s="8">
        <v>3</v>
      </c>
      <c r="B540" s="8">
        <v>104374207</v>
      </c>
      <c r="C540" s="2" t="s">
        <v>615</v>
      </c>
      <c r="D540" s="2" t="s">
        <v>32</v>
      </c>
      <c r="E540" s="3">
        <v>6205006.46</v>
      </c>
      <c r="F540" s="3">
        <v>0</v>
      </c>
      <c r="G540" s="3">
        <v>5043688</v>
      </c>
      <c r="H540" s="3">
        <v>5043688</v>
      </c>
      <c r="I540" s="20">
        <f t="shared" si="32"/>
        <v>0.81279999999999997</v>
      </c>
      <c r="J540" s="3">
        <v>944553.3</v>
      </c>
      <c r="K540" s="20">
        <f t="shared" si="33"/>
        <v>0.1522</v>
      </c>
      <c r="L540" s="3">
        <v>202913</v>
      </c>
      <c r="M540" s="20">
        <f t="shared" si="34"/>
        <v>3.27E-2</v>
      </c>
      <c r="N540" s="3">
        <v>13852.16</v>
      </c>
      <c r="O540" s="20">
        <f t="shared" si="35"/>
        <v>2.2000000000000001E-3</v>
      </c>
    </row>
    <row r="541" spans="1:15" ht="11.25" customHeight="1" x14ac:dyDescent="0.2">
      <c r="A541" s="8">
        <v>3</v>
      </c>
      <c r="B541" s="8">
        <v>113384307</v>
      </c>
      <c r="C541" s="2" t="s">
        <v>616</v>
      </c>
      <c r="D541" s="2" t="s">
        <v>29</v>
      </c>
      <c r="E541" s="3">
        <v>8162227.2800000003</v>
      </c>
      <c r="F541" s="3">
        <v>0</v>
      </c>
      <c r="G541" s="3">
        <v>5067412.9600000009</v>
      </c>
      <c r="H541" s="3">
        <v>5067412.96</v>
      </c>
      <c r="I541" s="20">
        <f t="shared" si="32"/>
        <v>0.62080000000000002</v>
      </c>
      <c r="J541" s="3">
        <v>1340801.6399999999</v>
      </c>
      <c r="K541" s="20">
        <f t="shared" si="33"/>
        <v>0.1643</v>
      </c>
      <c r="L541" s="3">
        <v>1752986.68</v>
      </c>
      <c r="M541" s="20">
        <f t="shared" si="34"/>
        <v>0.21479999999999999</v>
      </c>
      <c r="N541" s="3">
        <v>1026</v>
      </c>
      <c r="O541" s="20">
        <f t="shared" si="35"/>
        <v>1E-4</v>
      </c>
    </row>
    <row r="542" spans="1:15" ht="11.25" customHeight="1" x14ac:dyDescent="0.2">
      <c r="A542" s="8">
        <v>3</v>
      </c>
      <c r="B542" s="8">
        <v>121393007</v>
      </c>
      <c r="C542" s="2" t="s">
        <v>617</v>
      </c>
      <c r="D542" s="2" t="s">
        <v>49</v>
      </c>
      <c r="E542" s="3">
        <v>28927570.829999998</v>
      </c>
      <c r="F542" s="3">
        <v>0</v>
      </c>
      <c r="G542" s="3">
        <v>22916542.949999999</v>
      </c>
      <c r="H542" s="3">
        <v>22916542.949999999</v>
      </c>
      <c r="I542" s="20">
        <f t="shared" si="32"/>
        <v>0.79220000000000002</v>
      </c>
      <c r="J542" s="3">
        <v>5072717.1399999997</v>
      </c>
      <c r="K542" s="20">
        <f t="shared" si="33"/>
        <v>0.1754</v>
      </c>
      <c r="L542" s="3">
        <v>823744</v>
      </c>
      <c r="M542" s="20">
        <f t="shared" si="34"/>
        <v>2.8500000000000001E-2</v>
      </c>
      <c r="N542" s="3">
        <v>114566.74</v>
      </c>
      <c r="O542" s="20">
        <f t="shared" si="35"/>
        <v>4.0000000000000001E-3</v>
      </c>
    </row>
    <row r="543" spans="1:15" ht="11.25" customHeight="1" x14ac:dyDescent="0.2">
      <c r="A543" s="8">
        <v>3</v>
      </c>
      <c r="B543" s="8">
        <v>118408707</v>
      </c>
      <c r="C543" s="2" t="s">
        <v>618</v>
      </c>
      <c r="D543" s="2" t="s">
        <v>65</v>
      </c>
      <c r="E543" s="3">
        <v>6404219.3799999999</v>
      </c>
      <c r="F543" s="3">
        <v>0</v>
      </c>
      <c r="G543" s="3">
        <v>5102283.0299999993</v>
      </c>
      <c r="H543" s="3">
        <v>5102283.03</v>
      </c>
      <c r="I543" s="20">
        <f t="shared" si="32"/>
        <v>0.79669999999999996</v>
      </c>
      <c r="J543" s="3">
        <v>1125603.54</v>
      </c>
      <c r="K543" s="20">
        <f t="shared" si="33"/>
        <v>0.17580000000000001</v>
      </c>
      <c r="L543" s="3">
        <v>176332.81</v>
      </c>
      <c r="M543" s="20">
        <f t="shared" si="34"/>
        <v>2.75E-2</v>
      </c>
      <c r="O543" s="20">
        <f t="shared" si="35"/>
        <v>0</v>
      </c>
    </row>
    <row r="544" spans="1:15" ht="11.25" customHeight="1" x14ac:dyDescent="0.2">
      <c r="A544" s="8">
        <v>3</v>
      </c>
      <c r="B544" s="8">
        <v>118408607</v>
      </c>
      <c r="C544" s="2" t="s">
        <v>619</v>
      </c>
      <c r="D544" s="2" t="s">
        <v>65</v>
      </c>
      <c r="E544" s="3">
        <v>10018424.01</v>
      </c>
      <c r="F544" s="3">
        <v>0</v>
      </c>
      <c r="G544" s="3">
        <v>7450543.4400000004</v>
      </c>
      <c r="H544" s="3">
        <v>7450543.4400000004</v>
      </c>
      <c r="I544" s="20">
        <f t="shared" si="32"/>
        <v>0.74370000000000003</v>
      </c>
      <c r="J544" s="3">
        <v>1576832.66</v>
      </c>
      <c r="K544" s="20">
        <f t="shared" si="33"/>
        <v>0.15740000000000001</v>
      </c>
      <c r="L544" s="3">
        <v>370426</v>
      </c>
      <c r="M544" s="20">
        <f t="shared" si="34"/>
        <v>3.6999999999999998E-2</v>
      </c>
      <c r="N544" s="3">
        <v>620621.91</v>
      </c>
      <c r="O544" s="20">
        <f t="shared" si="35"/>
        <v>6.1899999999999997E-2</v>
      </c>
    </row>
    <row r="545" spans="1:15" ht="11.25" customHeight="1" x14ac:dyDescent="0.2">
      <c r="A545" s="8">
        <v>3</v>
      </c>
      <c r="B545" s="8">
        <v>117414807</v>
      </c>
      <c r="C545" s="2" t="s">
        <v>620</v>
      </c>
      <c r="D545" s="2" t="s">
        <v>16</v>
      </c>
      <c r="E545" s="3">
        <v>1798310.03</v>
      </c>
      <c r="F545" s="3">
        <v>0</v>
      </c>
      <c r="G545" s="3">
        <v>1315329.78</v>
      </c>
      <c r="H545" s="3">
        <v>1315329.78</v>
      </c>
      <c r="I545" s="20">
        <f t="shared" si="32"/>
        <v>0.73140000000000005</v>
      </c>
      <c r="J545" s="3">
        <v>387106.25</v>
      </c>
      <c r="K545" s="20">
        <f t="shared" si="33"/>
        <v>0.21529999999999999</v>
      </c>
      <c r="L545" s="3">
        <v>95874</v>
      </c>
      <c r="M545" s="20">
        <f t="shared" si="34"/>
        <v>5.33E-2</v>
      </c>
      <c r="O545" s="20">
        <f t="shared" si="35"/>
        <v>0</v>
      </c>
    </row>
    <row r="546" spans="1:15" ht="11.25" customHeight="1" x14ac:dyDescent="0.2">
      <c r="A546" s="8">
        <v>3</v>
      </c>
      <c r="B546" s="8">
        <v>109420107</v>
      </c>
      <c r="C546" s="2" t="s">
        <v>621</v>
      </c>
      <c r="D546" s="2" t="s">
        <v>15</v>
      </c>
      <c r="E546" s="3">
        <v>1969140.63</v>
      </c>
      <c r="F546" s="3">
        <v>0</v>
      </c>
      <c r="G546" s="3">
        <v>1443173.2</v>
      </c>
      <c r="H546" s="3">
        <v>1443173.2</v>
      </c>
      <c r="I546" s="20">
        <f t="shared" si="32"/>
        <v>0.7329</v>
      </c>
      <c r="J546" s="3">
        <v>525967.43000000005</v>
      </c>
      <c r="K546" s="20">
        <f t="shared" si="33"/>
        <v>0.2671</v>
      </c>
      <c r="M546" s="20">
        <f t="shared" si="34"/>
        <v>0</v>
      </c>
      <c r="O546" s="20">
        <f t="shared" si="35"/>
        <v>0</v>
      </c>
    </row>
    <row r="547" spans="1:15" ht="11.25" customHeight="1" x14ac:dyDescent="0.2">
      <c r="A547" s="8">
        <v>3</v>
      </c>
      <c r="B547" s="8">
        <v>104435107</v>
      </c>
      <c r="C547" s="2" t="s">
        <v>622</v>
      </c>
      <c r="D547" s="2" t="s">
        <v>42</v>
      </c>
      <c r="E547" s="3">
        <v>5328997.34</v>
      </c>
      <c r="F547" s="3">
        <v>0</v>
      </c>
      <c r="G547" s="3">
        <v>4157608.85</v>
      </c>
      <c r="H547" s="3">
        <v>4157608.85</v>
      </c>
      <c r="I547" s="20">
        <f t="shared" si="32"/>
        <v>0.7802</v>
      </c>
      <c r="J547" s="3">
        <v>848768.14</v>
      </c>
      <c r="K547" s="20">
        <f t="shared" si="33"/>
        <v>0.1593</v>
      </c>
      <c r="L547" s="3">
        <v>322620.34999999998</v>
      </c>
      <c r="M547" s="20">
        <f t="shared" si="34"/>
        <v>6.0499999999999998E-2</v>
      </c>
      <c r="O547" s="20">
        <f t="shared" si="35"/>
        <v>0</v>
      </c>
    </row>
    <row r="548" spans="1:15" ht="11.25" customHeight="1" x14ac:dyDescent="0.2">
      <c r="A548" s="8">
        <v>3</v>
      </c>
      <c r="B548" s="8">
        <v>111444307</v>
      </c>
      <c r="C548" s="2" t="s">
        <v>623</v>
      </c>
      <c r="D548" s="2" t="s">
        <v>6</v>
      </c>
      <c r="E548" s="3">
        <v>2943999.68</v>
      </c>
      <c r="F548" s="3">
        <v>0</v>
      </c>
      <c r="G548" s="3">
        <v>2243970.3600000003</v>
      </c>
      <c r="H548" s="3">
        <v>2243970.36</v>
      </c>
      <c r="I548" s="20">
        <f t="shared" si="32"/>
        <v>0.76219999999999999</v>
      </c>
      <c r="J548" s="3">
        <v>544189.52</v>
      </c>
      <c r="K548" s="20">
        <f t="shared" si="33"/>
        <v>0.18479999999999999</v>
      </c>
      <c r="L548" s="3">
        <v>155839.79999999999</v>
      </c>
      <c r="M548" s="20">
        <f t="shared" si="34"/>
        <v>5.2900000000000003E-2</v>
      </c>
      <c r="O548" s="20">
        <f t="shared" si="35"/>
        <v>0</v>
      </c>
    </row>
    <row r="549" spans="1:15" ht="11.25" customHeight="1" x14ac:dyDescent="0.2">
      <c r="A549" s="8">
        <v>3</v>
      </c>
      <c r="B549" s="8">
        <v>120454507</v>
      </c>
      <c r="C549" s="2" t="s">
        <v>624</v>
      </c>
      <c r="D549" s="2" t="s">
        <v>64</v>
      </c>
      <c r="E549" s="3">
        <v>10179257.26</v>
      </c>
      <c r="F549" s="3">
        <v>0</v>
      </c>
      <c r="G549" s="3">
        <v>8010385.0199999996</v>
      </c>
      <c r="H549" s="3">
        <v>8010385.0199999996</v>
      </c>
      <c r="I549" s="20">
        <f t="shared" si="32"/>
        <v>0.78690000000000004</v>
      </c>
      <c r="J549" s="3">
        <v>1680656.19</v>
      </c>
      <c r="K549" s="20">
        <f t="shared" si="33"/>
        <v>0.1651</v>
      </c>
      <c r="L549" s="3">
        <v>487041.5</v>
      </c>
      <c r="M549" s="20">
        <f t="shared" si="34"/>
        <v>4.7800000000000002E-2</v>
      </c>
      <c r="N549" s="3">
        <v>1174.55</v>
      </c>
      <c r="O549" s="20">
        <f t="shared" si="35"/>
        <v>1E-4</v>
      </c>
    </row>
    <row r="550" spans="1:15" ht="11.25" customHeight="1" x14ac:dyDescent="0.2">
      <c r="A550" s="8">
        <v>3</v>
      </c>
      <c r="B550" s="8">
        <v>123460957</v>
      </c>
      <c r="C550" s="2" t="s">
        <v>625</v>
      </c>
      <c r="D550" s="2" t="s">
        <v>48</v>
      </c>
      <c r="E550" s="3">
        <v>9055908.8200000003</v>
      </c>
      <c r="F550" s="3">
        <v>0</v>
      </c>
      <c r="G550" s="3">
        <v>7823313.4100000001</v>
      </c>
      <c r="H550" s="3">
        <v>7823313.4100000001</v>
      </c>
      <c r="I550" s="20">
        <f t="shared" si="32"/>
        <v>0.8639</v>
      </c>
      <c r="J550" s="3">
        <v>963569.41</v>
      </c>
      <c r="K550" s="20">
        <f t="shared" si="33"/>
        <v>0.10639999999999999</v>
      </c>
      <c r="L550" s="3">
        <v>269026</v>
      </c>
      <c r="M550" s="20">
        <f t="shared" si="34"/>
        <v>2.9700000000000001E-2</v>
      </c>
      <c r="O550" s="20">
        <f t="shared" si="35"/>
        <v>0</v>
      </c>
    </row>
    <row r="551" spans="1:15" ht="11.25" customHeight="1" x14ac:dyDescent="0.2">
      <c r="A551" s="8">
        <v>3</v>
      </c>
      <c r="B551" s="8">
        <v>123463507</v>
      </c>
      <c r="C551" s="2" t="s">
        <v>626</v>
      </c>
      <c r="D551" s="2" t="s">
        <v>48</v>
      </c>
      <c r="E551" s="3">
        <v>9106920.7400000002</v>
      </c>
      <c r="F551" s="3">
        <v>0</v>
      </c>
      <c r="G551" s="3">
        <v>6593076.7199999997</v>
      </c>
      <c r="H551" s="3">
        <v>6593076.7199999997</v>
      </c>
      <c r="I551" s="20">
        <f t="shared" si="32"/>
        <v>0.72399999999999998</v>
      </c>
      <c r="J551" s="3">
        <v>1080384.05</v>
      </c>
      <c r="K551" s="20">
        <f t="shared" si="33"/>
        <v>0.1186</v>
      </c>
      <c r="L551" s="3">
        <v>1374815.53</v>
      </c>
      <c r="M551" s="20">
        <f t="shared" si="34"/>
        <v>0.151</v>
      </c>
      <c r="N551" s="3">
        <v>58644.44</v>
      </c>
      <c r="O551" s="20">
        <f t="shared" si="35"/>
        <v>6.4000000000000003E-3</v>
      </c>
    </row>
    <row r="552" spans="1:15" ht="11.25" customHeight="1" x14ac:dyDescent="0.2">
      <c r="A552" s="8">
        <v>3</v>
      </c>
      <c r="B552" s="8">
        <v>123465507</v>
      </c>
      <c r="C552" s="2" t="s">
        <v>627</v>
      </c>
      <c r="D552" s="2" t="s">
        <v>48</v>
      </c>
      <c r="E552" s="3">
        <v>12046706.199999999</v>
      </c>
      <c r="F552" s="3">
        <v>0</v>
      </c>
      <c r="G552" s="3">
        <v>9949508.540000001</v>
      </c>
      <c r="H552" s="3">
        <v>9949508.5399999991</v>
      </c>
      <c r="I552" s="20">
        <f t="shared" si="32"/>
        <v>0.82589999999999997</v>
      </c>
      <c r="J552" s="3">
        <v>1788167.84</v>
      </c>
      <c r="K552" s="20">
        <f t="shared" si="33"/>
        <v>0.1484</v>
      </c>
      <c r="L552" s="3">
        <v>304029.82</v>
      </c>
      <c r="M552" s="20">
        <f t="shared" si="34"/>
        <v>2.52E-2</v>
      </c>
      <c r="N552" s="3">
        <v>5000</v>
      </c>
      <c r="O552" s="20">
        <f t="shared" si="35"/>
        <v>4.0000000000000002E-4</v>
      </c>
    </row>
    <row r="553" spans="1:15" ht="11.25" customHeight="1" x14ac:dyDescent="0.2">
      <c r="A553" s="8">
        <v>3</v>
      </c>
      <c r="B553" s="8">
        <v>123469007</v>
      </c>
      <c r="C553" s="2" t="s">
        <v>628</v>
      </c>
      <c r="D553" s="2" t="s">
        <v>48</v>
      </c>
      <c r="E553" s="3">
        <v>5475968.0700000003</v>
      </c>
      <c r="F553" s="3">
        <v>0</v>
      </c>
      <c r="G553" s="3">
        <v>4464877.08</v>
      </c>
      <c r="H553" s="3">
        <v>4464877.08</v>
      </c>
      <c r="I553" s="20">
        <f t="shared" si="32"/>
        <v>0.81540000000000001</v>
      </c>
      <c r="J553" s="3">
        <v>773193.35</v>
      </c>
      <c r="K553" s="20">
        <f t="shared" si="33"/>
        <v>0.14119999999999999</v>
      </c>
      <c r="L553" s="3">
        <v>120062</v>
      </c>
      <c r="M553" s="20">
        <f t="shared" si="34"/>
        <v>2.1899999999999999E-2</v>
      </c>
      <c r="N553" s="3">
        <v>117835.64</v>
      </c>
      <c r="O553" s="20">
        <f t="shared" si="35"/>
        <v>2.1499999999999998E-2</v>
      </c>
    </row>
    <row r="554" spans="1:15" ht="11.25" customHeight="1" x14ac:dyDescent="0.2">
      <c r="A554" s="8">
        <v>3</v>
      </c>
      <c r="B554" s="8">
        <v>120481107</v>
      </c>
      <c r="C554" s="2" t="s">
        <v>629</v>
      </c>
      <c r="D554" s="2" t="s">
        <v>59</v>
      </c>
      <c r="E554" s="3">
        <v>10999068.17</v>
      </c>
      <c r="F554" s="3">
        <v>0</v>
      </c>
      <c r="G554" s="3">
        <v>9123800.5</v>
      </c>
      <c r="H554" s="3">
        <v>9123800.5</v>
      </c>
      <c r="I554" s="20">
        <f t="shared" si="32"/>
        <v>0.82950000000000002</v>
      </c>
      <c r="J554" s="3">
        <v>1588571.67</v>
      </c>
      <c r="K554" s="20">
        <f t="shared" si="33"/>
        <v>0.1444</v>
      </c>
      <c r="L554" s="3">
        <v>286446</v>
      </c>
      <c r="M554" s="20">
        <f t="shared" si="34"/>
        <v>2.5999999999999999E-2</v>
      </c>
      <c r="N554" s="3">
        <v>250</v>
      </c>
      <c r="O554" s="20">
        <f t="shared" si="35"/>
        <v>0</v>
      </c>
    </row>
    <row r="555" spans="1:15" ht="11.25" customHeight="1" x14ac:dyDescent="0.2">
      <c r="A555" s="8">
        <v>3</v>
      </c>
      <c r="B555" s="8">
        <v>120483007</v>
      </c>
      <c r="C555" s="2" t="s">
        <v>630</v>
      </c>
      <c r="D555" s="2" t="s">
        <v>59</v>
      </c>
      <c r="E555" s="3">
        <v>8561542.8599999994</v>
      </c>
      <c r="F555" s="3">
        <v>0</v>
      </c>
      <c r="G555" s="3">
        <v>7228562.8099999996</v>
      </c>
      <c r="H555" s="3">
        <v>7228562.8099999996</v>
      </c>
      <c r="I555" s="20">
        <f t="shared" si="32"/>
        <v>0.84430000000000005</v>
      </c>
      <c r="J555" s="3">
        <v>1114932.05</v>
      </c>
      <c r="K555" s="20">
        <f t="shared" si="33"/>
        <v>0.13020000000000001</v>
      </c>
      <c r="L555" s="3">
        <v>217798</v>
      </c>
      <c r="M555" s="20">
        <f t="shared" si="34"/>
        <v>2.5399999999999999E-2</v>
      </c>
      <c r="N555" s="3">
        <v>250</v>
      </c>
      <c r="O555" s="20">
        <f t="shared" si="35"/>
        <v>0</v>
      </c>
    </row>
    <row r="556" spans="1:15" ht="11.25" customHeight="1" x14ac:dyDescent="0.2">
      <c r="A556" s="8">
        <v>3</v>
      </c>
      <c r="B556" s="8">
        <v>116495207</v>
      </c>
      <c r="C556" s="2" t="s">
        <v>631</v>
      </c>
      <c r="D556" s="2" t="s">
        <v>22</v>
      </c>
      <c r="E556" s="3">
        <v>2212200.46</v>
      </c>
      <c r="F556" s="3">
        <v>0</v>
      </c>
      <c r="G556" s="3">
        <v>1746463.3599999999</v>
      </c>
      <c r="H556" s="3">
        <v>1746463.36</v>
      </c>
      <c r="I556" s="20">
        <f t="shared" si="32"/>
        <v>0.78949999999999998</v>
      </c>
      <c r="J556" s="3">
        <v>374421.1</v>
      </c>
      <c r="K556" s="20">
        <f t="shared" si="33"/>
        <v>0.16930000000000001</v>
      </c>
      <c r="L556" s="3">
        <v>91316</v>
      </c>
      <c r="M556" s="20">
        <f t="shared" si="34"/>
        <v>4.1300000000000003E-2</v>
      </c>
      <c r="O556" s="20">
        <f t="shared" si="35"/>
        <v>0</v>
      </c>
    </row>
    <row r="557" spans="1:15" ht="11.25" customHeight="1" x14ac:dyDescent="0.2">
      <c r="A557" s="8">
        <v>3</v>
      </c>
      <c r="B557" s="8">
        <v>126514007</v>
      </c>
      <c r="C557" s="2" t="s">
        <v>632</v>
      </c>
      <c r="D557" s="2" t="s">
        <v>57</v>
      </c>
      <c r="E557" s="3">
        <v>31330836.649999999</v>
      </c>
      <c r="F557" s="3">
        <v>0</v>
      </c>
      <c r="G557" s="3">
        <v>22685968.27</v>
      </c>
      <c r="H557" s="3">
        <v>22685968.27</v>
      </c>
      <c r="I557" s="20">
        <f t="shared" si="32"/>
        <v>0.72409999999999997</v>
      </c>
      <c r="J557" s="3">
        <v>8644868.3800000008</v>
      </c>
      <c r="K557" s="20">
        <f t="shared" si="33"/>
        <v>0.27589999999999998</v>
      </c>
      <c r="M557" s="20">
        <f t="shared" si="34"/>
        <v>0</v>
      </c>
      <c r="O557" s="20">
        <f t="shared" si="35"/>
        <v>0</v>
      </c>
    </row>
    <row r="558" spans="1:15" ht="11.25" customHeight="1" x14ac:dyDescent="0.2">
      <c r="A558" s="8">
        <v>3</v>
      </c>
      <c r="B558" s="8">
        <v>129546907</v>
      </c>
      <c r="C558" s="2" t="s">
        <v>633</v>
      </c>
      <c r="D558" s="2" t="s">
        <v>53</v>
      </c>
      <c r="E558" s="3">
        <v>7153502.2699999996</v>
      </c>
      <c r="F558" s="3">
        <v>0</v>
      </c>
      <c r="G558" s="3">
        <v>5591742.5199999996</v>
      </c>
      <c r="H558" s="3">
        <v>5591742.5199999996</v>
      </c>
      <c r="I558" s="20">
        <f t="shared" si="32"/>
        <v>0.78169999999999995</v>
      </c>
      <c r="J558" s="3">
        <v>1274590.43</v>
      </c>
      <c r="K558" s="20">
        <f t="shared" si="33"/>
        <v>0.1782</v>
      </c>
      <c r="L558" s="3">
        <v>276316.52</v>
      </c>
      <c r="M558" s="20">
        <f t="shared" si="34"/>
        <v>3.8600000000000002E-2</v>
      </c>
      <c r="N558" s="3">
        <v>10852.8</v>
      </c>
      <c r="O558" s="20">
        <f t="shared" si="35"/>
        <v>1.5E-3</v>
      </c>
    </row>
    <row r="559" spans="1:15" ht="11.25" customHeight="1" x14ac:dyDescent="0.2">
      <c r="A559" s="8">
        <v>3</v>
      </c>
      <c r="B559" s="8">
        <v>108567807</v>
      </c>
      <c r="C559" s="2" t="s">
        <v>634</v>
      </c>
      <c r="D559" s="2" t="s">
        <v>12</v>
      </c>
      <c r="E559" s="3">
        <v>6058464.8200000003</v>
      </c>
      <c r="F559" s="3">
        <v>0</v>
      </c>
      <c r="G559" s="3">
        <v>4159524.8399999994</v>
      </c>
      <c r="H559" s="3">
        <v>4159524.84</v>
      </c>
      <c r="I559" s="20">
        <f t="shared" si="32"/>
        <v>0.68659999999999999</v>
      </c>
      <c r="J559" s="3">
        <v>967263.73</v>
      </c>
      <c r="K559" s="20">
        <f t="shared" si="33"/>
        <v>0.15970000000000001</v>
      </c>
      <c r="L559" s="3">
        <v>931676.25</v>
      </c>
      <c r="M559" s="20">
        <f t="shared" si="34"/>
        <v>0.15379999999999999</v>
      </c>
      <c r="O559" s="20">
        <f t="shared" si="35"/>
        <v>0</v>
      </c>
    </row>
    <row r="560" spans="1:15" ht="11.25" customHeight="1" x14ac:dyDescent="0.2">
      <c r="A560" s="8">
        <v>3</v>
      </c>
      <c r="B560" s="8">
        <v>119584707</v>
      </c>
      <c r="C560" s="2" t="s">
        <v>635</v>
      </c>
      <c r="D560" s="2" t="s">
        <v>62</v>
      </c>
      <c r="E560" s="3">
        <v>5177396.4000000004</v>
      </c>
      <c r="F560" s="3">
        <v>0</v>
      </c>
      <c r="G560" s="3">
        <v>3816135.31</v>
      </c>
      <c r="H560" s="3">
        <v>3816135.31</v>
      </c>
      <c r="I560" s="20">
        <f t="shared" si="32"/>
        <v>0.73709999999999998</v>
      </c>
      <c r="J560" s="3">
        <v>916238.11</v>
      </c>
      <c r="K560" s="20">
        <f t="shared" si="33"/>
        <v>0.17699999999999999</v>
      </c>
      <c r="L560" s="3">
        <v>445022.98</v>
      </c>
      <c r="M560" s="20">
        <f t="shared" si="34"/>
        <v>8.5999999999999993E-2</v>
      </c>
      <c r="O560" s="20">
        <f t="shared" si="35"/>
        <v>0</v>
      </c>
    </row>
    <row r="561" spans="1:15" ht="11.25" customHeight="1" x14ac:dyDescent="0.2">
      <c r="A561" s="8">
        <v>3</v>
      </c>
      <c r="B561" s="8">
        <v>116606707</v>
      </c>
      <c r="C561" s="2" t="s">
        <v>636</v>
      </c>
      <c r="D561" s="2" t="s">
        <v>24</v>
      </c>
      <c r="E561" s="3">
        <v>6254633.2300000004</v>
      </c>
      <c r="F561" s="3">
        <v>0</v>
      </c>
      <c r="G561" s="3">
        <v>5222792.26</v>
      </c>
      <c r="H561" s="3">
        <v>5222792.26</v>
      </c>
      <c r="I561" s="20">
        <f t="shared" si="32"/>
        <v>0.83499999999999996</v>
      </c>
      <c r="J561" s="3">
        <v>869228.97</v>
      </c>
      <c r="K561" s="20">
        <f t="shared" si="33"/>
        <v>0.13900000000000001</v>
      </c>
      <c r="L561" s="3">
        <v>162612</v>
      </c>
      <c r="M561" s="20">
        <f t="shared" si="34"/>
        <v>2.5999999999999999E-2</v>
      </c>
      <c r="O561" s="20">
        <f t="shared" si="35"/>
        <v>0</v>
      </c>
    </row>
    <row r="562" spans="1:15" ht="11.25" customHeight="1" x14ac:dyDescent="0.2">
      <c r="A562" s="8">
        <v>3</v>
      </c>
      <c r="B562" s="8">
        <v>106619107</v>
      </c>
      <c r="C562" s="2" t="s">
        <v>637</v>
      </c>
      <c r="D562" s="2" t="s">
        <v>38</v>
      </c>
      <c r="E562" s="3">
        <v>6131696.4900000002</v>
      </c>
      <c r="F562" s="3">
        <v>0</v>
      </c>
      <c r="G562" s="3">
        <v>4907801.3900000006</v>
      </c>
      <c r="H562" s="3">
        <v>4907801.3899999997</v>
      </c>
      <c r="I562" s="20">
        <f t="shared" si="32"/>
        <v>0.8004</v>
      </c>
      <c r="J562" s="3">
        <v>1064845.1000000001</v>
      </c>
      <c r="K562" s="20">
        <f t="shared" si="33"/>
        <v>0.17369999999999999</v>
      </c>
      <c r="L562" s="3">
        <v>159050</v>
      </c>
      <c r="M562" s="20">
        <f t="shared" si="34"/>
        <v>2.5899999999999999E-2</v>
      </c>
      <c r="O562" s="20">
        <f t="shared" si="35"/>
        <v>0</v>
      </c>
    </row>
    <row r="563" spans="1:15" ht="11.25" customHeight="1" x14ac:dyDescent="0.2">
      <c r="A563" s="8">
        <v>3</v>
      </c>
      <c r="B563" s="8">
        <v>101634207</v>
      </c>
      <c r="C563" s="2" t="s">
        <v>638</v>
      </c>
      <c r="D563" s="2" t="s">
        <v>35</v>
      </c>
      <c r="E563" s="3">
        <v>3229822.85</v>
      </c>
      <c r="F563" s="3">
        <v>0</v>
      </c>
      <c r="G563" s="3">
        <v>2474215.98</v>
      </c>
      <c r="H563" s="3">
        <v>2474215.98</v>
      </c>
      <c r="I563" s="20">
        <f t="shared" si="32"/>
        <v>0.7661</v>
      </c>
      <c r="J563" s="3">
        <v>618783.87</v>
      </c>
      <c r="K563" s="20">
        <f t="shared" si="33"/>
        <v>0.19159999999999999</v>
      </c>
      <c r="L563" s="3">
        <v>136823</v>
      </c>
      <c r="M563" s="20">
        <f t="shared" si="34"/>
        <v>4.24E-2</v>
      </c>
      <c r="O563" s="20">
        <f t="shared" si="35"/>
        <v>0</v>
      </c>
    </row>
    <row r="564" spans="1:15" ht="11.25" customHeight="1" x14ac:dyDescent="0.2">
      <c r="A564" s="8">
        <v>3</v>
      </c>
      <c r="B564" s="8">
        <v>101638907</v>
      </c>
      <c r="C564" s="2" t="s">
        <v>639</v>
      </c>
      <c r="D564" s="2" t="s">
        <v>35</v>
      </c>
      <c r="E564" s="3">
        <v>5404091.3099999996</v>
      </c>
      <c r="F564" s="3">
        <v>0</v>
      </c>
      <c r="G564" s="3">
        <v>3537110.5500000007</v>
      </c>
      <c r="H564" s="3">
        <v>3537110.55</v>
      </c>
      <c r="I564" s="20">
        <f t="shared" si="32"/>
        <v>0.65449999999999997</v>
      </c>
      <c r="J564" s="3">
        <v>880274.55</v>
      </c>
      <c r="K564" s="20">
        <f t="shared" si="33"/>
        <v>0.16289999999999999</v>
      </c>
      <c r="L564" s="3">
        <v>986706.21</v>
      </c>
      <c r="M564" s="20">
        <f t="shared" si="34"/>
        <v>0.18260000000000001</v>
      </c>
      <c r="O564" s="20">
        <f t="shared" si="35"/>
        <v>0</v>
      </c>
    </row>
    <row r="565" spans="1:15" ht="11.25" customHeight="1" x14ac:dyDescent="0.2">
      <c r="A565" s="8">
        <v>3</v>
      </c>
      <c r="B565" s="8">
        <v>107651207</v>
      </c>
      <c r="C565" s="2" t="s">
        <v>640</v>
      </c>
      <c r="D565" s="2" t="s">
        <v>37</v>
      </c>
      <c r="E565" s="3">
        <v>7913295</v>
      </c>
      <c r="F565" s="3">
        <v>0</v>
      </c>
      <c r="G565" s="3">
        <v>6182820</v>
      </c>
      <c r="H565" s="3">
        <v>6182820</v>
      </c>
      <c r="I565" s="20">
        <f t="shared" si="32"/>
        <v>0.78129999999999999</v>
      </c>
      <c r="J565" s="3">
        <v>1391471</v>
      </c>
      <c r="K565" s="20">
        <f t="shared" si="33"/>
        <v>0.17580000000000001</v>
      </c>
      <c r="L565" s="3">
        <v>329042</v>
      </c>
      <c r="M565" s="20">
        <f t="shared" si="34"/>
        <v>4.1599999999999998E-2</v>
      </c>
      <c r="N565" s="3">
        <v>9962</v>
      </c>
      <c r="O565" s="20">
        <f t="shared" si="35"/>
        <v>1.2999999999999999E-3</v>
      </c>
    </row>
    <row r="566" spans="1:15" ht="11.25" customHeight="1" x14ac:dyDescent="0.2">
      <c r="A566" s="8">
        <v>3</v>
      </c>
      <c r="B566" s="8">
        <v>107652207</v>
      </c>
      <c r="C566" s="2" t="s">
        <v>641</v>
      </c>
      <c r="D566" s="2" t="s">
        <v>37</v>
      </c>
      <c r="E566" s="3">
        <v>4498696</v>
      </c>
      <c r="F566" s="3">
        <v>0</v>
      </c>
      <c r="G566" s="3">
        <v>3668097</v>
      </c>
      <c r="H566" s="3">
        <v>3668097</v>
      </c>
      <c r="I566" s="20">
        <f t="shared" si="32"/>
        <v>0.81540000000000001</v>
      </c>
      <c r="J566" s="3">
        <v>723940</v>
      </c>
      <c r="K566" s="20">
        <f t="shared" si="33"/>
        <v>0.16089999999999999</v>
      </c>
      <c r="L566" s="3">
        <v>92258</v>
      </c>
      <c r="M566" s="20">
        <f t="shared" si="34"/>
        <v>2.0500000000000001E-2</v>
      </c>
      <c r="N566" s="3">
        <v>14401</v>
      </c>
      <c r="O566" s="20">
        <f t="shared" si="35"/>
        <v>3.2000000000000002E-3</v>
      </c>
    </row>
    <row r="567" spans="1:15" ht="11.25" customHeight="1" x14ac:dyDescent="0.2">
      <c r="A567" s="8">
        <v>3</v>
      </c>
      <c r="B567" s="8">
        <v>107656407</v>
      </c>
      <c r="C567" s="2" t="s">
        <v>642</v>
      </c>
      <c r="D567" s="2" t="s">
        <v>37</v>
      </c>
      <c r="E567" s="3">
        <v>2952161.17</v>
      </c>
      <c r="F567" s="3">
        <v>0</v>
      </c>
      <c r="G567" s="3">
        <v>2252988.39</v>
      </c>
      <c r="H567" s="3">
        <v>2252988.39</v>
      </c>
      <c r="I567" s="20">
        <f t="shared" si="32"/>
        <v>0.76319999999999999</v>
      </c>
      <c r="J567" s="3">
        <v>553007.78</v>
      </c>
      <c r="K567" s="20">
        <f t="shared" si="33"/>
        <v>0.18729999999999999</v>
      </c>
      <c r="L567" s="3">
        <v>146115</v>
      </c>
      <c r="M567" s="20">
        <f t="shared" si="34"/>
        <v>4.9500000000000002E-2</v>
      </c>
      <c r="N567" s="3">
        <v>50</v>
      </c>
      <c r="O567" s="20">
        <f t="shared" si="35"/>
        <v>0</v>
      </c>
    </row>
    <row r="568" spans="1:15" ht="11.25" customHeight="1" x14ac:dyDescent="0.2">
      <c r="A568" s="8">
        <v>3</v>
      </c>
      <c r="B568" s="8">
        <v>112679107</v>
      </c>
      <c r="C568" s="2" t="s">
        <v>643</v>
      </c>
      <c r="D568" s="2" t="s">
        <v>5</v>
      </c>
      <c r="E568" s="3">
        <v>26541312.07</v>
      </c>
      <c r="F568" s="3">
        <v>0</v>
      </c>
      <c r="G568" s="3">
        <v>21267299.389999997</v>
      </c>
      <c r="H568" s="3">
        <v>21267299.390000001</v>
      </c>
      <c r="I568" s="20">
        <f t="shared" si="32"/>
        <v>0.80130000000000001</v>
      </c>
      <c r="J568" s="3">
        <v>4320670.42</v>
      </c>
      <c r="K568" s="20">
        <f t="shared" si="33"/>
        <v>0.1628</v>
      </c>
      <c r="L568" s="3">
        <v>953342.26</v>
      </c>
      <c r="M568" s="20">
        <f t="shared" si="34"/>
        <v>3.5900000000000001E-2</v>
      </c>
      <c r="O568" s="20">
        <f t="shared" si="35"/>
        <v>0</v>
      </c>
    </row>
    <row r="569" spans="1:15" ht="11.25" customHeight="1" x14ac:dyDescent="0.2">
      <c r="A569" s="8">
        <v>4</v>
      </c>
      <c r="B569" s="8">
        <v>197010542</v>
      </c>
      <c r="C569" s="2" t="s">
        <v>644</v>
      </c>
      <c r="D569" s="2" t="s">
        <v>2</v>
      </c>
      <c r="E569" s="3">
        <v>1861202</v>
      </c>
      <c r="F569" s="3">
        <v>0</v>
      </c>
      <c r="G569" s="3">
        <v>1807182</v>
      </c>
      <c r="H569" s="3">
        <v>1807182</v>
      </c>
      <c r="I569" s="20">
        <f t="shared" si="32"/>
        <v>0.97099999999999997</v>
      </c>
      <c r="J569" s="3">
        <v>7312</v>
      </c>
      <c r="K569" s="20">
        <f t="shared" si="33"/>
        <v>3.8999999999999998E-3</v>
      </c>
      <c r="L569" s="3">
        <v>46708</v>
      </c>
      <c r="M569" s="20">
        <f t="shared" si="34"/>
        <v>2.5100000000000001E-2</v>
      </c>
      <c r="O569" s="20">
        <f t="shared" si="35"/>
        <v>0</v>
      </c>
    </row>
    <row r="570" spans="1:15" ht="11.25" customHeight="1" x14ac:dyDescent="0.2">
      <c r="A570" s="8">
        <v>4</v>
      </c>
      <c r="B570" s="8">
        <v>141019741</v>
      </c>
      <c r="C570" s="2" t="s">
        <v>645</v>
      </c>
      <c r="D570" s="2" t="s">
        <v>2</v>
      </c>
      <c r="E570" s="3">
        <v>2931505.4</v>
      </c>
      <c r="F570" s="3">
        <v>0</v>
      </c>
      <c r="G570" s="3">
        <v>2783996.39</v>
      </c>
      <c r="H570" s="3">
        <v>2783996.39</v>
      </c>
      <c r="I570" s="20">
        <f t="shared" si="32"/>
        <v>0.94969999999999999</v>
      </c>
      <c r="J570" s="3">
        <v>23325.01</v>
      </c>
      <c r="K570" s="20">
        <f t="shared" si="33"/>
        <v>8.0000000000000002E-3</v>
      </c>
      <c r="L570" s="3">
        <v>124184</v>
      </c>
      <c r="M570" s="20">
        <f t="shared" si="34"/>
        <v>4.24E-2</v>
      </c>
      <c r="O570" s="20">
        <f t="shared" si="35"/>
        <v>0</v>
      </c>
    </row>
    <row r="571" spans="1:15" ht="11.25" customHeight="1" x14ac:dyDescent="0.2">
      <c r="A571" s="8">
        <v>4</v>
      </c>
      <c r="B571" s="8">
        <v>102020003</v>
      </c>
      <c r="C571" s="2" t="s">
        <v>646</v>
      </c>
      <c r="D571" s="2" t="s">
        <v>31</v>
      </c>
      <c r="E571" s="3">
        <v>4390259</v>
      </c>
      <c r="F571" s="3">
        <v>0</v>
      </c>
      <c r="G571" s="3">
        <v>3872278</v>
      </c>
      <c r="H571" s="3">
        <v>3872278</v>
      </c>
      <c r="I571" s="20">
        <f t="shared" si="32"/>
        <v>0.88200000000000001</v>
      </c>
      <c r="J571" s="3">
        <v>219843</v>
      </c>
      <c r="K571" s="20">
        <f t="shared" si="33"/>
        <v>5.0099999999999999E-2</v>
      </c>
      <c r="L571" s="3">
        <v>298138</v>
      </c>
      <c r="M571" s="20">
        <f t="shared" si="34"/>
        <v>6.7900000000000002E-2</v>
      </c>
      <c r="O571" s="20">
        <f t="shared" si="35"/>
        <v>0</v>
      </c>
    </row>
    <row r="572" spans="1:15" ht="11.25" customHeight="1" x14ac:dyDescent="0.2">
      <c r="A572" s="8">
        <v>4</v>
      </c>
      <c r="B572" s="8">
        <v>102020001</v>
      </c>
      <c r="C572" s="2" t="s">
        <v>647</v>
      </c>
      <c r="D572" s="2" t="s">
        <v>31</v>
      </c>
      <c r="E572" s="3">
        <v>10371851</v>
      </c>
      <c r="F572" s="3">
        <v>0</v>
      </c>
      <c r="G572" s="3">
        <v>10025620</v>
      </c>
      <c r="H572" s="3">
        <v>10025620</v>
      </c>
      <c r="I572" s="20">
        <f t="shared" si="32"/>
        <v>0.96660000000000001</v>
      </c>
      <c r="J572" s="3">
        <v>17461</v>
      </c>
      <c r="K572" s="20">
        <f t="shared" si="33"/>
        <v>1.6999999999999999E-3</v>
      </c>
      <c r="L572" s="3">
        <v>328770</v>
      </c>
      <c r="M572" s="20">
        <f t="shared" si="34"/>
        <v>3.1699999999999999E-2</v>
      </c>
      <c r="O572" s="20">
        <f t="shared" si="35"/>
        <v>0</v>
      </c>
    </row>
    <row r="573" spans="1:15" ht="11.25" customHeight="1" x14ac:dyDescent="0.2">
      <c r="A573" s="8">
        <v>4</v>
      </c>
      <c r="B573" s="8">
        <v>199025446</v>
      </c>
      <c r="C573" s="2" t="s">
        <v>648</v>
      </c>
      <c r="D573" s="2" t="s">
        <v>31</v>
      </c>
      <c r="E573" s="3">
        <v>10740376</v>
      </c>
      <c r="F573" s="3">
        <v>0</v>
      </c>
      <c r="G573" s="3">
        <v>10427111</v>
      </c>
      <c r="H573" s="3">
        <v>10427111</v>
      </c>
      <c r="I573" s="20">
        <f t="shared" si="32"/>
        <v>0.9708</v>
      </c>
      <c r="J573" s="3">
        <v>26694</v>
      </c>
      <c r="K573" s="20">
        <f t="shared" si="33"/>
        <v>2.5000000000000001E-3</v>
      </c>
      <c r="L573" s="3">
        <v>286571</v>
      </c>
      <c r="M573" s="20">
        <f t="shared" si="34"/>
        <v>2.6700000000000002E-2</v>
      </c>
      <c r="O573" s="20">
        <f t="shared" si="35"/>
        <v>0</v>
      </c>
    </row>
    <row r="574" spans="1:15" ht="11.25" customHeight="1" x14ac:dyDescent="0.2">
      <c r="A574" s="8">
        <v>4</v>
      </c>
      <c r="B574" s="8">
        <v>102023217</v>
      </c>
      <c r="C574" s="2" t="s">
        <v>649</v>
      </c>
      <c r="D574" s="2" t="s">
        <v>31</v>
      </c>
      <c r="E574" s="3">
        <v>3104643</v>
      </c>
      <c r="F574" s="3">
        <v>0</v>
      </c>
      <c r="G574" s="3">
        <v>2963146</v>
      </c>
      <c r="H574" s="3">
        <v>2963146</v>
      </c>
      <c r="I574" s="20">
        <f t="shared" si="32"/>
        <v>0.95440000000000003</v>
      </c>
      <c r="K574" s="20">
        <f t="shared" si="33"/>
        <v>0</v>
      </c>
      <c r="L574" s="3">
        <v>141497</v>
      </c>
      <c r="M574" s="20">
        <f t="shared" si="34"/>
        <v>4.5600000000000002E-2</v>
      </c>
      <c r="O574" s="20">
        <f t="shared" si="35"/>
        <v>0</v>
      </c>
    </row>
    <row r="575" spans="1:15" ht="11.25" customHeight="1" x14ac:dyDescent="0.2">
      <c r="A575" s="8">
        <v>4</v>
      </c>
      <c r="B575" s="8">
        <v>102023030</v>
      </c>
      <c r="C575" s="2" t="s">
        <v>650</v>
      </c>
      <c r="D575" s="2" t="s">
        <v>31</v>
      </c>
      <c r="E575" s="3">
        <v>5872946</v>
      </c>
      <c r="F575" s="3">
        <v>0</v>
      </c>
      <c r="G575" s="3">
        <v>5481945</v>
      </c>
      <c r="H575" s="3">
        <v>5481945</v>
      </c>
      <c r="I575" s="20">
        <f t="shared" si="32"/>
        <v>0.93340000000000001</v>
      </c>
      <c r="J575" s="3">
        <v>42380</v>
      </c>
      <c r="K575" s="20">
        <f t="shared" si="33"/>
        <v>7.1999999999999998E-3</v>
      </c>
      <c r="L575" s="3">
        <v>348621</v>
      </c>
      <c r="M575" s="20">
        <f t="shared" si="34"/>
        <v>5.9400000000000001E-2</v>
      </c>
      <c r="O575" s="20">
        <f t="shared" si="35"/>
        <v>0</v>
      </c>
    </row>
    <row r="576" spans="1:15" ht="11.25" customHeight="1" x14ac:dyDescent="0.2">
      <c r="A576" s="8">
        <v>4</v>
      </c>
      <c r="B576" s="8">
        <v>103022481</v>
      </c>
      <c r="C576" s="2" t="s">
        <v>651</v>
      </c>
      <c r="D576" s="2" t="s">
        <v>31</v>
      </c>
      <c r="E576" s="3">
        <v>4572354.57</v>
      </c>
      <c r="F576" s="3">
        <v>0</v>
      </c>
      <c r="G576" s="3">
        <v>4357709.0200000005</v>
      </c>
      <c r="H576" s="3">
        <v>4357709.0199999996</v>
      </c>
      <c r="I576" s="20">
        <f t="shared" si="32"/>
        <v>0.95309999999999995</v>
      </c>
      <c r="J576" s="3">
        <v>62304.55</v>
      </c>
      <c r="K576" s="20">
        <f t="shared" si="33"/>
        <v>1.3599999999999999E-2</v>
      </c>
      <c r="L576" s="3">
        <v>152341</v>
      </c>
      <c r="M576" s="20">
        <f t="shared" si="34"/>
        <v>3.3300000000000003E-2</v>
      </c>
      <c r="O576" s="20">
        <f t="shared" si="35"/>
        <v>0</v>
      </c>
    </row>
    <row r="577" spans="1:15" ht="11.25" customHeight="1" x14ac:dyDescent="0.2">
      <c r="A577" s="8">
        <v>4</v>
      </c>
      <c r="B577" s="8">
        <v>115220003</v>
      </c>
      <c r="C577" s="2" t="s">
        <v>652</v>
      </c>
      <c r="D577" s="2" t="s">
        <v>31</v>
      </c>
      <c r="E577" s="3">
        <v>6497842</v>
      </c>
      <c r="F577" s="3">
        <v>0</v>
      </c>
      <c r="G577" s="3">
        <v>6158968</v>
      </c>
      <c r="H577" s="3">
        <v>6158968</v>
      </c>
      <c r="I577" s="20">
        <f t="shared" si="32"/>
        <v>0.94779999999999998</v>
      </c>
      <c r="J577" s="3">
        <v>22137</v>
      </c>
      <c r="K577" s="20">
        <f t="shared" si="33"/>
        <v>3.3999999999999998E-3</v>
      </c>
      <c r="L577" s="3">
        <v>316737</v>
      </c>
      <c r="M577" s="20">
        <f t="shared" si="34"/>
        <v>4.87E-2</v>
      </c>
      <c r="O577" s="20">
        <f t="shared" si="35"/>
        <v>0</v>
      </c>
    </row>
    <row r="578" spans="1:15" ht="11.25" customHeight="1" x14ac:dyDescent="0.2">
      <c r="A578" s="8">
        <v>4</v>
      </c>
      <c r="B578" s="8">
        <v>103024952</v>
      </c>
      <c r="C578" s="2" t="s">
        <v>653</v>
      </c>
      <c r="D578" s="2" t="s">
        <v>31</v>
      </c>
      <c r="E578" s="3">
        <v>4285001</v>
      </c>
      <c r="F578" s="3">
        <v>0</v>
      </c>
      <c r="G578" s="3">
        <v>4036991</v>
      </c>
      <c r="H578" s="3">
        <v>4036991</v>
      </c>
      <c r="I578" s="20">
        <f t="shared" si="32"/>
        <v>0.94210000000000005</v>
      </c>
      <c r="J578" s="3">
        <v>20765</v>
      </c>
      <c r="K578" s="20">
        <f t="shared" si="33"/>
        <v>4.7999999999999996E-3</v>
      </c>
      <c r="L578" s="3">
        <v>227245</v>
      </c>
      <c r="M578" s="20">
        <f t="shared" si="34"/>
        <v>5.2999999999999999E-2</v>
      </c>
      <c r="O578" s="20">
        <f t="shared" si="35"/>
        <v>0</v>
      </c>
    </row>
    <row r="579" spans="1:15" ht="11.25" customHeight="1" x14ac:dyDescent="0.2">
      <c r="A579" s="8">
        <v>4</v>
      </c>
      <c r="B579" s="8">
        <v>160028259</v>
      </c>
      <c r="C579" s="2" t="s">
        <v>654</v>
      </c>
      <c r="D579" s="2" t="s">
        <v>31</v>
      </c>
      <c r="E579" s="3">
        <v>12150228</v>
      </c>
      <c r="F579" s="3">
        <v>0</v>
      </c>
      <c r="G579" s="3">
        <v>11707565</v>
      </c>
      <c r="H579" s="3">
        <v>11707565</v>
      </c>
      <c r="I579" s="20">
        <f t="shared" ref="I579:I642" si="36">ROUND(H579/E579,4)</f>
        <v>0.96360000000000001</v>
      </c>
      <c r="J579" s="3">
        <v>149366</v>
      </c>
      <c r="K579" s="20">
        <f t="shared" ref="K579:K642" si="37">ROUND(J579/E579,4)</f>
        <v>1.23E-2</v>
      </c>
      <c r="L579" s="3">
        <v>293297</v>
      </c>
      <c r="M579" s="20">
        <f t="shared" ref="M579:M642" si="38">ROUND(L579/E579,4)</f>
        <v>2.41E-2</v>
      </c>
      <c r="O579" s="20">
        <f t="shared" ref="O579:O642" si="39">ROUND(N579/E579,4)</f>
        <v>0</v>
      </c>
    </row>
    <row r="580" spans="1:15" ht="11.25" customHeight="1" x14ac:dyDescent="0.2">
      <c r="A580" s="8">
        <v>4</v>
      </c>
      <c r="B580" s="8">
        <v>103020005</v>
      </c>
      <c r="C580" s="2" t="s">
        <v>655</v>
      </c>
      <c r="D580" s="2" t="s">
        <v>31</v>
      </c>
      <c r="E580" s="3">
        <v>5907840</v>
      </c>
      <c r="F580" s="3">
        <v>0</v>
      </c>
      <c r="G580" s="3">
        <v>5686903</v>
      </c>
      <c r="H580" s="3">
        <v>5686903</v>
      </c>
      <c r="I580" s="20">
        <f t="shared" si="36"/>
        <v>0.96260000000000001</v>
      </c>
      <c r="J580" s="3">
        <v>83728</v>
      </c>
      <c r="K580" s="20">
        <f t="shared" si="37"/>
        <v>1.4200000000000001E-2</v>
      </c>
      <c r="L580" s="3">
        <v>137209</v>
      </c>
      <c r="M580" s="20">
        <f t="shared" si="38"/>
        <v>2.3199999999999998E-2</v>
      </c>
      <c r="O580" s="20">
        <f t="shared" si="39"/>
        <v>0</v>
      </c>
    </row>
    <row r="581" spans="1:15" ht="11.25" customHeight="1" x14ac:dyDescent="0.2">
      <c r="A581" s="8">
        <v>4</v>
      </c>
      <c r="B581" s="8">
        <v>103020002</v>
      </c>
      <c r="C581" s="2" t="s">
        <v>656</v>
      </c>
      <c r="D581" s="2" t="s">
        <v>31</v>
      </c>
      <c r="E581" s="3">
        <v>9992628</v>
      </c>
      <c r="F581" s="3">
        <v>0</v>
      </c>
      <c r="G581" s="3">
        <v>9460530</v>
      </c>
      <c r="H581" s="3">
        <v>9460530</v>
      </c>
      <c r="I581" s="20">
        <f t="shared" si="36"/>
        <v>0.94679999999999997</v>
      </c>
      <c r="J581" s="3">
        <v>121967</v>
      </c>
      <c r="K581" s="20">
        <f t="shared" si="37"/>
        <v>1.2200000000000001E-2</v>
      </c>
      <c r="L581" s="3">
        <v>410131</v>
      </c>
      <c r="M581" s="20">
        <f t="shared" si="38"/>
        <v>4.1000000000000002E-2</v>
      </c>
      <c r="O581" s="20">
        <f t="shared" si="39"/>
        <v>0</v>
      </c>
    </row>
    <row r="582" spans="1:15" ht="11.25" customHeight="1" x14ac:dyDescent="0.2">
      <c r="A582" s="8">
        <v>4</v>
      </c>
      <c r="B582" s="8">
        <v>103020003</v>
      </c>
      <c r="C582" s="2" t="s">
        <v>657</v>
      </c>
      <c r="D582" s="2" t="s">
        <v>31</v>
      </c>
      <c r="E582" s="3">
        <v>5801296</v>
      </c>
      <c r="F582" s="3">
        <v>0</v>
      </c>
      <c r="G582" s="3">
        <v>5489850</v>
      </c>
      <c r="H582" s="3">
        <v>5489850</v>
      </c>
      <c r="I582" s="20">
        <f t="shared" si="36"/>
        <v>0.94630000000000003</v>
      </c>
      <c r="J582" s="3">
        <v>98219</v>
      </c>
      <c r="K582" s="20">
        <f t="shared" si="37"/>
        <v>1.6899999999999998E-2</v>
      </c>
      <c r="L582" s="3">
        <v>213227</v>
      </c>
      <c r="M582" s="20">
        <f t="shared" si="38"/>
        <v>3.6799999999999999E-2</v>
      </c>
      <c r="O582" s="20">
        <f t="shared" si="39"/>
        <v>0</v>
      </c>
    </row>
    <row r="583" spans="1:15" ht="11.25" customHeight="1" x14ac:dyDescent="0.2">
      <c r="A583" s="8">
        <v>4</v>
      </c>
      <c r="B583" s="8">
        <v>103020004</v>
      </c>
      <c r="C583" s="2" t="s">
        <v>658</v>
      </c>
      <c r="D583" s="2" t="s">
        <v>31</v>
      </c>
      <c r="E583" s="3">
        <v>6341393</v>
      </c>
      <c r="F583" s="3">
        <v>0</v>
      </c>
      <c r="G583" s="3">
        <v>6065115</v>
      </c>
      <c r="H583" s="3">
        <v>6065115</v>
      </c>
      <c r="I583" s="20">
        <f t="shared" si="36"/>
        <v>0.95640000000000003</v>
      </c>
      <c r="J583" s="3">
        <v>36718</v>
      </c>
      <c r="K583" s="20">
        <f t="shared" si="37"/>
        <v>5.7999999999999996E-3</v>
      </c>
      <c r="L583" s="3">
        <v>239560</v>
      </c>
      <c r="M583" s="20">
        <f t="shared" si="38"/>
        <v>3.78E-2</v>
      </c>
      <c r="O583" s="20">
        <f t="shared" si="39"/>
        <v>0</v>
      </c>
    </row>
    <row r="584" spans="1:15" ht="11.25" customHeight="1" x14ac:dyDescent="0.2">
      <c r="A584" s="8">
        <v>4</v>
      </c>
      <c r="B584" s="8">
        <v>103028192</v>
      </c>
      <c r="C584" s="2" t="s">
        <v>659</v>
      </c>
      <c r="D584" s="2" t="s">
        <v>31</v>
      </c>
      <c r="E584" s="3">
        <v>6906300</v>
      </c>
      <c r="F584" s="3">
        <v>0</v>
      </c>
      <c r="G584" s="3">
        <v>6646766</v>
      </c>
      <c r="H584" s="3">
        <v>6646766</v>
      </c>
      <c r="I584" s="20">
        <f t="shared" si="36"/>
        <v>0.96240000000000003</v>
      </c>
      <c r="J584" s="3">
        <v>48994</v>
      </c>
      <c r="K584" s="20">
        <f t="shared" si="37"/>
        <v>7.1000000000000004E-3</v>
      </c>
      <c r="L584" s="3">
        <v>210540</v>
      </c>
      <c r="M584" s="20">
        <f t="shared" si="38"/>
        <v>3.0499999999999999E-2</v>
      </c>
      <c r="O584" s="20">
        <f t="shared" si="39"/>
        <v>0</v>
      </c>
    </row>
    <row r="585" spans="1:15" ht="11.25" customHeight="1" x14ac:dyDescent="0.2">
      <c r="A585" s="8">
        <v>4</v>
      </c>
      <c r="B585" s="8">
        <v>103024162</v>
      </c>
      <c r="C585" s="2" t="s">
        <v>660</v>
      </c>
      <c r="D585" s="2" t="s">
        <v>31</v>
      </c>
      <c r="E585" s="3">
        <v>5662580</v>
      </c>
      <c r="F585" s="3">
        <v>0</v>
      </c>
      <c r="G585" s="3">
        <v>5512884</v>
      </c>
      <c r="H585" s="3">
        <v>5512884</v>
      </c>
      <c r="I585" s="20">
        <f t="shared" si="36"/>
        <v>0.97360000000000002</v>
      </c>
      <c r="J585" s="3">
        <v>32410</v>
      </c>
      <c r="K585" s="20">
        <f t="shared" si="37"/>
        <v>5.7000000000000002E-3</v>
      </c>
      <c r="L585" s="3">
        <v>117286</v>
      </c>
      <c r="M585" s="20">
        <f t="shared" si="38"/>
        <v>2.07E-2</v>
      </c>
      <c r="O585" s="20">
        <f t="shared" si="39"/>
        <v>0</v>
      </c>
    </row>
    <row r="586" spans="1:15" ht="11.25" customHeight="1" x14ac:dyDescent="0.2">
      <c r="A586" s="8">
        <v>4</v>
      </c>
      <c r="B586" s="8">
        <v>103023410</v>
      </c>
      <c r="C586" s="2" t="s">
        <v>661</v>
      </c>
      <c r="D586" s="2" t="s">
        <v>31</v>
      </c>
      <c r="E586" s="3">
        <v>971049</v>
      </c>
      <c r="F586" s="3">
        <v>0</v>
      </c>
      <c r="G586" s="3">
        <v>969938</v>
      </c>
      <c r="H586" s="3">
        <v>969938</v>
      </c>
      <c r="I586" s="20">
        <f t="shared" si="36"/>
        <v>0.99890000000000001</v>
      </c>
      <c r="J586" s="3">
        <v>959</v>
      </c>
      <c r="K586" s="20">
        <f t="shared" si="37"/>
        <v>1E-3</v>
      </c>
      <c r="L586" s="3">
        <v>152</v>
      </c>
      <c r="M586" s="20">
        <f t="shared" si="38"/>
        <v>2.0000000000000001E-4</v>
      </c>
      <c r="O586" s="20">
        <f t="shared" si="39"/>
        <v>0</v>
      </c>
    </row>
    <row r="587" spans="1:15" ht="11.25" customHeight="1" x14ac:dyDescent="0.2">
      <c r="A587" s="8">
        <v>4</v>
      </c>
      <c r="B587" s="8">
        <v>103023090</v>
      </c>
      <c r="C587" s="2" t="s">
        <v>662</v>
      </c>
      <c r="D587" s="2" t="s">
        <v>31</v>
      </c>
      <c r="E587" s="3">
        <v>3547537.18</v>
      </c>
      <c r="F587" s="3">
        <v>0</v>
      </c>
      <c r="G587" s="3">
        <v>3379480.59</v>
      </c>
      <c r="H587" s="3">
        <v>3379480.59</v>
      </c>
      <c r="I587" s="20">
        <f t="shared" si="36"/>
        <v>0.9526</v>
      </c>
      <c r="J587" s="3">
        <v>27100.95</v>
      </c>
      <c r="K587" s="20">
        <f t="shared" si="37"/>
        <v>7.6E-3</v>
      </c>
      <c r="L587" s="3">
        <v>140955.64000000001</v>
      </c>
      <c r="M587" s="20">
        <f t="shared" si="38"/>
        <v>3.9699999999999999E-2</v>
      </c>
      <c r="O587" s="20">
        <f t="shared" si="39"/>
        <v>0</v>
      </c>
    </row>
    <row r="588" spans="1:15" ht="11.25" customHeight="1" x14ac:dyDescent="0.2">
      <c r="A588" s="8">
        <v>4</v>
      </c>
      <c r="B588" s="8">
        <v>102023080</v>
      </c>
      <c r="C588" s="2" t="s">
        <v>663</v>
      </c>
      <c r="D588" s="2" t="s">
        <v>31</v>
      </c>
      <c r="E588" s="3">
        <v>5718447.3600000003</v>
      </c>
      <c r="F588" s="3">
        <v>0</v>
      </c>
      <c r="G588" s="3">
        <v>5089745.34</v>
      </c>
      <c r="H588" s="3">
        <v>5089745.34</v>
      </c>
      <c r="I588" s="20">
        <f t="shared" si="36"/>
        <v>0.8901</v>
      </c>
      <c r="J588" s="3">
        <v>38949.019999999997</v>
      </c>
      <c r="K588" s="20">
        <f t="shared" si="37"/>
        <v>6.7999999999999996E-3</v>
      </c>
      <c r="L588" s="3">
        <v>340171.6</v>
      </c>
      <c r="M588" s="20">
        <f t="shared" si="38"/>
        <v>5.9499999999999997E-2</v>
      </c>
      <c r="N588" s="3">
        <v>249581.4</v>
      </c>
      <c r="O588" s="20">
        <f t="shared" si="39"/>
        <v>4.36E-2</v>
      </c>
    </row>
    <row r="589" spans="1:15" ht="11.25" customHeight="1" x14ac:dyDescent="0.2">
      <c r="A589" s="8">
        <v>4</v>
      </c>
      <c r="B589" s="8">
        <v>103028246</v>
      </c>
      <c r="C589" s="2" t="s">
        <v>664</v>
      </c>
      <c r="D589" s="2" t="s">
        <v>31</v>
      </c>
      <c r="E589" s="3">
        <v>4558324.46</v>
      </c>
      <c r="F589" s="3">
        <v>0</v>
      </c>
      <c r="G589" s="3">
        <v>3927278.56</v>
      </c>
      <c r="H589" s="3">
        <v>3927278.56</v>
      </c>
      <c r="I589" s="20">
        <f t="shared" si="36"/>
        <v>0.86160000000000003</v>
      </c>
      <c r="J589" s="3">
        <v>17947.23</v>
      </c>
      <c r="K589" s="20">
        <f t="shared" si="37"/>
        <v>3.8999999999999998E-3</v>
      </c>
      <c r="L589" s="3">
        <v>605823.05000000005</v>
      </c>
      <c r="M589" s="20">
        <f t="shared" si="38"/>
        <v>0.13289999999999999</v>
      </c>
      <c r="N589" s="3">
        <v>7275.62</v>
      </c>
      <c r="O589" s="20">
        <f t="shared" si="39"/>
        <v>1.6000000000000001E-3</v>
      </c>
    </row>
    <row r="590" spans="1:15" ht="11.25" customHeight="1" x14ac:dyDescent="0.2">
      <c r="A590" s="8">
        <v>4</v>
      </c>
      <c r="B590" s="8">
        <v>103020368</v>
      </c>
      <c r="C590" s="2" t="s">
        <v>665</v>
      </c>
      <c r="D590" s="2" t="s">
        <v>31</v>
      </c>
      <c r="E590" s="3">
        <v>1374195</v>
      </c>
      <c r="F590" s="3">
        <v>0</v>
      </c>
      <c r="G590" s="3">
        <v>1122709</v>
      </c>
      <c r="H590" s="3">
        <v>1122709</v>
      </c>
      <c r="I590" s="20">
        <f t="shared" si="36"/>
        <v>0.81699999999999995</v>
      </c>
      <c r="J590" s="3">
        <v>10628</v>
      </c>
      <c r="K590" s="20">
        <f t="shared" si="37"/>
        <v>7.7000000000000002E-3</v>
      </c>
      <c r="L590" s="3">
        <v>240858</v>
      </c>
      <c r="M590" s="20">
        <f t="shared" si="38"/>
        <v>0.17530000000000001</v>
      </c>
      <c r="O590" s="20">
        <f t="shared" si="39"/>
        <v>0</v>
      </c>
    </row>
    <row r="591" spans="1:15" ht="11.25" customHeight="1" x14ac:dyDescent="0.2">
      <c r="A591" s="8">
        <v>4</v>
      </c>
      <c r="B591" s="8">
        <v>103025206</v>
      </c>
      <c r="C591" s="2" t="s">
        <v>666</v>
      </c>
      <c r="D591" s="2" t="s">
        <v>31</v>
      </c>
      <c r="E591" s="3">
        <v>4361429</v>
      </c>
      <c r="F591" s="3">
        <v>0</v>
      </c>
      <c r="G591" s="3">
        <v>4200109</v>
      </c>
      <c r="H591" s="3">
        <v>4200109</v>
      </c>
      <c r="I591" s="20">
        <f t="shared" si="36"/>
        <v>0.96299999999999997</v>
      </c>
      <c r="J591" s="3">
        <v>46684</v>
      </c>
      <c r="K591" s="20">
        <f t="shared" si="37"/>
        <v>1.0699999999999999E-2</v>
      </c>
      <c r="L591" s="3">
        <v>114636</v>
      </c>
      <c r="M591" s="20">
        <f t="shared" si="38"/>
        <v>2.63E-2</v>
      </c>
      <c r="O591" s="20">
        <f t="shared" si="39"/>
        <v>0</v>
      </c>
    </row>
    <row r="592" spans="1:15" ht="11.25" customHeight="1" x14ac:dyDescent="0.2">
      <c r="A592" s="8">
        <v>4</v>
      </c>
      <c r="B592" s="8">
        <v>127046517</v>
      </c>
      <c r="C592" s="2" t="s">
        <v>667</v>
      </c>
      <c r="D592" s="2" t="s">
        <v>54</v>
      </c>
      <c r="E592" s="3">
        <v>6284169.8499999996</v>
      </c>
      <c r="F592" s="3">
        <v>0</v>
      </c>
      <c r="G592" s="3">
        <v>6089925.21</v>
      </c>
      <c r="H592" s="3">
        <v>6089925.21</v>
      </c>
      <c r="I592" s="20">
        <f t="shared" si="36"/>
        <v>0.96909999999999996</v>
      </c>
      <c r="J592" s="3">
        <v>51053.87</v>
      </c>
      <c r="K592" s="20">
        <f t="shared" si="37"/>
        <v>8.0999999999999996E-3</v>
      </c>
      <c r="L592" s="3">
        <v>143190.76999999999</v>
      </c>
      <c r="M592" s="20">
        <f t="shared" si="38"/>
        <v>2.2800000000000001E-2</v>
      </c>
      <c r="O592" s="20">
        <f t="shared" si="39"/>
        <v>0</v>
      </c>
    </row>
    <row r="593" spans="1:15" ht="11.25" customHeight="1" x14ac:dyDescent="0.2">
      <c r="A593" s="8">
        <v>4</v>
      </c>
      <c r="B593" s="8">
        <v>127040001</v>
      </c>
      <c r="C593" s="2" t="s">
        <v>668</v>
      </c>
      <c r="D593" s="2" t="s">
        <v>54</v>
      </c>
      <c r="E593" s="3">
        <v>57063.93</v>
      </c>
      <c r="F593" s="3">
        <v>0</v>
      </c>
      <c r="G593" s="3">
        <v>190.5</v>
      </c>
      <c r="H593" s="3">
        <v>190.5</v>
      </c>
      <c r="I593" s="20">
        <f t="shared" si="36"/>
        <v>3.3E-3</v>
      </c>
      <c r="J593" s="3">
        <v>1079.5999999999999</v>
      </c>
      <c r="K593" s="20">
        <f t="shared" si="37"/>
        <v>1.89E-2</v>
      </c>
      <c r="L593" s="3">
        <v>55793.83</v>
      </c>
      <c r="M593" s="20">
        <f t="shared" si="38"/>
        <v>0.97770000000000001</v>
      </c>
      <c r="O593" s="20">
        <f t="shared" si="39"/>
        <v>0</v>
      </c>
    </row>
    <row r="594" spans="1:15" ht="11.25" customHeight="1" x14ac:dyDescent="0.2">
      <c r="A594" s="8">
        <v>4</v>
      </c>
      <c r="B594" s="8">
        <v>127040002</v>
      </c>
      <c r="C594" s="2" t="s">
        <v>669</v>
      </c>
      <c r="D594" s="2" t="s">
        <v>54</v>
      </c>
      <c r="E594" s="3">
        <v>9637554</v>
      </c>
      <c r="F594" s="3">
        <v>0</v>
      </c>
      <c r="G594" s="3">
        <v>9509171</v>
      </c>
      <c r="H594" s="3">
        <v>9509171</v>
      </c>
      <c r="I594" s="20">
        <f t="shared" si="36"/>
        <v>0.98670000000000002</v>
      </c>
      <c r="J594" s="3">
        <v>12240</v>
      </c>
      <c r="K594" s="20">
        <f t="shared" si="37"/>
        <v>1.2999999999999999E-3</v>
      </c>
      <c r="L594" s="3">
        <v>116143</v>
      </c>
      <c r="M594" s="20">
        <f t="shared" si="38"/>
        <v>1.21E-2</v>
      </c>
      <c r="O594" s="20">
        <f t="shared" si="39"/>
        <v>0</v>
      </c>
    </row>
    <row r="595" spans="1:15" ht="11.25" customHeight="1" x14ac:dyDescent="0.2">
      <c r="A595" s="8">
        <v>4</v>
      </c>
      <c r="B595" s="8">
        <v>127043430</v>
      </c>
      <c r="C595" s="2" t="s">
        <v>670</v>
      </c>
      <c r="D595" s="2" t="s">
        <v>54</v>
      </c>
      <c r="E595" s="3">
        <v>127292381.81999999</v>
      </c>
      <c r="F595" s="3">
        <v>0</v>
      </c>
      <c r="G595" s="3">
        <v>124000360.85000002</v>
      </c>
      <c r="H595" s="3">
        <v>124000360.84999999</v>
      </c>
      <c r="I595" s="20">
        <f t="shared" si="36"/>
        <v>0.97409999999999997</v>
      </c>
      <c r="J595" s="3">
        <v>1107131.3400000001</v>
      </c>
      <c r="K595" s="20">
        <f t="shared" si="37"/>
        <v>8.6999999999999994E-3</v>
      </c>
      <c r="L595" s="3">
        <v>2174420.61</v>
      </c>
      <c r="M595" s="20">
        <f t="shared" si="38"/>
        <v>1.7100000000000001E-2</v>
      </c>
      <c r="N595" s="3">
        <v>10469.02</v>
      </c>
      <c r="O595" s="20">
        <f t="shared" si="39"/>
        <v>1E-4</v>
      </c>
    </row>
    <row r="596" spans="1:15" ht="11.25" customHeight="1" x14ac:dyDescent="0.2">
      <c r="A596" s="8">
        <v>4</v>
      </c>
      <c r="B596" s="8">
        <v>108057079</v>
      </c>
      <c r="C596" s="2" t="s">
        <v>671</v>
      </c>
      <c r="D596" s="2" t="s">
        <v>40</v>
      </c>
      <c r="E596" s="3">
        <v>3332799.72</v>
      </c>
      <c r="F596" s="3">
        <v>0</v>
      </c>
      <c r="G596" s="3">
        <v>2822117.4699999997</v>
      </c>
      <c r="H596" s="3">
        <v>2822117.47</v>
      </c>
      <c r="I596" s="20">
        <f t="shared" si="36"/>
        <v>0.8468</v>
      </c>
      <c r="J596" s="3">
        <v>45999.73</v>
      </c>
      <c r="K596" s="20">
        <f t="shared" si="37"/>
        <v>1.38E-2</v>
      </c>
      <c r="L596" s="3">
        <v>464682.52</v>
      </c>
      <c r="M596" s="20">
        <f t="shared" si="38"/>
        <v>0.1394</v>
      </c>
      <c r="O596" s="20">
        <f t="shared" si="39"/>
        <v>0</v>
      </c>
    </row>
    <row r="597" spans="1:15" ht="11.25" customHeight="1" x14ac:dyDescent="0.2">
      <c r="A597" s="8">
        <v>4</v>
      </c>
      <c r="B597" s="8">
        <v>114060392</v>
      </c>
      <c r="C597" s="2" t="s">
        <v>672</v>
      </c>
      <c r="D597" s="2" t="s">
        <v>30</v>
      </c>
      <c r="E597" s="3">
        <v>7417419</v>
      </c>
      <c r="F597" s="3">
        <v>0</v>
      </c>
      <c r="G597" s="3">
        <v>5420109</v>
      </c>
      <c r="H597" s="3">
        <v>5420109</v>
      </c>
      <c r="I597" s="20">
        <f t="shared" si="36"/>
        <v>0.73070000000000002</v>
      </c>
      <c r="J597" s="3">
        <v>167527</v>
      </c>
      <c r="K597" s="20">
        <f t="shared" si="37"/>
        <v>2.2599999999999999E-2</v>
      </c>
      <c r="L597" s="3">
        <v>779783</v>
      </c>
      <c r="M597" s="20">
        <f t="shared" si="38"/>
        <v>0.1051</v>
      </c>
      <c r="N597" s="3">
        <v>1050000</v>
      </c>
      <c r="O597" s="20">
        <f t="shared" si="39"/>
        <v>0.1416</v>
      </c>
    </row>
    <row r="598" spans="1:15" ht="11.25" customHeight="1" x14ac:dyDescent="0.2">
      <c r="A598" s="8">
        <v>4</v>
      </c>
      <c r="B598" s="8">
        <v>108070001</v>
      </c>
      <c r="C598" s="2" t="s">
        <v>673</v>
      </c>
      <c r="D598" s="2" t="s">
        <v>39</v>
      </c>
      <c r="E598" s="3">
        <v>2674051.4</v>
      </c>
      <c r="F598" s="3">
        <v>0</v>
      </c>
      <c r="G598" s="3">
        <v>2649784.56</v>
      </c>
      <c r="H598" s="3">
        <v>2649784.56</v>
      </c>
      <c r="I598" s="20">
        <f t="shared" si="36"/>
        <v>0.9909</v>
      </c>
      <c r="J598" s="3">
        <v>5871.32</v>
      </c>
      <c r="K598" s="20">
        <f t="shared" si="37"/>
        <v>2.2000000000000001E-3</v>
      </c>
      <c r="L598" s="3">
        <v>18395.52</v>
      </c>
      <c r="M598" s="20">
        <f t="shared" si="38"/>
        <v>6.8999999999999999E-3</v>
      </c>
      <c r="O598" s="20">
        <f t="shared" si="39"/>
        <v>0</v>
      </c>
    </row>
    <row r="599" spans="1:15" ht="11.25" customHeight="1" x14ac:dyDescent="0.2">
      <c r="A599" s="8">
        <v>4</v>
      </c>
      <c r="B599" s="8">
        <v>122093460</v>
      </c>
      <c r="C599" s="2" t="s">
        <v>674</v>
      </c>
      <c r="D599" s="2" t="s">
        <v>51</v>
      </c>
      <c r="E599" s="3">
        <v>2606583.7200000002</v>
      </c>
      <c r="F599" s="3">
        <v>0</v>
      </c>
      <c r="G599" s="3">
        <v>2582772.02</v>
      </c>
      <c r="H599" s="3">
        <v>2582772.02</v>
      </c>
      <c r="I599" s="20">
        <f t="shared" si="36"/>
        <v>0.9909</v>
      </c>
      <c r="J599" s="3">
        <v>3641.7</v>
      </c>
      <c r="K599" s="20">
        <f t="shared" si="37"/>
        <v>1.4E-3</v>
      </c>
      <c r="L599" s="3">
        <v>20170</v>
      </c>
      <c r="M599" s="20">
        <f t="shared" si="38"/>
        <v>7.7000000000000002E-3</v>
      </c>
      <c r="O599" s="20">
        <f t="shared" si="39"/>
        <v>0</v>
      </c>
    </row>
    <row r="600" spans="1:15" ht="11.25" customHeight="1" x14ac:dyDescent="0.2">
      <c r="A600" s="8">
        <v>4</v>
      </c>
      <c r="B600" s="8">
        <v>122090001</v>
      </c>
      <c r="C600" s="2" t="s">
        <v>675</v>
      </c>
      <c r="D600" s="2" t="s">
        <v>51</v>
      </c>
      <c r="E600" s="3">
        <v>2778521</v>
      </c>
      <c r="F600" s="3">
        <v>0</v>
      </c>
      <c r="G600" s="3">
        <v>2775879.18</v>
      </c>
      <c r="H600" s="3">
        <v>2775879.18</v>
      </c>
      <c r="I600" s="20">
        <f t="shared" si="36"/>
        <v>0.999</v>
      </c>
      <c r="J600" s="3">
        <v>2641.82</v>
      </c>
      <c r="K600" s="20">
        <f t="shared" si="37"/>
        <v>1E-3</v>
      </c>
      <c r="M600" s="20">
        <f t="shared" si="38"/>
        <v>0</v>
      </c>
      <c r="O600" s="20">
        <f t="shared" si="39"/>
        <v>0</v>
      </c>
    </row>
    <row r="601" spans="1:15" ht="11.25" customHeight="1" x14ac:dyDescent="0.2">
      <c r="A601" s="8">
        <v>4</v>
      </c>
      <c r="B601" s="8">
        <v>122093140</v>
      </c>
      <c r="C601" s="2" t="s">
        <v>676</v>
      </c>
      <c r="D601" s="2" t="s">
        <v>51</v>
      </c>
      <c r="E601" s="3">
        <v>16284853.5</v>
      </c>
      <c r="F601" s="3">
        <v>0</v>
      </c>
      <c r="G601" s="3">
        <v>14613936.559999999</v>
      </c>
      <c r="H601" s="3">
        <v>14613936.560000001</v>
      </c>
      <c r="I601" s="20">
        <f t="shared" si="36"/>
        <v>0.89739999999999998</v>
      </c>
      <c r="J601" s="3">
        <v>45216.91</v>
      </c>
      <c r="K601" s="20">
        <f t="shared" si="37"/>
        <v>2.8E-3</v>
      </c>
      <c r="L601" s="3">
        <v>425700.03</v>
      </c>
      <c r="M601" s="20">
        <f t="shared" si="38"/>
        <v>2.6100000000000002E-2</v>
      </c>
      <c r="N601" s="3">
        <v>1200000</v>
      </c>
      <c r="O601" s="20">
        <f t="shared" si="39"/>
        <v>7.3700000000000002E-2</v>
      </c>
    </row>
    <row r="602" spans="1:15" ht="11.25" customHeight="1" x14ac:dyDescent="0.2">
      <c r="A602" s="8">
        <v>4</v>
      </c>
      <c r="B602" s="8">
        <v>110143060</v>
      </c>
      <c r="C602" s="2" t="s">
        <v>677</v>
      </c>
      <c r="D602" s="2" t="s">
        <v>17</v>
      </c>
      <c r="E602" s="3">
        <v>1511197</v>
      </c>
      <c r="F602" s="3">
        <v>0</v>
      </c>
      <c r="G602" s="3">
        <v>1490314</v>
      </c>
      <c r="H602" s="3">
        <v>1490314</v>
      </c>
      <c r="I602" s="20">
        <f t="shared" si="36"/>
        <v>0.98619999999999997</v>
      </c>
      <c r="J602" s="3">
        <v>3630</v>
      </c>
      <c r="K602" s="20">
        <f t="shared" si="37"/>
        <v>2.3999999999999998E-3</v>
      </c>
      <c r="L602" s="3">
        <v>15849</v>
      </c>
      <c r="M602" s="20">
        <f t="shared" si="38"/>
        <v>1.0500000000000001E-2</v>
      </c>
      <c r="N602" s="3">
        <v>1404</v>
      </c>
      <c r="O602" s="20">
        <f t="shared" si="39"/>
        <v>8.9999999999999998E-4</v>
      </c>
    </row>
    <row r="603" spans="1:15" ht="11.25" customHeight="1" x14ac:dyDescent="0.2">
      <c r="A603" s="8">
        <v>4</v>
      </c>
      <c r="B603" s="8">
        <v>110143120</v>
      </c>
      <c r="C603" s="2" t="s">
        <v>678</v>
      </c>
      <c r="D603" s="2" t="s">
        <v>17</v>
      </c>
      <c r="E603" s="3">
        <v>762177</v>
      </c>
      <c r="F603" s="3">
        <v>0</v>
      </c>
      <c r="G603" s="3">
        <v>741935</v>
      </c>
      <c r="H603" s="3">
        <v>741935</v>
      </c>
      <c r="I603" s="20">
        <f t="shared" si="36"/>
        <v>0.97340000000000004</v>
      </c>
      <c r="J603" s="3">
        <v>801</v>
      </c>
      <c r="K603" s="20">
        <f t="shared" si="37"/>
        <v>1.1000000000000001E-3</v>
      </c>
      <c r="L603" s="3">
        <v>19441</v>
      </c>
      <c r="M603" s="20">
        <f t="shared" si="38"/>
        <v>2.5499999999999998E-2</v>
      </c>
      <c r="O603" s="20">
        <f t="shared" si="39"/>
        <v>0</v>
      </c>
    </row>
    <row r="604" spans="1:15" ht="11.25" customHeight="1" x14ac:dyDescent="0.2">
      <c r="A604" s="8">
        <v>4</v>
      </c>
      <c r="B604" s="8">
        <v>110143310</v>
      </c>
      <c r="C604" s="2" t="s">
        <v>679</v>
      </c>
      <c r="D604" s="2" t="s">
        <v>17</v>
      </c>
      <c r="E604" s="3">
        <v>1408147</v>
      </c>
      <c r="F604" s="3">
        <v>0</v>
      </c>
      <c r="G604" s="3">
        <v>1302380</v>
      </c>
      <c r="H604" s="3">
        <v>1302380</v>
      </c>
      <c r="I604" s="20">
        <f t="shared" si="36"/>
        <v>0.92490000000000006</v>
      </c>
      <c r="J604" s="3">
        <v>3220</v>
      </c>
      <c r="K604" s="20">
        <f t="shared" si="37"/>
        <v>2.3E-3</v>
      </c>
      <c r="L604" s="3">
        <v>19753</v>
      </c>
      <c r="M604" s="20">
        <f t="shared" si="38"/>
        <v>1.4E-2</v>
      </c>
      <c r="N604" s="3">
        <v>82794</v>
      </c>
      <c r="O604" s="20">
        <f t="shared" si="39"/>
        <v>5.8799999999999998E-2</v>
      </c>
    </row>
    <row r="605" spans="1:15" ht="11.25" customHeight="1" x14ac:dyDescent="0.2">
      <c r="A605" s="8">
        <v>4</v>
      </c>
      <c r="B605" s="8">
        <v>110140001</v>
      </c>
      <c r="C605" s="2" t="s">
        <v>680</v>
      </c>
      <c r="D605" s="2" t="s">
        <v>17</v>
      </c>
      <c r="E605" s="3">
        <v>4625330</v>
      </c>
      <c r="F605" s="3">
        <v>0</v>
      </c>
      <c r="G605" s="3">
        <v>4519341</v>
      </c>
      <c r="H605" s="3">
        <v>4519341</v>
      </c>
      <c r="I605" s="20">
        <f t="shared" si="36"/>
        <v>0.97709999999999997</v>
      </c>
      <c r="J605" s="3">
        <v>10887</v>
      </c>
      <c r="K605" s="20">
        <f t="shared" si="37"/>
        <v>2.3999999999999998E-3</v>
      </c>
      <c r="L605" s="3">
        <v>82864</v>
      </c>
      <c r="M605" s="20">
        <f t="shared" si="38"/>
        <v>1.7899999999999999E-2</v>
      </c>
      <c r="N605" s="3">
        <v>12238</v>
      </c>
      <c r="O605" s="20">
        <f t="shared" si="39"/>
        <v>2.5999999999999999E-3</v>
      </c>
    </row>
    <row r="606" spans="1:15" ht="11.25" customHeight="1" x14ac:dyDescent="0.2">
      <c r="A606" s="8">
        <v>4</v>
      </c>
      <c r="B606" s="8">
        <v>124150002</v>
      </c>
      <c r="C606" s="2" t="s">
        <v>681</v>
      </c>
      <c r="D606" s="2" t="s">
        <v>50</v>
      </c>
      <c r="E606" s="3">
        <v>10698612.02</v>
      </c>
      <c r="F606" s="3">
        <v>0</v>
      </c>
      <c r="G606" s="3">
        <v>10658469.110000001</v>
      </c>
      <c r="H606" s="3">
        <v>10658469.109999999</v>
      </c>
      <c r="I606" s="20">
        <f t="shared" si="36"/>
        <v>0.99619999999999997</v>
      </c>
      <c r="J606" s="3">
        <v>40142.910000000003</v>
      </c>
      <c r="K606" s="20">
        <f t="shared" si="37"/>
        <v>3.8E-3</v>
      </c>
      <c r="M606" s="20">
        <f t="shared" si="38"/>
        <v>0</v>
      </c>
      <c r="O606" s="20">
        <f t="shared" si="39"/>
        <v>0</v>
      </c>
    </row>
    <row r="607" spans="1:15" ht="11.25" customHeight="1" x14ac:dyDescent="0.2">
      <c r="A607" s="8">
        <v>4</v>
      </c>
      <c r="B607" s="8">
        <v>125230001</v>
      </c>
      <c r="C607" s="2" t="s">
        <v>682</v>
      </c>
      <c r="D607" s="2" t="s">
        <v>50</v>
      </c>
      <c r="E607" s="3">
        <v>8495485</v>
      </c>
      <c r="F607" s="3">
        <v>0</v>
      </c>
      <c r="G607" s="3">
        <v>7843578</v>
      </c>
      <c r="H607" s="3">
        <v>7843578</v>
      </c>
      <c r="I607" s="20">
        <f t="shared" si="36"/>
        <v>0.92330000000000001</v>
      </c>
      <c r="J607" s="3">
        <v>64173</v>
      </c>
      <c r="K607" s="20">
        <f t="shared" si="37"/>
        <v>7.6E-3</v>
      </c>
      <c r="L607" s="3">
        <v>587734</v>
      </c>
      <c r="M607" s="20">
        <f t="shared" si="38"/>
        <v>6.9199999999999998E-2</v>
      </c>
      <c r="O607" s="20">
        <f t="shared" si="39"/>
        <v>0</v>
      </c>
    </row>
    <row r="608" spans="1:15" ht="11.25" customHeight="1" x14ac:dyDescent="0.2">
      <c r="A608" s="8">
        <v>4</v>
      </c>
      <c r="B608" s="8">
        <v>126510020</v>
      </c>
      <c r="C608" s="2" t="s">
        <v>683</v>
      </c>
      <c r="D608" s="2" t="s">
        <v>50</v>
      </c>
      <c r="E608" s="3">
        <v>114397852.79000001</v>
      </c>
      <c r="F608" s="3">
        <v>0</v>
      </c>
      <c r="G608" s="3">
        <v>101359647.15000001</v>
      </c>
      <c r="H608" s="3">
        <v>101359647.15000001</v>
      </c>
      <c r="I608" s="20">
        <f t="shared" si="36"/>
        <v>0.88600000000000001</v>
      </c>
      <c r="J608" s="3">
        <v>384261.96</v>
      </c>
      <c r="K608" s="20">
        <f t="shared" si="37"/>
        <v>3.3999999999999998E-3</v>
      </c>
      <c r="L608" s="3">
        <v>3488722.68</v>
      </c>
      <c r="M608" s="20">
        <f t="shared" si="38"/>
        <v>3.0499999999999999E-2</v>
      </c>
      <c r="N608" s="3">
        <v>9165221</v>
      </c>
      <c r="O608" s="20">
        <f t="shared" si="39"/>
        <v>8.0100000000000005E-2</v>
      </c>
    </row>
    <row r="609" spans="1:15" ht="11.25" customHeight="1" x14ac:dyDescent="0.2">
      <c r="A609" s="8">
        <v>4</v>
      </c>
      <c r="B609" s="8">
        <v>124150003</v>
      </c>
      <c r="C609" s="2" t="s">
        <v>684</v>
      </c>
      <c r="D609" s="2" t="s">
        <v>50</v>
      </c>
      <c r="E609" s="3">
        <v>20978401</v>
      </c>
      <c r="F609" s="3">
        <v>0</v>
      </c>
      <c r="G609" s="3">
        <v>20617116</v>
      </c>
      <c r="H609" s="3">
        <v>20617116</v>
      </c>
      <c r="I609" s="20">
        <f t="shared" si="36"/>
        <v>0.98280000000000001</v>
      </c>
      <c r="J609" s="3">
        <v>120504</v>
      </c>
      <c r="K609" s="20">
        <f t="shared" si="37"/>
        <v>5.7000000000000002E-3</v>
      </c>
      <c r="L609" s="3">
        <v>215525</v>
      </c>
      <c r="M609" s="20">
        <f t="shared" si="38"/>
        <v>1.03E-2</v>
      </c>
      <c r="N609" s="3">
        <v>25256</v>
      </c>
      <c r="O609" s="20">
        <f t="shared" si="39"/>
        <v>1.1999999999999999E-3</v>
      </c>
    </row>
    <row r="610" spans="1:15" ht="11.25" customHeight="1" x14ac:dyDescent="0.2">
      <c r="A610" s="8">
        <v>4</v>
      </c>
      <c r="B610" s="8">
        <v>124152880</v>
      </c>
      <c r="C610" s="2" t="s">
        <v>685</v>
      </c>
      <c r="D610" s="2" t="s">
        <v>50</v>
      </c>
      <c r="E610" s="3">
        <v>1616385.24</v>
      </c>
      <c r="F610" s="3">
        <v>0</v>
      </c>
      <c r="G610" s="3">
        <v>1565439.46</v>
      </c>
      <c r="H610" s="3">
        <v>1565439.46</v>
      </c>
      <c r="I610" s="20">
        <f t="shared" si="36"/>
        <v>0.96850000000000003</v>
      </c>
      <c r="J610" s="3">
        <v>455</v>
      </c>
      <c r="K610" s="20">
        <f t="shared" si="37"/>
        <v>2.9999999999999997E-4</v>
      </c>
      <c r="L610" s="3">
        <v>24767.78</v>
      </c>
      <c r="M610" s="20">
        <f t="shared" si="38"/>
        <v>1.5299999999999999E-2</v>
      </c>
      <c r="N610" s="3">
        <v>25723</v>
      </c>
      <c r="O610" s="20">
        <f t="shared" si="39"/>
        <v>1.5900000000000001E-2</v>
      </c>
    </row>
    <row r="611" spans="1:15" ht="11.25" customHeight="1" x14ac:dyDescent="0.2">
      <c r="A611" s="8">
        <v>4</v>
      </c>
      <c r="B611" s="8">
        <v>124153320</v>
      </c>
      <c r="C611" s="2" t="s">
        <v>686</v>
      </c>
      <c r="D611" s="2" t="s">
        <v>50</v>
      </c>
      <c r="E611" s="3">
        <v>35937325</v>
      </c>
      <c r="F611" s="3">
        <v>0</v>
      </c>
      <c r="G611" s="3">
        <v>35317243</v>
      </c>
      <c r="H611" s="3">
        <v>35317243</v>
      </c>
      <c r="I611" s="20">
        <f t="shared" si="36"/>
        <v>0.98270000000000002</v>
      </c>
      <c r="J611" s="3">
        <v>75890</v>
      </c>
      <c r="K611" s="20">
        <f t="shared" si="37"/>
        <v>2.0999999999999999E-3</v>
      </c>
      <c r="L611" s="3">
        <v>422538</v>
      </c>
      <c r="M611" s="20">
        <f t="shared" si="38"/>
        <v>1.18E-2</v>
      </c>
      <c r="N611" s="3">
        <v>121654</v>
      </c>
      <c r="O611" s="20">
        <f t="shared" si="39"/>
        <v>3.3999999999999998E-3</v>
      </c>
    </row>
    <row r="612" spans="1:15" ht="11.25" customHeight="1" x14ac:dyDescent="0.2">
      <c r="A612" s="8">
        <v>4</v>
      </c>
      <c r="B612" s="8">
        <v>124150004</v>
      </c>
      <c r="C612" s="2" t="s">
        <v>687</v>
      </c>
      <c r="D612" s="2" t="s">
        <v>50</v>
      </c>
      <c r="E612" s="3">
        <v>34827104</v>
      </c>
      <c r="F612" s="3">
        <v>0</v>
      </c>
      <c r="G612" s="3">
        <v>31698415</v>
      </c>
      <c r="H612" s="3">
        <v>31698415</v>
      </c>
      <c r="I612" s="20">
        <f t="shared" si="36"/>
        <v>0.91020000000000001</v>
      </c>
      <c r="J612" s="3">
        <v>36000</v>
      </c>
      <c r="K612" s="20">
        <f t="shared" si="37"/>
        <v>1E-3</v>
      </c>
      <c r="L612" s="3">
        <v>638510</v>
      </c>
      <c r="M612" s="20">
        <f t="shared" si="38"/>
        <v>1.83E-2</v>
      </c>
      <c r="N612" s="3">
        <v>2454179</v>
      </c>
      <c r="O612" s="20">
        <f t="shared" si="39"/>
        <v>7.0499999999999993E-2</v>
      </c>
    </row>
    <row r="613" spans="1:15" ht="11.25" customHeight="1" x14ac:dyDescent="0.2">
      <c r="A613" s="8">
        <v>4</v>
      </c>
      <c r="B613" s="8">
        <v>124153350</v>
      </c>
      <c r="C613" s="2" t="s">
        <v>688</v>
      </c>
      <c r="D613" s="2" t="s">
        <v>50</v>
      </c>
      <c r="E613" s="3">
        <v>16086034</v>
      </c>
      <c r="F613" s="3">
        <v>0</v>
      </c>
      <c r="G613" s="3">
        <v>15885389</v>
      </c>
      <c r="H613" s="3">
        <v>15885389</v>
      </c>
      <c r="I613" s="20">
        <f t="shared" si="36"/>
        <v>0.98750000000000004</v>
      </c>
      <c r="J613" s="3">
        <v>41506</v>
      </c>
      <c r="K613" s="20">
        <f t="shared" si="37"/>
        <v>2.5999999999999999E-3</v>
      </c>
      <c r="L613" s="3">
        <v>157518</v>
      </c>
      <c r="M613" s="20">
        <f t="shared" si="38"/>
        <v>9.7999999999999997E-3</v>
      </c>
      <c r="N613" s="3">
        <v>1621</v>
      </c>
      <c r="O613" s="20">
        <f t="shared" si="39"/>
        <v>1E-4</v>
      </c>
    </row>
    <row r="614" spans="1:15" ht="11.25" customHeight="1" x14ac:dyDescent="0.2">
      <c r="A614" s="8">
        <v>4</v>
      </c>
      <c r="B614" s="8">
        <v>101833400</v>
      </c>
      <c r="C614" s="2" t="s">
        <v>689</v>
      </c>
      <c r="D614" s="2" t="s">
        <v>18</v>
      </c>
      <c r="E614" s="3">
        <v>6500038.8200000003</v>
      </c>
      <c r="F614" s="3">
        <v>0</v>
      </c>
      <c r="G614" s="3">
        <v>6243704.040000001</v>
      </c>
      <c r="H614" s="3">
        <v>6243704.04</v>
      </c>
      <c r="I614" s="20">
        <f t="shared" si="36"/>
        <v>0.96060000000000001</v>
      </c>
      <c r="J614" s="3">
        <v>53310.65</v>
      </c>
      <c r="K614" s="20">
        <f t="shared" si="37"/>
        <v>8.2000000000000007E-3</v>
      </c>
      <c r="L614" s="3">
        <v>203024.13</v>
      </c>
      <c r="M614" s="20">
        <f t="shared" si="38"/>
        <v>3.1199999999999999E-2</v>
      </c>
      <c r="O614" s="20">
        <f t="shared" si="39"/>
        <v>0</v>
      </c>
    </row>
    <row r="615" spans="1:15" ht="11.25" customHeight="1" x14ac:dyDescent="0.2">
      <c r="A615" s="8">
        <v>4</v>
      </c>
      <c r="B615" s="8">
        <v>116493130</v>
      </c>
      <c r="C615" s="2" t="s">
        <v>690</v>
      </c>
      <c r="D615" s="2" t="s">
        <v>21</v>
      </c>
      <c r="E615" s="3">
        <v>1260468.92</v>
      </c>
      <c r="F615" s="3">
        <v>0</v>
      </c>
      <c r="G615" s="3">
        <v>1260468.9200000002</v>
      </c>
      <c r="H615" s="3">
        <v>1260468.92</v>
      </c>
      <c r="I615" s="20">
        <f t="shared" si="36"/>
        <v>1</v>
      </c>
      <c r="K615" s="20">
        <f t="shared" si="37"/>
        <v>0</v>
      </c>
      <c r="M615" s="20">
        <f t="shared" si="38"/>
        <v>0</v>
      </c>
      <c r="O615" s="20">
        <f t="shared" si="39"/>
        <v>0</v>
      </c>
    </row>
    <row r="616" spans="1:15" ht="11.25" customHeight="1" x14ac:dyDescent="0.2">
      <c r="A616" s="8">
        <v>4</v>
      </c>
      <c r="B616" s="8">
        <v>115227010</v>
      </c>
      <c r="C616" s="2" t="s">
        <v>691</v>
      </c>
      <c r="D616" s="2" t="s">
        <v>23</v>
      </c>
      <c r="E616" s="3">
        <v>2277214</v>
      </c>
      <c r="F616" s="3">
        <v>0</v>
      </c>
      <c r="G616" s="3">
        <v>2247408</v>
      </c>
      <c r="H616" s="3">
        <v>2247408</v>
      </c>
      <c r="I616" s="20">
        <f t="shared" si="36"/>
        <v>0.9869</v>
      </c>
      <c r="J616" s="3">
        <v>29806</v>
      </c>
      <c r="K616" s="20">
        <f t="shared" si="37"/>
        <v>1.3100000000000001E-2</v>
      </c>
      <c r="M616" s="20">
        <f t="shared" si="38"/>
        <v>0</v>
      </c>
      <c r="O616" s="20">
        <f t="shared" si="39"/>
        <v>0</v>
      </c>
    </row>
    <row r="617" spans="1:15" ht="11.25" customHeight="1" x14ac:dyDescent="0.2">
      <c r="A617" s="8">
        <v>4</v>
      </c>
      <c r="B617" s="8">
        <v>115220002</v>
      </c>
      <c r="C617" s="2" t="s">
        <v>692</v>
      </c>
      <c r="D617" s="2" t="s">
        <v>23</v>
      </c>
      <c r="E617" s="3">
        <v>124681462.23</v>
      </c>
      <c r="F617" s="3">
        <v>0</v>
      </c>
      <c r="G617" s="3">
        <v>122119165.17999999</v>
      </c>
      <c r="H617" s="3">
        <v>122119165.18000001</v>
      </c>
      <c r="I617" s="20">
        <f t="shared" si="36"/>
        <v>0.97940000000000005</v>
      </c>
      <c r="J617" s="3">
        <v>279081.36</v>
      </c>
      <c r="K617" s="20">
        <f t="shared" si="37"/>
        <v>2.2000000000000001E-3</v>
      </c>
      <c r="L617" s="3">
        <v>2263835.2400000002</v>
      </c>
      <c r="M617" s="20">
        <f t="shared" si="38"/>
        <v>1.8200000000000001E-2</v>
      </c>
      <c r="N617" s="3">
        <v>19380.45</v>
      </c>
      <c r="O617" s="20">
        <f t="shared" si="39"/>
        <v>2.0000000000000001E-4</v>
      </c>
    </row>
    <row r="618" spans="1:15" ht="11.25" customHeight="1" x14ac:dyDescent="0.2">
      <c r="A618" s="8">
        <v>4</v>
      </c>
      <c r="B618" s="8">
        <v>115220001</v>
      </c>
      <c r="C618" s="2" t="s">
        <v>693</v>
      </c>
      <c r="D618" s="2" t="s">
        <v>23</v>
      </c>
      <c r="E618" s="3">
        <v>1653427</v>
      </c>
      <c r="F618" s="3">
        <v>0</v>
      </c>
      <c r="G618" s="3">
        <v>1616702</v>
      </c>
      <c r="H618" s="3">
        <v>1616702</v>
      </c>
      <c r="I618" s="20">
        <f t="shared" si="36"/>
        <v>0.9778</v>
      </c>
      <c r="J618" s="3">
        <v>11858</v>
      </c>
      <c r="K618" s="20">
        <f t="shared" si="37"/>
        <v>7.1999999999999998E-3</v>
      </c>
      <c r="L618" s="3">
        <v>15808</v>
      </c>
      <c r="M618" s="20">
        <f t="shared" si="38"/>
        <v>9.5999999999999992E-3</v>
      </c>
      <c r="N618" s="3">
        <v>9059</v>
      </c>
      <c r="O618" s="20">
        <f t="shared" si="39"/>
        <v>5.4999999999999997E-3</v>
      </c>
    </row>
    <row r="619" spans="1:15" ht="11.25" customHeight="1" x14ac:dyDescent="0.2">
      <c r="A619" s="8">
        <v>4</v>
      </c>
      <c r="B619" s="8">
        <v>115222343</v>
      </c>
      <c r="C619" s="2" t="s">
        <v>694</v>
      </c>
      <c r="D619" s="2" t="s">
        <v>23</v>
      </c>
      <c r="E619" s="3">
        <v>2787581.1</v>
      </c>
      <c r="F619" s="3">
        <v>0</v>
      </c>
      <c r="G619" s="3">
        <v>2557193.91</v>
      </c>
      <c r="H619" s="3">
        <v>2557193.91</v>
      </c>
      <c r="I619" s="20">
        <f t="shared" si="36"/>
        <v>0.91739999999999999</v>
      </c>
      <c r="J619" s="3">
        <v>28265.89</v>
      </c>
      <c r="K619" s="20">
        <f t="shared" si="37"/>
        <v>1.01E-2</v>
      </c>
      <c r="L619" s="3">
        <v>202121.3</v>
      </c>
      <c r="M619" s="20">
        <f t="shared" si="38"/>
        <v>7.2499999999999995E-2</v>
      </c>
      <c r="O619" s="20">
        <f t="shared" si="39"/>
        <v>0</v>
      </c>
    </row>
    <row r="620" spans="1:15" ht="11.25" customHeight="1" x14ac:dyDescent="0.2">
      <c r="A620" s="8">
        <v>4</v>
      </c>
      <c r="B620" s="8">
        <v>115223050</v>
      </c>
      <c r="C620" s="2" t="s">
        <v>695</v>
      </c>
      <c r="D620" s="2" t="s">
        <v>23</v>
      </c>
      <c r="E620" s="3">
        <v>2711660</v>
      </c>
      <c r="F620" s="3">
        <v>0</v>
      </c>
      <c r="G620" s="3">
        <v>2527212</v>
      </c>
      <c r="H620" s="3">
        <v>2527212</v>
      </c>
      <c r="I620" s="20">
        <f t="shared" si="36"/>
        <v>0.93200000000000005</v>
      </c>
      <c r="J620" s="3">
        <v>22553</v>
      </c>
      <c r="K620" s="20">
        <f t="shared" si="37"/>
        <v>8.3000000000000001E-3</v>
      </c>
      <c r="L620" s="3">
        <v>161895</v>
      </c>
      <c r="M620" s="20">
        <f t="shared" si="38"/>
        <v>5.9700000000000003E-2</v>
      </c>
      <c r="O620" s="20">
        <f t="shared" si="39"/>
        <v>0</v>
      </c>
    </row>
    <row r="621" spans="1:15" ht="11.25" customHeight="1" x14ac:dyDescent="0.2">
      <c r="A621" s="8">
        <v>4</v>
      </c>
      <c r="B621" s="8">
        <v>125232950</v>
      </c>
      <c r="C621" s="2" t="s">
        <v>696</v>
      </c>
      <c r="D621" s="2" t="s">
        <v>52</v>
      </c>
      <c r="E621" s="3">
        <v>49708360.619999997</v>
      </c>
      <c r="F621" s="3">
        <v>0</v>
      </c>
      <c r="G621" s="3">
        <v>44761145.980000004</v>
      </c>
      <c r="H621" s="3">
        <v>44761145.979999997</v>
      </c>
      <c r="I621" s="20">
        <f t="shared" si="36"/>
        <v>0.90049999999999997</v>
      </c>
      <c r="J621" s="3">
        <v>793451.3</v>
      </c>
      <c r="K621" s="20">
        <f t="shared" si="37"/>
        <v>1.6E-2</v>
      </c>
      <c r="L621" s="3">
        <v>4153763.34</v>
      </c>
      <c r="M621" s="20">
        <f t="shared" si="38"/>
        <v>8.3599999999999994E-2</v>
      </c>
      <c r="O621" s="20">
        <f t="shared" si="39"/>
        <v>0</v>
      </c>
    </row>
    <row r="622" spans="1:15" ht="11.25" customHeight="1" x14ac:dyDescent="0.2">
      <c r="A622" s="8">
        <v>4</v>
      </c>
      <c r="B622" s="8">
        <v>125236827</v>
      </c>
      <c r="C622" s="2" t="s">
        <v>697</v>
      </c>
      <c r="D622" s="2" t="s">
        <v>52</v>
      </c>
      <c r="E622" s="3">
        <v>7342375.8200000003</v>
      </c>
      <c r="F622" s="3">
        <v>0</v>
      </c>
      <c r="G622" s="3">
        <v>6812295.6900000004</v>
      </c>
      <c r="H622" s="3">
        <v>6812295.6900000004</v>
      </c>
      <c r="I622" s="20">
        <f t="shared" si="36"/>
        <v>0.92779999999999996</v>
      </c>
      <c r="J622" s="3">
        <v>88579.83</v>
      </c>
      <c r="K622" s="20">
        <f t="shared" si="37"/>
        <v>1.21E-2</v>
      </c>
      <c r="L622" s="3">
        <v>425957.3</v>
      </c>
      <c r="M622" s="20">
        <f t="shared" si="38"/>
        <v>5.8000000000000003E-2</v>
      </c>
      <c r="N622" s="3">
        <v>15543</v>
      </c>
      <c r="O622" s="20">
        <f t="shared" si="39"/>
        <v>2.0999999999999999E-3</v>
      </c>
    </row>
    <row r="623" spans="1:15" ht="11.25" customHeight="1" x14ac:dyDescent="0.2">
      <c r="A623" s="8">
        <v>4</v>
      </c>
      <c r="B623" s="8">
        <v>125233517</v>
      </c>
      <c r="C623" s="2" t="s">
        <v>698</v>
      </c>
      <c r="D623" s="2" t="s">
        <v>52</v>
      </c>
      <c r="E623" s="3">
        <v>2435914.7400000002</v>
      </c>
      <c r="F623" s="3">
        <v>0</v>
      </c>
      <c r="G623" s="3">
        <v>2091587.23</v>
      </c>
      <c r="H623" s="3">
        <v>2091587.23</v>
      </c>
      <c r="I623" s="20">
        <f t="shared" si="36"/>
        <v>0.85860000000000003</v>
      </c>
      <c r="J623" s="3">
        <v>23891.89</v>
      </c>
      <c r="K623" s="20">
        <f t="shared" si="37"/>
        <v>9.7999999999999997E-3</v>
      </c>
      <c r="L623" s="3">
        <v>301153.62</v>
      </c>
      <c r="M623" s="20">
        <f t="shared" si="38"/>
        <v>0.1236</v>
      </c>
      <c r="N623" s="3">
        <v>19282</v>
      </c>
      <c r="O623" s="20">
        <f t="shared" si="39"/>
        <v>7.9000000000000008E-3</v>
      </c>
    </row>
    <row r="624" spans="1:15" ht="11.25" customHeight="1" x14ac:dyDescent="0.2">
      <c r="A624" s="8">
        <v>4</v>
      </c>
      <c r="B624" s="8">
        <v>125230002</v>
      </c>
      <c r="C624" s="2" t="s">
        <v>699</v>
      </c>
      <c r="D624" s="2" t="s">
        <v>52</v>
      </c>
      <c r="E624" s="3">
        <v>6391341.6299999999</v>
      </c>
      <c r="F624" s="3">
        <v>0</v>
      </c>
      <c r="G624" s="3">
        <v>5930791.2300000004</v>
      </c>
      <c r="H624" s="3">
        <v>5930791.2300000004</v>
      </c>
      <c r="I624" s="20">
        <f t="shared" si="36"/>
        <v>0.92789999999999995</v>
      </c>
      <c r="J624" s="3">
        <v>107046.53</v>
      </c>
      <c r="K624" s="20">
        <f t="shared" si="37"/>
        <v>1.67E-2</v>
      </c>
      <c r="L624" s="3">
        <v>353503.87</v>
      </c>
      <c r="M624" s="20">
        <f t="shared" si="38"/>
        <v>5.5300000000000002E-2</v>
      </c>
      <c r="O624" s="20">
        <f t="shared" si="39"/>
        <v>0</v>
      </c>
    </row>
    <row r="625" spans="1:15" ht="11.25" customHeight="1" x14ac:dyDescent="0.2">
      <c r="A625" s="8">
        <v>4</v>
      </c>
      <c r="B625" s="8">
        <v>105257512</v>
      </c>
      <c r="C625" s="2" t="s">
        <v>700</v>
      </c>
      <c r="D625" s="2" t="s">
        <v>43</v>
      </c>
      <c r="E625" s="3">
        <v>4471009</v>
      </c>
      <c r="F625" s="3">
        <v>0</v>
      </c>
      <c r="G625" s="3">
        <v>3796606</v>
      </c>
      <c r="H625" s="3">
        <v>3796606</v>
      </c>
      <c r="I625" s="20">
        <f t="shared" si="36"/>
        <v>0.84919999999999995</v>
      </c>
      <c r="J625" s="3">
        <v>93027</v>
      </c>
      <c r="K625" s="20">
        <f t="shared" si="37"/>
        <v>2.0799999999999999E-2</v>
      </c>
      <c r="L625" s="3">
        <v>581376</v>
      </c>
      <c r="M625" s="20">
        <f t="shared" si="38"/>
        <v>0.13</v>
      </c>
      <c r="O625" s="20">
        <f t="shared" si="39"/>
        <v>0</v>
      </c>
    </row>
    <row r="626" spans="1:15" ht="11.25" customHeight="1" x14ac:dyDescent="0.2">
      <c r="A626" s="8">
        <v>4</v>
      </c>
      <c r="B626" s="8">
        <v>105250004</v>
      </c>
      <c r="C626" s="2" t="s">
        <v>701</v>
      </c>
      <c r="D626" s="2" t="s">
        <v>43</v>
      </c>
      <c r="E626" s="3">
        <v>5126892</v>
      </c>
      <c r="F626" s="3">
        <v>0</v>
      </c>
      <c r="G626" s="3">
        <v>4704501</v>
      </c>
      <c r="H626" s="3">
        <v>4704501</v>
      </c>
      <c r="I626" s="20">
        <f t="shared" si="36"/>
        <v>0.91759999999999997</v>
      </c>
      <c r="J626" s="3">
        <v>38083</v>
      </c>
      <c r="K626" s="20">
        <f t="shared" si="37"/>
        <v>7.4000000000000003E-3</v>
      </c>
      <c r="L626" s="3">
        <v>224308</v>
      </c>
      <c r="M626" s="20">
        <f t="shared" si="38"/>
        <v>4.3799999999999999E-2</v>
      </c>
      <c r="N626" s="3">
        <v>160000</v>
      </c>
      <c r="O626" s="20">
        <f t="shared" si="39"/>
        <v>3.1199999999999999E-2</v>
      </c>
    </row>
    <row r="627" spans="1:15" ht="11.25" customHeight="1" x14ac:dyDescent="0.2">
      <c r="A627" s="8">
        <v>4</v>
      </c>
      <c r="B627" s="8">
        <v>105250001</v>
      </c>
      <c r="C627" s="2" t="s">
        <v>702</v>
      </c>
      <c r="D627" s="2" t="s">
        <v>43</v>
      </c>
      <c r="E627" s="3">
        <v>7656848.2300000004</v>
      </c>
      <c r="F627" s="3">
        <v>0</v>
      </c>
      <c r="G627" s="3">
        <v>6703016</v>
      </c>
      <c r="H627" s="3">
        <v>6703016</v>
      </c>
      <c r="I627" s="20">
        <f t="shared" si="36"/>
        <v>0.87539999999999996</v>
      </c>
      <c r="J627" s="3">
        <v>152901.68</v>
      </c>
      <c r="K627" s="20">
        <f t="shared" si="37"/>
        <v>0.02</v>
      </c>
      <c r="L627" s="3">
        <v>800930.55</v>
      </c>
      <c r="M627" s="20">
        <f t="shared" si="38"/>
        <v>0.1046</v>
      </c>
      <c r="O627" s="20">
        <f t="shared" si="39"/>
        <v>0</v>
      </c>
    </row>
    <row r="628" spans="1:15" ht="11.25" customHeight="1" x14ac:dyDescent="0.2">
      <c r="A628" s="8">
        <v>4</v>
      </c>
      <c r="B628" s="8">
        <v>105252920</v>
      </c>
      <c r="C628" s="2" t="s">
        <v>703</v>
      </c>
      <c r="D628" s="2" t="s">
        <v>43</v>
      </c>
      <c r="E628" s="3">
        <v>4678648.3</v>
      </c>
      <c r="F628" s="3">
        <v>0</v>
      </c>
      <c r="G628" s="3">
        <v>4510677.62</v>
      </c>
      <c r="H628" s="3">
        <v>4510677.62</v>
      </c>
      <c r="I628" s="20">
        <f t="shared" si="36"/>
        <v>0.96409999999999996</v>
      </c>
      <c r="J628" s="3">
        <v>71723.14</v>
      </c>
      <c r="K628" s="20">
        <f t="shared" si="37"/>
        <v>1.5299999999999999E-2</v>
      </c>
      <c r="L628" s="3">
        <v>96247.54</v>
      </c>
      <c r="M628" s="20">
        <f t="shared" si="38"/>
        <v>2.06E-2</v>
      </c>
      <c r="O628" s="20">
        <f t="shared" si="39"/>
        <v>0</v>
      </c>
    </row>
    <row r="629" spans="1:15" ht="11.25" customHeight="1" x14ac:dyDescent="0.2">
      <c r="A629" s="8">
        <v>4</v>
      </c>
      <c r="B629" s="8">
        <v>111440001</v>
      </c>
      <c r="C629" s="2" t="s">
        <v>704</v>
      </c>
      <c r="D629" s="2" t="s">
        <v>8</v>
      </c>
      <c r="E629" s="3">
        <v>2243000.14</v>
      </c>
      <c r="F629" s="3">
        <v>0</v>
      </c>
      <c r="G629" s="3">
        <v>2112461.8499999996</v>
      </c>
      <c r="H629" s="3">
        <v>2112461.85</v>
      </c>
      <c r="I629" s="20">
        <f t="shared" si="36"/>
        <v>0.94179999999999997</v>
      </c>
      <c r="J629" s="3">
        <v>24438.46</v>
      </c>
      <c r="K629" s="20">
        <f t="shared" si="37"/>
        <v>1.09E-2</v>
      </c>
      <c r="L629" s="3">
        <v>100808.83</v>
      </c>
      <c r="M629" s="20">
        <f t="shared" si="38"/>
        <v>4.4900000000000002E-2</v>
      </c>
      <c r="N629" s="3">
        <v>5291</v>
      </c>
      <c r="O629" s="20">
        <f t="shared" si="39"/>
        <v>2.3999999999999998E-3</v>
      </c>
    </row>
    <row r="630" spans="1:15" ht="11.25" customHeight="1" x14ac:dyDescent="0.2">
      <c r="A630" s="8">
        <v>4</v>
      </c>
      <c r="B630" s="8">
        <v>111315438</v>
      </c>
      <c r="C630" s="2" t="s">
        <v>705</v>
      </c>
      <c r="D630" s="2" t="s">
        <v>8</v>
      </c>
      <c r="E630" s="3">
        <v>1071195.58</v>
      </c>
      <c r="F630" s="3">
        <v>0</v>
      </c>
      <c r="G630" s="3">
        <v>734126.35000000009</v>
      </c>
      <c r="H630" s="3">
        <v>734126.35</v>
      </c>
      <c r="I630" s="20">
        <f t="shared" si="36"/>
        <v>0.68530000000000002</v>
      </c>
      <c r="J630" s="3">
        <v>1306.95</v>
      </c>
      <c r="K630" s="20">
        <f t="shared" si="37"/>
        <v>1.1999999999999999E-3</v>
      </c>
      <c r="L630" s="3">
        <v>135762.28</v>
      </c>
      <c r="M630" s="20">
        <f t="shared" si="38"/>
        <v>0.12670000000000001</v>
      </c>
      <c r="N630" s="3">
        <v>200000</v>
      </c>
      <c r="O630" s="20">
        <f t="shared" si="39"/>
        <v>0.1867</v>
      </c>
    </row>
    <row r="631" spans="1:15" ht="11.25" customHeight="1" x14ac:dyDescent="0.2">
      <c r="A631" s="8">
        <v>4</v>
      </c>
      <c r="B631" s="8">
        <v>119350001</v>
      </c>
      <c r="C631" s="2" t="s">
        <v>706</v>
      </c>
      <c r="D631" s="2" t="s">
        <v>61</v>
      </c>
      <c r="E631" s="3">
        <v>1933800</v>
      </c>
      <c r="F631" s="3">
        <v>0</v>
      </c>
      <c r="G631" s="3">
        <v>1798682</v>
      </c>
      <c r="H631" s="3">
        <v>1798682</v>
      </c>
      <c r="I631" s="20">
        <f t="shared" si="36"/>
        <v>0.93010000000000004</v>
      </c>
      <c r="J631" s="3">
        <v>7874</v>
      </c>
      <c r="K631" s="20">
        <f t="shared" si="37"/>
        <v>4.1000000000000003E-3</v>
      </c>
      <c r="L631" s="3">
        <v>127244</v>
      </c>
      <c r="M631" s="20">
        <f t="shared" si="38"/>
        <v>6.5799999999999997E-2</v>
      </c>
      <c r="O631" s="20">
        <f t="shared" si="39"/>
        <v>0</v>
      </c>
    </row>
    <row r="632" spans="1:15" ht="11.25" customHeight="1" x14ac:dyDescent="0.2">
      <c r="A632" s="8">
        <v>4</v>
      </c>
      <c r="B632" s="8">
        <v>119355028</v>
      </c>
      <c r="C632" s="2" t="s">
        <v>707</v>
      </c>
      <c r="D632" s="2" t="s">
        <v>61</v>
      </c>
      <c r="E632" s="3">
        <v>2582232.42</v>
      </c>
      <c r="F632" s="3">
        <v>0</v>
      </c>
      <c r="G632" s="3">
        <v>2423123.7599999998</v>
      </c>
      <c r="H632" s="3">
        <v>2423123.7599999998</v>
      </c>
      <c r="I632" s="20">
        <f t="shared" si="36"/>
        <v>0.93840000000000001</v>
      </c>
      <c r="J632" s="3">
        <v>6529.96</v>
      </c>
      <c r="K632" s="20">
        <f t="shared" si="37"/>
        <v>2.5000000000000001E-3</v>
      </c>
      <c r="L632" s="3">
        <v>152578.70000000001</v>
      </c>
      <c r="M632" s="20">
        <f t="shared" si="38"/>
        <v>5.91E-2</v>
      </c>
      <c r="O632" s="20">
        <f t="shared" si="39"/>
        <v>0</v>
      </c>
    </row>
    <row r="633" spans="1:15" ht="11.25" customHeight="1" x14ac:dyDescent="0.2">
      <c r="A633" s="8">
        <v>4</v>
      </c>
      <c r="B633" s="8">
        <v>113362940</v>
      </c>
      <c r="C633" s="2" t="s">
        <v>708</v>
      </c>
      <c r="D633" s="2" t="s">
        <v>4</v>
      </c>
      <c r="E633" s="3">
        <v>3298024.72</v>
      </c>
      <c r="F633" s="3">
        <v>0</v>
      </c>
      <c r="G633" s="3">
        <v>2639773.14</v>
      </c>
      <c r="H633" s="3">
        <v>2639773.14</v>
      </c>
      <c r="I633" s="20">
        <f t="shared" si="36"/>
        <v>0.8004</v>
      </c>
      <c r="J633" s="3">
        <v>32320.43</v>
      </c>
      <c r="K633" s="20">
        <f t="shared" si="37"/>
        <v>9.7999999999999997E-3</v>
      </c>
      <c r="L633" s="3">
        <v>625931.15</v>
      </c>
      <c r="M633" s="20">
        <f t="shared" si="38"/>
        <v>0.1898</v>
      </c>
      <c r="O633" s="20">
        <f t="shared" si="39"/>
        <v>0</v>
      </c>
    </row>
    <row r="634" spans="1:15" ht="11.25" customHeight="1" x14ac:dyDescent="0.2">
      <c r="A634" s="8">
        <v>4</v>
      </c>
      <c r="B634" s="8">
        <v>121395927</v>
      </c>
      <c r="C634" s="2" t="s">
        <v>709</v>
      </c>
      <c r="D634" s="2" t="s">
        <v>49</v>
      </c>
      <c r="E634" s="3">
        <v>4777119.9800000004</v>
      </c>
      <c r="F634" s="3">
        <v>0</v>
      </c>
      <c r="G634" s="3">
        <v>4562276.8499999996</v>
      </c>
      <c r="H634" s="3">
        <v>4562276.8499999996</v>
      </c>
      <c r="I634" s="20">
        <f t="shared" si="36"/>
        <v>0.95499999999999996</v>
      </c>
      <c r="J634" s="3">
        <v>39264.39</v>
      </c>
      <c r="K634" s="20">
        <f t="shared" si="37"/>
        <v>8.2000000000000007E-3</v>
      </c>
      <c r="L634" s="3">
        <v>175578.74</v>
      </c>
      <c r="M634" s="20">
        <f t="shared" si="38"/>
        <v>3.6799999999999999E-2</v>
      </c>
      <c r="O634" s="20">
        <f t="shared" si="39"/>
        <v>0</v>
      </c>
    </row>
    <row r="635" spans="1:15" ht="11.25" customHeight="1" x14ac:dyDescent="0.2">
      <c r="A635" s="8">
        <v>4</v>
      </c>
      <c r="B635" s="8">
        <v>121394017</v>
      </c>
      <c r="C635" s="2" t="s">
        <v>710</v>
      </c>
      <c r="D635" s="2" t="s">
        <v>49</v>
      </c>
      <c r="E635" s="3">
        <v>3167219.45</v>
      </c>
      <c r="F635" s="3">
        <v>0</v>
      </c>
      <c r="G635" s="3">
        <v>3083510.42</v>
      </c>
      <c r="H635" s="3">
        <v>3083510.42</v>
      </c>
      <c r="I635" s="20">
        <f t="shared" si="36"/>
        <v>0.97360000000000002</v>
      </c>
      <c r="J635" s="3">
        <v>17694.21</v>
      </c>
      <c r="K635" s="20">
        <f t="shared" si="37"/>
        <v>5.5999999999999999E-3</v>
      </c>
      <c r="L635" s="3">
        <v>66014.820000000007</v>
      </c>
      <c r="M635" s="20">
        <f t="shared" si="38"/>
        <v>2.0799999999999999E-2</v>
      </c>
      <c r="O635" s="20">
        <f t="shared" si="39"/>
        <v>0</v>
      </c>
    </row>
    <row r="636" spans="1:15" ht="11.25" customHeight="1" x14ac:dyDescent="0.2">
      <c r="A636" s="8">
        <v>4</v>
      </c>
      <c r="B636" s="8">
        <v>121398065</v>
      </c>
      <c r="C636" s="2" t="s">
        <v>711</v>
      </c>
      <c r="D636" s="2" t="s">
        <v>49</v>
      </c>
      <c r="E636" s="3">
        <v>9507971</v>
      </c>
      <c r="F636" s="3">
        <v>0</v>
      </c>
      <c r="G636" s="3">
        <v>8392681</v>
      </c>
      <c r="H636" s="3">
        <v>8392681</v>
      </c>
      <c r="I636" s="20">
        <f t="shared" si="36"/>
        <v>0.88270000000000004</v>
      </c>
      <c r="J636" s="3">
        <v>116788</v>
      </c>
      <c r="K636" s="20">
        <f t="shared" si="37"/>
        <v>1.23E-2</v>
      </c>
      <c r="L636" s="3">
        <v>697442</v>
      </c>
      <c r="M636" s="20">
        <f t="shared" si="38"/>
        <v>7.3400000000000007E-2</v>
      </c>
      <c r="N636" s="3">
        <v>301060</v>
      </c>
      <c r="O636" s="20">
        <f t="shared" si="39"/>
        <v>3.1699999999999999E-2</v>
      </c>
    </row>
    <row r="637" spans="1:15" ht="11.25" customHeight="1" x14ac:dyDescent="0.2">
      <c r="A637" s="8">
        <v>4</v>
      </c>
      <c r="B637" s="8">
        <v>175390169</v>
      </c>
      <c r="C637" s="2" t="s">
        <v>712</v>
      </c>
      <c r="D637" s="2" t="s">
        <v>49</v>
      </c>
      <c r="E637" s="3">
        <v>7218678.6399999997</v>
      </c>
      <c r="F637" s="3">
        <v>0</v>
      </c>
      <c r="G637" s="3">
        <v>6532791.9900000002</v>
      </c>
      <c r="H637" s="3">
        <v>6532791.9900000002</v>
      </c>
      <c r="I637" s="20">
        <f t="shared" si="36"/>
        <v>0.90500000000000003</v>
      </c>
      <c r="J637" s="3">
        <v>172731.55</v>
      </c>
      <c r="K637" s="20">
        <f t="shared" si="37"/>
        <v>2.3900000000000001E-2</v>
      </c>
      <c r="L637" s="3">
        <v>513155.1</v>
      </c>
      <c r="M637" s="20">
        <f t="shared" si="38"/>
        <v>7.1099999999999997E-2</v>
      </c>
      <c r="O637" s="20">
        <f t="shared" si="39"/>
        <v>0</v>
      </c>
    </row>
    <row r="638" spans="1:15" ht="11.25" customHeight="1" x14ac:dyDescent="0.2">
      <c r="A638" s="8">
        <v>4</v>
      </c>
      <c r="B638" s="8">
        <v>121392881</v>
      </c>
      <c r="C638" s="2" t="s">
        <v>713</v>
      </c>
      <c r="D638" s="2" t="s">
        <v>49</v>
      </c>
      <c r="E638" s="3"/>
      <c r="F638" s="3"/>
      <c r="G638" s="3"/>
      <c r="H638" s="3"/>
      <c r="I638" s="20"/>
      <c r="K638" s="20"/>
      <c r="M638" s="20"/>
      <c r="O638" s="20"/>
    </row>
    <row r="639" spans="1:15" ht="11.25" customHeight="1" x14ac:dyDescent="0.2">
      <c r="A639" s="8">
        <v>4</v>
      </c>
      <c r="B639" s="8">
        <v>121393330</v>
      </c>
      <c r="C639" s="2" t="s">
        <v>714</v>
      </c>
      <c r="D639" s="2" t="s">
        <v>49</v>
      </c>
      <c r="E639" s="3">
        <v>3632482.44</v>
      </c>
      <c r="F639" s="3">
        <v>0</v>
      </c>
      <c r="G639" s="3">
        <v>2913134.58</v>
      </c>
      <c r="H639" s="3">
        <v>2913134.58</v>
      </c>
      <c r="I639" s="20">
        <f t="shared" si="36"/>
        <v>0.80200000000000005</v>
      </c>
      <c r="J639" s="3">
        <v>25341</v>
      </c>
      <c r="K639" s="20">
        <f t="shared" si="37"/>
        <v>7.0000000000000001E-3</v>
      </c>
      <c r="L639" s="3">
        <v>657932.86</v>
      </c>
      <c r="M639" s="20">
        <f t="shared" si="38"/>
        <v>0.18110000000000001</v>
      </c>
      <c r="N639" s="3">
        <v>36074</v>
      </c>
      <c r="O639" s="20">
        <f t="shared" si="39"/>
        <v>9.9000000000000008E-3</v>
      </c>
    </row>
    <row r="640" spans="1:15" ht="11.25" customHeight="1" x14ac:dyDescent="0.2">
      <c r="A640" s="8">
        <v>4</v>
      </c>
      <c r="B640" s="8">
        <v>121391526</v>
      </c>
      <c r="C640" s="2" t="s">
        <v>715</v>
      </c>
      <c r="D640" s="2" t="s">
        <v>49</v>
      </c>
      <c r="E640" s="3">
        <v>3543955.92</v>
      </c>
      <c r="F640" s="3">
        <v>0</v>
      </c>
      <c r="G640" s="3">
        <v>2788209.3899999997</v>
      </c>
      <c r="H640" s="3">
        <v>2788209.39</v>
      </c>
      <c r="I640" s="20">
        <f t="shared" si="36"/>
        <v>0.78680000000000005</v>
      </c>
      <c r="J640" s="3">
        <v>35256.19</v>
      </c>
      <c r="K640" s="20">
        <f t="shared" si="37"/>
        <v>9.9000000000000008E-3</v>
      </c>
      <c r="L640" s="3">
        <v>720490.34</v>
      </c>
      <c r="M640" s="20">
        <f t="shared" si="38"/>
        <v>0.20330000000000001</v>
      </c>
      <c r="O640" s="20">
        <f t="shared" si="39"/>
        <v>0</v>
      </c>
    </row>
    <row r="641" spans="1:15" ht="11.25" customHeight="1" x14ac:dyDescent="0.2">
      <c r="A641" s="8">
        <v>4</v>
      </c>
      <c r="B641" s="8">
        <v>188392660</v>
      </c>
      <c r="C641" s="2" t="s">
        <v>716</v>
      </c>
      <c r="D641" s="2" t="s">
        <v>49</v>
      </c>
      <c r="E641" s="3">
        <v>4997883</v>
      </c>
      <c r="F641" s="3">
        <v>0</v>
      </c>
      <c r="G641" s="3">
        <v>4735307</v>
      </c>
      <c r="H641" s="3">
        <v>4735307</v>
      </c>
      <c r="I641" s="20">
        <f t="shared" si="36"/>
        <v>0.94750000000000001</v>
      </c>
      <c r="J641" s="3">
        <v>72171</v>
      </c>
      <c r="K641" s="20">
        <f t="shared" si="37"/>
        <v>1.44E-2</v>
      </c>
      <c r="L641" s="3">
        <v>190405</v>
      </c>
      <c r="M641" s="20">
        <f t="shared" si="38"/>
        <v>3.8100000000000002E-2</v>
      </c>
      <c r="O641" s="20">
        <f t="shared" si="39"/>
        <v>0</v>
      </c>
    </row>
    <row r="642" spans="1:15" ht="11.25" customHeight="1" x14ac:dyDescent="0.2">
      <c r="A642" s="8">
        <v>4</v>
      </c>
      <c r="B642" s="8">
        <v>118400001</v>
      </c>
      <c r="C642" s="2" t="s">
        <v>717</v>
      </c>
      <c r="D642" s="2" t="s">
        <v>65</v>
      </c>
      <c r="E642" s="3">
        <v>6445148.3899999997</v>
      </c>
      <c r="F642" s="3">
        <v>0</v>
      </c>
      <c r="G642" s="3">
        <v>6057906.5700000012</v>
      </c>
      <c r="H642" s="3">
        <v>6057906.5700000003</v>
      </c>
      <c r="I642" s="20">
        <f t="shared" si="36"/>
        <v>0.93989999999999996</v>
      </c>
      <c r="J642" s="3">
        <v>58839.24</v>
      </c>
      <c r="K642" s="20">
        <f t="shared" si="37"/>
        <v>9.1000000000000004E-3</v>
      </c>
      <c r="L642" s="3">
        <v>315887</v>
      </c>
      <c r="M642" s="20">
        <f t="shared" si="38"/>
        <v>4.9000000000000002E-2</v>
      </c>
      <c r="N642" s="3">
        <v>12515.58</v>
      </c>
      <c r="O642" s="20">
        <f t="shared" si="39"/>
        <v>1.9E-3</v>
      </c>
    </row>
    <row r="643" spans="1:15" ht="11.25" customHeight="1" x14ac:dyDescent="0.2">
      <c r="A643" s="8">
        <v>4</v>
      </c>
      <c r="B643" s="8">
        <v>104432830</v>
      </c>
      <c r="C643" s="2" t="s">
        <v>718</v>
      </c>
      <c r="D643" s="2" t="s">
        <v>42</v>
      </c>
      <c r="E643" s="3">
        <v>3906586.3</v>
      </c>
      <c r="F643" s="3">
        <v>0</v>
      </c>
      <c r="G643" s="3">
        <v>3449331.2199999997</v>
      </c>
      <c r="H643" s="3">
        <v>3449331.22</v>
      </c>
      <c r="I643" s="20">
        <f t="shared" ref="I643:I705" si="40">ROUND(H643/E643,4)</f>
        <v>0.88300000000000001</v>
      </c>
      <c r="J643" s="3">
        <v>58051.08</v>
      </c>
      <c r="K643" s="20">
        <f t="shared" ref="K643:K705" si="41">ROUND(J643/E643,4)</f>
        <v>1.49E-2</v>
      </c>
      <c r="L643" s="3">
        <v>399204</v>
      </c>
      <c r="M643" s="20">
        <f t="shared" ref="M643:M705" si="42">ROUND(L643/E643,4)</f>
        <v>0.1022</v>
      </c>
      <c r="O643" s="20">
        <f t="shared" ref="O643:O705" si="43">ROUND(N643/E643,4)</f>
        <v>0</v>
      </c>
    </row>
    <row r="644" spans="1:15" ht="11.25" customHeight="1" x14ac:dyDescent="0.2">
      <c r="A644" s="8">
        <v>4</v>
      </c>
      <c r="B644" s="8">
        <v>120450003</v>
      </c>
      <c r="C644" s="2" t="s">
        <v>719</v>
      </c>
      <c r="D644" s="2" t="s">
        <v>64</v>
      </c>
      <c r="E644" s="3">
        <v>1407193.95</v>
      </c>
      <c r="F644" s="3">
        <v>0</v>
      </c>
      <c r="G644" s="3">
        <v>1373789.27</v>
      </c>
      <c r="H644" s="3">
        <v>1373789.27</v>
      </c>
      <c r="I644" s="20">
        <f t="shared" si="40"/>
        <v>0.97629999999999995</v>
      </c>
      <c r="J644" s="3">
        <v>33404.68</v>
      </c>
      <c r="K644" s="20">
        <f t="shared" si="41"/>
        <v>2.3699999999999999E-2</v>
      </c>
      <c r="M644" s="20">
        <f t="shared" si="42"/>
        <v>0</v>
      </c>
      <c r="O644" s="20">
        <f t="shared" si="43"/>
        <v>0</v>
      </c>
    </row>
    <row r="645" spans="1:15" ht="11.25" customHeight="1" x14ac:dyDescent="0.2">
      <c r="A645" s="8">
        <v>4</v>
      </c>
      <c r="B645" s="8">
        <v>123460001</v>
      </c>
      <c r="C645" s="2" t="s">
        <v>720</v>
      </c>
      <c r="D645" s="2" t="s">
        <v>48</v>
      </c>
      <c r="E645" s="3">
        <v>30053397.149999999</v>
      </c>
      <c r="F645" s="3">
        <v>0</v>
      </c>
      <c r="G645" s="3">
        <v>29224287.830000002</v>
      </c>
      <c r="H645" s="3">
        <v>29224287.829999998</v>
      </c>
      <c r="I645" s="20">
        <f t="shared" si="40"/>
        <v>0.97240000000000004</v>
      </c>
      <c r="J645" s="3">
        <v>182451.18</v>
      </c>
      <c r="K645" s="20">
        <f t="shared" si="41"/>
        <v>6.1000000000000004E-3</v>
      </c>
      <c r="L645" s="3">
        <v>646658.14</v>
      </c>
      <c r="M645" s="20">
        <f t="shared" si="42"/>
        <v>2.1499999999999998E-2</v>
      </c>
      <c r="O645" s="20">
        <f t="shared" si="43"/>
        <v>0</v>
      </c>
    </row>
    <row r="646" spans="1:15" ht="11.25" customHeight="1" x14ac:dyDescent="0.2">
      <c r="A646" s="8">
        <v>4</v>
      </c>
      <c r="B646" s="8">
        <v>123463370</v>
      </c>
      <c r="C646" s="2" t="s">
        <v>721</v>
      </c>
      <c r="D646" s="2" t="s">
        <v>48</v>
      </c>
      <c r="E646" s="3">
        <v>2901998</v>
      </c>
      <c r="F646" s="3">
        <v>0</v>
      </c>
      <c r="G646" s="3">
        <v>2875584</v>
      </c>
      <c r="H646" s="3">
        <v>2875584</v>
      </c>
      <c r="I646" s="20">
        <f t="shared" si="40"/>
        <v>0.9909</v>
      </c>
      <c r="J646" s="3">
        <v>26414</v>
      </c>
      <c r="K646" s="20">
        <f t="shared" si="41"/>
        <v>9.1000000000000004E-3</v>
      </c>
      <c r="M646" s="20">
        <f t="shared" si="42"/>
        <v>0</v>
      </c>
      <c r="O646" s="20">
        <f t="shared" si="43"/>
        <v>0</v>
      </c>
    </row>
    <row r="647" spans="1:15" ht="11.25" customHeight="1" x14ac:dyDescent="0.2">
      <c r="A647" s="8">
        <v>4</v>
      </c>
      <c r="B647" s="8">
        <v>120480002</v>
      </c>
      <c r="C647" s="2" t="s">
        <v>722</v>
      </c>
      <c r="D647" s="2" t="s">
        <v>59</v>
      </c>
      <c r="E647" s="3">
        <v>19313604</v>
      </c>
      <c r="F647" s="3">
        <v>0</v>
      </c>
      <c r="G647" s="3">
        <v>18470799</v>
      </c>
      <c r="H647" s="3">
        <v>18470799</v>
      </c>
      <c r="I647" s="20">
        <f t="shared" si="40"/>
        <v>0.95640000000000003</v>
      </c>
      <c r="J647" s="3">
        <v>195508</v>
      </c>
      <c r="K647" s="20">
        <f t="shared" si="41"/>
        <v>1.01E-2</v>
      </c>
      <c r="L647" s="3">
        <v>479457</v>
      </c>
      <c r="M647" s="20">
        <f t="shared" si="42"/>
        <v>2.4799999999999999E-2</v>
      </c>
      <c r="N647" s="3">
        <v>167840</v>
      </c>
      <c r="O647" s="20">
        <f t="shared" si="43"/>
        <v>8.6999999999999994E-3</v>
      </c>
    </row>
    <row r="648" spans="1:15" ht="11.25" customHeight="1" x14ac:dyDescent="0.2">
      <c r="A648" s="8">
        <v>4</v>
      </c>
      <c r="B648" s="8">
        <v>120483170</v>
      </c>
      <c r="C648" s="2" t="s">
        <v>723</v>
      </c>
      <c r="D648" s="2" t="s">
        <v>59</v>
      </c>
      <c r="E648" s="3">
        <v>7890966.2400000002</v>
      </c>
      <c r="F648" s="3">
        <v>0</v>
      </c>
      <c r="G648" s="3">
        <v>6928177.7199999997</v>
      </c>
      <c r="H648" s="3">
        <v>6928177.7199999997</v>
      </c>
      <c r="I648" s="20">
        <f t="shared" si="40"/>
        <v>0.878</v>
      </c>
      <c r="J648" s="3">
        <v>73677.05</v>
      </c>
      <c r="K648" s="20">
        <f t="shared" si="41"/>
        <v>9.2999999999999992E-3</v>
      </c>
      <c r="L648" s="3">
        <v>96438.92</v>
      </c>
      <c r="M648" s="20">
        <f t="shared" si="42"/>
        <v>1.2200000000000001E-2</v>
      </c>
      <c r="N648" s="3">
        <v>792672.55</v>
      </c>
      <c r="O648" s="20">
        <f t="shared" si="43"/>
        <v>0.10050000000000001</v>
      </c>
    </row>
    <row r="649" spans="1:15" ht="11.25" customHeight="1" x14ac:dyDescent="0.2">
      <c r="A649" s="8">
        <v>4</v>
      </c>
      <c r="B649" s="8">
        <v>139481451</v>
      </c>
      <c r="C649" s="2" t="s">
        <v>724</v>
      </c>
      <c r="D649" s="2" t="s">
        <v>59</v>
      </c>
      <c r="E649" s="3">
        <v>4670437.7699999996</v>
      </c>
      <c r="F649" s="3">
        <v>0</v>
      </c>
      <c r="G649" s="3">
        <v>4369684.22</v>
      </c>
      <c r="H649" s="3">
        <v>4369684.22</v>
      </c>
      <c r="I649" s="20">
        <f t="shared" si="40"/>
        <v>0.93559999999999999</v>
      </c>
      <c r="J649" s="3">
        <v>65820.34</v>
      </c>
      <c r="K649" s="20">
        <f t="shared" si="41"/>
        <v>1.41E-2</v>
      </c>
      <c r="L649" s="3">
        <v>234933.21</v>
      </c>
      <c r="M649" s="20">
        <f t="shared" si="42"/>
        <v>5.0299999999999997E-2</v>
      </c>
      <c r="O649" s="20">
        <f t="shared" si="43"/>
        <v>0</v>
      </c>
    </row>
    <row r="650" spans="1:15" ht="11.25" customHeight="1" x14ac:dyDescent="0.2">
      <c r="A650" s="8">
        <v>4</v>
      </c>
      <c r="B650" s="8">
        <v>126514368</v>
      </c>
      <c r="C650" s="2" t="s">
        <v>725</v>
      </c>
      <c r="D650" s="2" t="s">
        <v>57</v>
      </c>
      <c r="E650" s="3">
        <v>1924260</v>
      </c>
      <c r="F650" s="3">
        <v>0</v>
      </c>
      <c r="G650" s="3">
        <v>1680680</v>
      </c>
      <c r="H650" s="3">
        <v>1680680</v>
      </c>
      <c r="I650" s="20">
        <f t="shared" si="40"/>
        <v>0.87339999999999995</v>
      </c>
      <c r="J650" s="3">
        <v>9559</v>
      </c>
      <c r="K650" s="20">
        <f t="shared" si="41"/>
        <v>5.0000000000000001E-3</v>
      </c>
      <c r="L650" s="3">
        <v>234021</v>
      </c>
      <c r="M650" s="20">
        <f t="shared" si="42"/>
        <v>0.1216</v>
      </c>
      <c r="O650" s="20">
        <f t="shared" si="43"/>
        <v>0</v>
      </c>
    </row>
    <row r="651" spans="1:15" ht="11.25" customHeight="1" x14ac:dyDescent="0.2">
      <c r="A651" s="8">
        <v>4</v>
      </c>
      <c r="B651" s="8">
        <v>126510015</v>
      </c>
      <c r="C651" s="2" t="s">
        <v>726</v>
      </c>
      <c r="D651" s="2" t="s">
        <v>57</v>
      </c>
      <c r="E651" s="3">
        <v>7439644</v>
      </c>
      <c r="F651" s="3">
        <v>0</v>
      </c>
      <c r="G651" s="3">
        <v>6763497</v>
      </c>
      <c r="H651" s="3">
        <v>6763497</v>
      </c>
      <c r="I651" s="20">
        <f t="shared" si="40"/>
        <v>0.90910000000000002</v>
      </c>
      <c r="J651" s="3">
        <v>138186</v>
      </c>
      <c r="K651" s="20">
        <f t="shared" si="41"/>
        <v>1.8599999999999998E-2</v>
      </c>
      <c r="L651" s="3">
        <v>489121</v>
      </c>
      <c r="M651" s="20">
        <f t="shared" si="42"/>
        <v>6.5699999999999995E-2</v>
      </c>
      <c r="N651" s="3">
        <v>48840</v>
      </c>
      <c r="O651" s="20">
        <f t="shared" si="43"/>
        <v>6.6E-3</v>
      </c>
    </row>
    <row r="652" spans="1:15" ht="11.25" customHeight="1" x14ac:dyDescent="0.2">
      <c r="A652" s="8">
        <v>4</v>
      </c>
      <c r="B652" s="8">
        <v>126512990</v>
      </c>
      <c r="C652" s="2" t="s">
        <v>727</v>
      </c>
      <c r="D652" s="2" t="s">
        <v>57</v>
      </c>
      <c r="E652" s="3">
        <v>4954262</v>
      </c>
      <c r="F652" s="3">
        <v>0</v>
      </c>
      <c r="G652" s="3">
        <v>4494874</v>
      </c>
      <c r="H652" s="3">
        <v>4494874</v>
      </c>
      <c r="I652" s="20">
        <f t="shared" si="40"/>
        <v>0.9073</v>
      </c>
      <c r="J652" s="3">
        <v>101656</v>
      </c>
      <c r="K652" s="20">
        <f t="shared" si="41"/>
        <v>2.0500000000000001E-2</v>
      </c>
      <c r="L652" s="3">
        <v>357732</v>
      </c>
      <c r="M652" s="20">
        <f t="shared" si="42"/>
        <v>7.22E-2</v>
      </c>
      <c r="O652" s="20">
        <f t="shared" si="43"/>
        <v>0</v>
      </c>
    </row>
    <row r="653" spans="1:15" ht="11.25" customHeight="1" x14ac:dyDescent="0.2">
      <c r="A653" s="8">
        <v>4</v>
      </c>
      <c r="B653" s="8">
        <v>104510394</v>
      </c>
      <c r="C653" s="2" t="s">
        <v>728</v>
      </c>
      <c r="D653" s="2" t="s">
        <v>57</v>
      </c>
      <c r="E653" s="3">
        <v>9790533.2899999991</v>
      </c>
      <c r="F653" s="3">
        <v>0</v>
      </c>
      <c r="G653" s="3">
        <v>8586853.3899999987</v>
      </c>
      <c r="H653" s="3">
        <v>8586853.3900000006</v>
      </c>
      <c r="I653" s="20">
        <f t="shared" si="40"/>
        <v>0.87709999999999999</v>
      </c>
      <c r="J653" s="3">
        <v>23219</v>
      </c>
      <c r="K653" s="20">
        <f t="shared" si="41"/>
        <v>2.3999999999999998E-3</v>
      </c>
      <c r="L653" s="3">
        <v>1180460.8999999999</v>
      </c>
      <c r="M653" s="20">
        <f t="shared" si="42"/>
        <v>0.1206</v>
      </c>
      <c r="O653" s="20">
        <f t="shared" si="43"/>
        <v>0</v>
      </c>
    </row>
    <row r="654" spans="1:15" ht="11.25" customHeight="1" x14ac:dyDescent="0.2">
      <c r="A654" s="8">
        <v>4</v>
      </c>
      <c r="B654" s="8">
        <v>181519176</v>
      </c>
      <c r="C654" s="2" t="s">
        <v>729</v>
      </c>
      <c r="D654" s="2" t="s">
        <v>57</v>
      </c>
      <c r="E654" s="3">
        <v>3827035.32</v>
      </c>
      <c r="F654" s="3">
        <v>0</v>
      </c>
      <c r="G654" s="3">
        <v>3067384.3</v>
      </c>
      <c r="H654" s="3">
        <v>3067384.3</v>
      </c>
      <c r="I654" s="20">
        <f t="shared" si="40"/>
        <v>0.80149999999999999</v>
      </c>
      <c r="K654" s="20">
        <f t="shared" si="41"/>
        <v>0</v>
      </c>
      <c r="L654" s="3">
        <v>759651.02</v>
      </c>
      <c r="M654" s="20">
        <f t="shared" si="42"/>
        <v>0.19850000000000001</v>
      </c>
      <c r="O654" s="20">
        <f t="shared" si="43"/>
        <v>0</v>
      </c>
    </row>
    <row r="655" spans="1:15" ht="11.25" customHeight="1" x14ac:dyDescent="0.2">
      <c r="A655" s="8">
        <v>4</v>
      </c>
      <c r="B655" s="8">
        <v>126510010</v>
      </c>
      <c r="C655" s="2" t="s">
        <v>730</v>
      </c>
      <c r="D655" s="2" t="s">
        <v>57</v>
      </c>
      <c r="E655" s="3">
        <v>7932360.29</v>
      </c>
      <c r="F655" s="3">
        <v>0</v>
      </c>
      <c r="G655" s="3">
        <v>7225214.5199999996</v>
      </c>
      <c r="H655" s="3">
        <v>7225214.5199999996</v>
      </c>
      <c r="I655" s="20">
        <f t="shared" si="40"/>
        <v>0.91090000000000004</v>
      </c>
      <c r="J655" s="3">
        <v>134129.68</v>
      </c>
      <c r="K655" s="20">
        <f t="shared" si="41"/>
        <v>1.6899999999999998E-2</v>
      </c>
      <c r="L655" s="3">
        <v>573016.09</v>
      </c>
      <c r="M655" s="20">
        <f t="shared" si="42"/>
        <v>7.22E-2</v>
      </c>
      <c r="O655" s="20">
        <f t="shared" si="43"/>
        <v>0</v>
      </c>
    </row>
    <row r="656" spans="1:15" ht="11.25" customHeight="1" x14ac:dyDescent="0.2">
      <c r="A656" s="8">
        <v>4</v>
      </c>
      <c r="B656" s="8">
        <v>126519476</v>
      </c>
      <c r="C656" s="2" t="s">
        <v>731</v>
      </c>
      <c r="D656" s="2" t="s">
        <v>57</v>
      </c>
      <c r="E656" s="3">
        <v>7698694</v>
      </c>
      <c r="F656" s="3">
        <v>0</v>
      </c>
      <c r="G656" s="3">
        <v>6716665</v>
      </c>
      <c r="H656" s="3">
        <v>6716665</v>
      </c>
      <c r="I656" s="20">
        <f t="shared" si="40"/>
        <v>0.87239999999999995</v>
      </c>
      <c r="J656" s="3">
        <v>156902</v>
      </c>
      <c r="K656" s="20">
        <f t="shared" si="41"/>
        <v>2.0400000000000001E-2</v>
      </c>
      <c r="L656" s="3">
        <v>825127</v>
      </c>
      <c r="M656" s="20">
        <f t="shared" si="42"/>
        <v>0.1072</v>
      </c>
      <c r="O656" s="20">
        <f t="shared" si="43"/>
        <v>0</v>
      </c>
    </row>
    <row r="657" spans="1:15" ht="11.25" customHeight="1" x14ac:dyDescent="0.2">
      <c r="A657" s="8">
        <v>4</v>
      </c>
      <c r="B657" s="8">
        <v>185515523</v>
      </c>
      <c r="C657" s="2" t="s">
        <v>732</v>
      </c>
      <c r="D657" s="2" t="s">
        <v>57</v>
      </c>
      <c r="E657" s="3">
        <v>11427916</v>
      </c>
      <c r="F657" s="3">
        <v>0</v>
      </c>
      <c r="G657" s="3">
        <v>9757291</v>
      </c>
      <c r="H657" s="3">
        <v>9757291</v>
      </c>
      <c r="I657" s="20">
        <f t="shared" si="40"/>
        <v>0.8538</v>
      </c>
      <c r="J657" s="3">
        <v>195081</v>
      </c>
      <c r="K657" s="20">
        <f t="shared" si="41"/>
        <v>1.7100000000000001E-2</v>
      </c>
      <c r="L657" s="3">
        <v>1475544</v>
      </c>
      <c r="M657" s="20">
        <f t="shared" si="42"/>
        <v>0.12909999999999999</v>
      </c>
      <c r="O657" s="20">
        <f t="shared" si="43"/>
        <v>0</v>
      </c>
    </row>
    <row r="658" spans="1:15" ht="11.25" customHeight="1" x14ac:dyDescent="0.2">
      <c r="A658" s="8">
        <v>4</v>
      </c>
      <c r="B658" s="8">
        <v>126513190</v>
      </c>
      <c r="C658" s="2" t="s">
        <v>733</v>
      </c>
      <c r="D658" s="2" t="s">
        <v>57</v>
      </c>
      <c r="E658" s="3">
        <v>6469939</v>
      </c>
      <c r="F658" s="3">
        <v>0</v>
      </c>
      <c r="G658" s="3">
        <v>5745233</v>
      </c>
      <c r="H658" s="3">
        <v>5745233</v>
      </c>
      <c r="I658" s="20">
        <f t="shared" si="40"/>
        <v>0.88800000000000001</v>
      </c>
      <c r="J658" s="3">
        <v>150275</v>
      </c>
      <c r="K658" s="20">
        <f t="shared" si="41"/>
        <v>2.3199999999999998E-2</v>
      </c>
      <c r="L658" s="3">
        <v>574431</v>
      </c>
      <c r="M658" s="20">
        <f t="shared" si="42"/>
        <v>8.8800000000000004E-2</v>
      </c>
      <c r="O658" s="20">
        <f t="shared" si="43"/>
        <v>0</v>
      </c>
    </row>
    <row r="659" spans="1:15" ht="11.25" customHeight="1" x14ac:dyDescent="0.2">
      <c r="A659" s="8">
        <v>4</v>
      </c>
      <c r="B659" s="8">
        <v>126513160</v>
      </c>
      <c r="C659" s="2" t="s">
        <v>734</v>
      </c>
      <c r="D659" s="2" t="s">
        <v>57</v>
      </c>
      <c r="E659" s="3">
        <v>8395318</v>
      </c>
      <c r="F659" s="3">
        <v>0</v>
      </c>
      <c r="G659" s="3">
        <v>7713879</v>
      </c>
      <c r="H659" s="3">
        <v>7713879</v>
      </c>
      <c r="I659" s="20">
        <f t="shared" si="40"/>
        <v>0.91879999999999995</v>
      </c>
      <c r="J659" s="3">
        <v>63297</v>
      </c>
      <c r="K659" s="20">
        <f t="shared" si="41"/>
        <v>7.4999999999999997E-3</v>
      </c>
      <c r="L659" s="3">
        <v>618142</v>
      </c>
      <c r="M659" s="20">
        <f t="shared" si="42"/>
        <v>7.3599999999999999E-2</v>
      </c>
      <c r="O659" s="20">
        <f t="shared" si="43"/>
        <v>0</v>
      </c>
    </row>
    <row r="660" spans="1:15" ht="11.25" customHeight="1" x14ac:dyDescent="0.2">
      <c r="A660" s="8">
        <v>4</v>
      </c>
      <c r="B660" s="8">
        <v>126512840</v>
      </c>
      <c r="C660" s="2" t="s">
        <v>735</v>
      </c>
      <c r="D660" s="2" t="s">
        <v>57</v>
      </c>
      <c r="E660" s="3">
        <v>14768321.82</v>
      </c>
      <c r="F660" s="3">
        <v>0</v>
      </c>
      <c r="G660" s="3">
        <v>13453550.970000001</v>
      </c>
      <c r="H660" s="3">
        <v>13453550.970000001</v>
      </c>
      <c r="I660" s="20">
        <f t="shared" si="40"/>
        <v>0.91100000000000003</v>
      </c>
      <c r="J660" s="3">
        <v>306712.34000000003</v>
      </c>
      <c r="K660" s="20">
        <f t="shared" si="41"/>
        <v>2.0799999999999999E-2</v>
      </c>
      <c r="L660" s="3">
        <v>1008058.51</v>
      </c>
      <c r="M660" s="20">
        <f t="shared" si="42"/>
        <v>6.83E-2</v>
      </c>
      <c r="O660" s="20">
        <f t="shared" si="43"/>
        <v>0</v>
      </c>
    </row>
    <row r="661" spans="1:15" ht="11.25" customHeight="1" x14ac:dyDescent="0.2">
      <c r="A661" s="8">
        <v>4</v>
      </c>
      <c r="B661" s="8">
        <v>126513470</v>
      </c>
      <c r="C661" s="2" t="s">
        <v>736</v>
      </c>
      <c r="D661" s="2" t="s">
        <v>57</v>
      </c>
      <c r="E661" s="3">
        <v>6865413.4699999997</v>
      </c>
      <c r="F661" s="3">
        <v>0</v>
      </c>
      <c r="G661" s="3">
        <v>6141380.5300000003</v>
      </c>
      <c r="H661" s="3">
        <v>6141380.5300000003</v>
      </c>
      <c r="I661" s="20">
        <f t="shared" si="40"/>
        <v>0.89449999999999996</v>
      </c>
      <c r="J661" s="3">
        <v>90000</v>
      </c>
      <c r="K661" s="20">
        <f t="shared" si="41"/>
        <v>1.3100000000000001E-2</v>
      </c>
      <c r="L661" s="3">
        <v>634032.93999999994</v>
      </c>
      <c r="M661" s="20">
        <f t="shared" si="42"/>
        <v>9.2399999999999996E-2</v>
      </c>
      <c r="O661" s="20">
        <f t="shared" si="43"/>
        <v>0</v>
      </c>
    </row>
    <row r="662" spans="1:15" ht="11.25" customHeight="1" x14ac:dyDescent="0.2">
      <c r="A662" s="8">
        <v>4</v>
      </c>
      <c r="B662" s="8">
        <v>126510011</v>
      </c>
      <c r="C662" s="2" t="s">
        <v>737</v>
      </c>
      <c r="D662" s="2" t="s">
        <v>57</v>
      </c>
      <c r="E662" s="3">
        <v>8738270</v>
      </c>
      <c r="F662" s="3">
        <v>0</v>
      </c>
      <c r="G662" s="3">
        <v>8005446</v>
      </c>
      <c r="H662" s="3">
        <v>8005446</v>
      </c>
      <c r="I662" s="20">
        <f t="shared" si="40"/>
        <v>0.91610000000000003</v>
      </c>
      <c r="J662" s="3">
        <v>71143</v>
      </c>
      <c r="K662" s="20">
        <f t="shared" si="41"/>
        <v>8.0999999999999996E-3</v>
      </c>
      <c r="L662" s="3">
        <v>661681</v>
      </c>
      <c r="M662" s="20">
        <f t="shared" si="42"/>
        <v>7.5700000000000003E-2</v>
      </c>
      <c r="O662" s="20">
        <f t="shared" si="43"/>
        <v>0</v>
      </c>
    </row>
    <row r="663" spans="1:15" ht="11.25" customHeight="1" x14ac:dyDescent="0.2">
      <c r="A663" s="8">
        <v>4</v>
      </c>
      <c r="B663" s="8">
        <v>177518712</v>
      </c>
      <c r="C663" s="2" t="s">
        <v>738</v>
      </c>
      <c r="D663" s="2" t="s">
        <v>57</v>
      </c>
      <c r="E663" s="3">
        <v>4384991</v>
      </c>
      <c r="F663" s="3">
        <v>0</v>
      </c>
      <c r="G663" s="3">
        <v>3875847</v>
      </c>
      <c r="H663" s="3">
        <v>3875847</v>
      </c>
      <c r="I663" s="20">
        <f t="shared" si="40"/>
        <v>0.88390000000000002</v>
      </c>
      <c r="J663" s="3">
        <v>44526</v>
      </c>
      <c r="K663" s="20">
        <f t="shared" si="41"/>
        <v>1.0200000000000001E-2</v>
      </c>
      <c r="L663" s="3">
        <v>464618</v>
      </c>
      <c r="M663" s="20">
        <f t="shared" si="42"/>
        <v>0.106</v>
      </c>
      <c r="O663" s="20">
        <f t="shared" si="43"/>
        <v>0</v>
      </c>
    </row>
    <row r="664" spans="1:15" ht="11.25" customHeight="1" x14ac:dyDescent="0.2">
      <c r="A664" s="8">
        <v>4</v>
      </c>
      <c r="B664" s="8">
        <v>126513440</v>
      </c>
      <c r="C664" s="2" t="s">
        <v>739</v>
      </c>
      <c r="D664" s="2" t="s">
        <v>57</v>
      </c>
      <c r="E664" s="3">
        <v>18088003</v>
      </c>
      <c r="F664" s="3">
        <v>0</v>
      </c>
      <c r="G664" s="3">
        <v>15789160</v>
      </c>
      <c r="H664" s="3">
        <v>15789160</v>
      </c>
      <c r="I664" s="20">
        <f t="shared" si="40"/>
        <v>0.87290000000000001</v>
      </c>
      <c r="J664" s="3">
        <v>369359</v>
      </c>
      <c r="K664" s="20">
        <f t="shared" si="41"/>
        <v>2.0400000000000001E-2</v>
      </c>
      <c r="L664" s="3">
        <v>1929484</v>
      </c>
      <c r="M664" s="20">
        <f t="shared" si="42"/>
        <v>0.1067</v>
      </c>
      <c r="O664" s="20">
        <f t="shared" si="43"/>
        <v>0</v>
      </c>
    </row>
    <row r="665" spans="1:15" ht="11.25" customHeight="1" x14ac:dyDescent="0.2">
      <c r="A665" s="8">
        <v>4</v>
      </c>
      <c r="B665" s="8">
        <v>126511563</v>
      </c>
      <c r="C665" s="2" t="s">
        <v>740</v>
      </c>
      <c r="D665" s="2" t="s">
        <v>57</v>
      </c>
      <c r="E665" s="3">
        <v>1881512</v>
      </c>
      <c r="F665" s="3">
        <v>0</v>
      </c>
      <c r="G665" s="3">
        <v>1687205</v>
      </c>
      <c r="H665" s="3">
        <v>1687205</v>
      </c>
      <c r="I665" s="20">
        <f t="shared" si="40"/>
        <v>0.89670000000000005</v>
      </c>
      <c r="J665" s="3">
        <v>10386</v>
      </c>
      <c r="K665" s="20">
        <f t="shared" si="41"/>
        <v>5.4999999999999997E-3</v>
      </c>
      <c r="L665" s="3">
        <v>183921</v>
      </c>
      <c r="M665" s="20">
        <f t="shared" si="42"/>
        <v>9.7799999999999998E-2</v>
      </c>
      <c r="O665" s="20">
        <f t="shared" si="43"/>
        <v>0</v>
      </c>
    </row>
    <row r="666" spans="1:15" ht="11.25" customHeight="1" x14ac:dyDescent="0.2">
      <c r="A666" s="8">
        <v>4</v>
      </c>
      <c r="B666" s="8">
        <v>126513100</v>
      </c>
      <c r="C666" s="2" t="s">
        <v>741</v>
      </c>
      <c r="D666" s="2" t="s">
        <v>57</v>
      </c>
      <c r="E666" s="3">
        <v>9127392.1799999997</v>
      </c>
      <c r="F666" s="3">
        <v>0</v>
      </c>
      <c r="G666" s="3">
        <v>7957699.3300000001</v>
      </c>
      <c r="H666" s="3">
        <v>7957699.3300000001</v>
      </c>
      <c r="I666" s="20">
        <f t="shared" si="40"/>
        <v>0.87180000000000002</v>
      </c>
      <c r="J666" s="3">
        <v>28446.92</v>
      </c>
      <c r="K666" s="20">
        <f t="shared" si="41"/>
        <v>3.0999999999999999E-3</v>
      </c>
      <c r="L666" s="3">
        <v>1141245.93</v>
      </c>
      <c r="M666" s="20">
        <f t="shared" si="42"/>
        <v>0.125</v>
      </c>
      <c r="O666" s="20">
        <f t="shared" si="43"/>
        <v>0</v>
      </c>
    </row>
    <row r="667" spans="1:15" ht="11.25" customHeight="1" x14ac:dyDescent="0.2">
      <c r="A667" s="8">
        <v>4</v>
      </c>
      <c r="B667" s="8">
        <v>100510000</v>
      </c>
      <c r="C667" s="2" t="s">
        <v>742</v>
      </c>
      <c r="D667" s="2" t="s">
        <v>57</v>
      </c>
      <c r="E667" s="3">
        <v>20635099</v>
      </c>
      <c r="F667" s="3">
        <v>0</v>
      </c>
      <c r="G667" s="3">
        <v>19111308</v>
      </c>
      <c r="H667" s="3">
        <v>19111308</v>
      </c>
      <c r="I667" s="20">
        <f t="shared" si="40"/>
        <v>0.92620000000000002</v>
      </c>
      <c r="J667" s="3">
        <v>329005</v>
      </c>
      <c r="K667" s="20">
        <f t="shared" si="41"/>
        <v>1.5900000000000001E-2</v>
      </c>
      <c r="L667" s="3">
        <v>1194786</v>
      </c>
      <c r="M667" s="20">
        <f t="shared" si="42"/>
        <v>5.79E-2</v>
      </c>
      <c r="O667" s="20">
        <f t="shared" si="43"/>
        <v>0</v>
      </c>
    </row>
    <row r="668" spans="1:15" ht="11.25" customHeight="1" x14ac:dyDescent="0.2">
      <c r="A668" s="8">
        <v>4</v>
      </c>
      <c r="B668" s="8">
        <v>126510021</v>
      </c>
      <c r="C668" s="2" t="s">
        <v>743</v>
      </c>
      <c r="D668" s="2" t="s">
        <v>57</v>
      </c>
      <c r="E668" s="3">
        <v>5492051</v>
      </c>
      <c r="F668" s="3">
        <v>0</v>
      </c>
      <c r="G668" s="3">
        <v>4920957</v>
      </c>
      <c r="H668" s="3">
        <v>4920957</v>
      </c>
      <c r="I668" s="20">
        <f t="shared" si="40"/>
        <v>0.89600000000000002</v>
      </c>
      <c r="J668" s="3">
        <v>123156</v>
      </c>
      <c r="K668" s="20">
        <f t="shared" si="41"/>
        <v>2.24E-2</v>
      </c>
      <c r="L668" s="3">
        <v>447938</v>
      </c>
      <c r="M668" s="20">
        <f t="shared" si="42"/>
        <v>8.1600000000000006E-2</v>
      </c>
      <c r="O668" s="20">
        <f t="shared" si="43"/>
        <v>0</v>
      </c>
    </row>
    <row r="669" spans="1:15" ht="11.25" customHeight="1" x14ac:dyDescent="0.2">
      <c r="A669" s="8">
        <v>4</v>
      </c>
      <c r="B669" s="8">
        <v>147513703</v>
      </c>
      <c r="C669" s="2" t="s">
        <v>744</v>
      </c>
      <c r="D669" s="2" t="s">
        <v>57</v>
      </c>
      <c r="E669" s="3">
        <v>10191019</v>
      </c>
      <c r="F669" s="3">
        <v>0</v>
      </c>
      <c r="G669" s="3">
        <v>9095633</v>
      </c>
      <c r="H669" s="3">
        <v>9095633</v>
      </c>
      <c r="I669" s="20">
        <f t="shared" si="40"/>
        <v>0.89249999999999996</v>
      </c>
      <c r="J669" s="3">
        <v>121526</v>
      </c>
      <c r="K669" s="20">
        <f t="shared" si="41"/>
        <v>1.1900000000000001E-2</v>
      </c>
      <c r="L669" s="3">
        <v>973860</v>
      </c>
      <c r="M669" s="20">
        <f t="shared" si="42"/>
        <v>9.5600000000000004E-2</v>
      </c>
      <c r="O669" s="20">
        <f t="shared" si="43"/>
        <v>0</v>
      </c>
    </row>
    <row r="670" spans="1:15" ht="11.25" customHeight="1" x14ac:dyDescent="0.2">
      <c r="A670" s="8">
        <v>4</v>
      </c>
      <c r="B670" s="8">
        <v>126513450</v>
      </c>
      <c r="C670" s="2" t="s">
        <v>745</v>
      </c>
      <c r="D670" s="2" t="s">
        <v>57</v>
      </c>
      <c r="E670" s="3">
        <v>13954711</v>
      </c>
      <c r="F670" s="3">
        <v>0</v>
      </c>
      <c r="G670" s="3">
        <v>12472791</v>
      </c>
      <c r="H670" s="3">
        <v>12472791</v>
      </c>
      <c r="I670" s="20">
        <f t="shared" si="40"/>
        <v>0.89380000000000004</v>
      </c>
      <c r="J670" s="3">
        <v>142793</v>
      </c>
      <c r="K670" s="20">
        <f t="shared" si="41"/>
        <v>1.0200000000000001E-2</v>
      </c>
      <c r="L670" s="3">
        <v>1339127</v>
      </c>
      <c r="M670" s="20">
        <f t="shared" si="42"/>
        <v>9.6000000000000002E-2</v>
      </c>
      <c r="O670" s="20">
        <f t="shared" si="43"/>
        <v>0</v>
      </c>
    </row>
    <row r="671" spans="1:15" ht="11.25" customHeight="1" x14ac:dyDescent="0.2">
      <c r="A671" s="8">
        <v>4</v>
      </c>
      <c r="B671" s="8">
        <v>126518547</v>
      </c>
      <c r="C671" s="2" t="s">
        <v>746</v>
      </c>
      <c r="D671" s="2" t="s">
        <v>57</v>
      </c>
      <c r="E671" s="3">
        <v>11055048</v>
      </c>
      <c r="F671" s="3">
        <v>0</v>
      </c>
      <c r="G671" s="3">
        <v>9728434</v>
      </c>
      <c r="H671" s="3">
        <v>9728434</v>
      </c>
      <c r="I671" s="20">
        <f t="shared" si="40"/>
        <v>0.88</v>
      </c>
      <c r="J671" s="3">
        <v>88837</v>
      </c>
      <c r="K671" s="20">
        <f t="shared" si="41"/>
        <v>8.0000000000000002E-3</v>
      </c>
      <c r="L671" s="3">
        <v>1221509</v>
      </c>
      <c r="M671" s="20">
        <f t="shared" si="42"/>
        <v>0.1105</v>
      </c>
      <c r="N671" s="3">
        <v>16268</v>
      </c>
      <c r="O671" s="20">
        <f t="shared" si="43"/>
        <v>1.5E-3</v>
      </c>
    </row>
    <row r="672" spans="1:15" ht="11.25" customHeight="1" x14ac:dyDescent="0.2">
      <c r="A672" s="8">
        <v>4</v>
      </c>
      <c r="B672" s="8">
        <v>126513270</v>
      </c>
      <c r="C672" s="2" t="s">
        <v>747</v>
      </c>
      <c r="D672" s="2" t="s">
        <v>57</v>
      </c>
      <c r="E672" s="3">
        <v>12617946</v>
      </c>
      <c r="F672" s="3">
        <v>0</v>
      </c>
      <c r="G672" s="3">
        <v>11135815</v>
      </c>
      <c r="H672" s="3">
        <v>11135815</v>
      </c>
      <c r="I672" s="20">
        <f t="shared" si="40"/>
        <v>0.88249999999999995</v>
      </c>
      <c r="J672" s="3">
        <v>234021</v>
      </c>
      <c r="K672" s="20">
        <f t="shared" si="41"/>
        <v>1.8499999999999999E-2</v>
      </c>
      <c r="L672" s="3">
        <v>1248110</v>
      </c>
      <c r="M672" s="20">
        <f t="shared" si="42"/>
        <v>9.8900000000000002E-2</v>
      </c>
      <c r="O672" s="20">
        <f t="shared" si="43"/>
        <v>0</v>
      </c>
    </row>
    <row r="673" spans="1:15" ht="11.25" customHeight="1" x14ac:dyDescent="0.2">
      <c r="A673" s="8">
        <v>4</v>
      </c>
      <c r="B673" s="8">
        <v>126513380</v>
      </c>
      <c r="C673" s="2" t="s">
        <v>748</v>
      </c>
      <c r="D673" s="2" t="s">
        <v>57</v>
      </c>
      <c r="E673" s="3">
        <v>7611756</v>
      </c>
      <c r="F673" s="3">
        <v>0</v>
      </c>
      <c r="G673" s="3">
        <v>6987601</v>
      </c>
      <c r="H673" s="3">
        <v>6987601</v>
      </c>
      <c r="I673" s="20">
        <f t="shared" si="40"/>
        <v>0.91800000000000004</v>
      </c>
      <c r="J673" s="3">
        <v>69202</v>
      </c>
      <c r="K673" s="20">
        <f t="shared" si="41"/>
        <v>9.1000000000000004E-3</v>
      </c>
      <c r="L673" s="3">
        <v>554953</v>
      </c>
      <c r="M673" s="20">
        <f t="shared" si="42"/>
        <v>7.2900000000000006E-2</v>
      </c>
      <c r="O673" s="20">
        <f t="shared" si="43"/>
        <v>0</v>
      </c>
    </row>
    <row r="674" spans="1:15" ht="11.25" customHeight="1" x14ac:dyDescent="0.2">
      <c r="A674" s="8">
        <v>4</v>
      </c>
      <c r="B674" s="8">
        <v>126510005</v>
      </c>
      <c r="C674" s="2" t="s">
        <v>749</v>
      </c>
      <c r="D674" s="2" t="s">
        <v>57</v>
      </c>
      <c r="E674" s="3">
        <v>7016709.0899999999</v>
      </c>
      <c r="F674" s="3">
        <v>0</v>
      </c>
      <c r="G674" s="3">
        <v>6242008.5099999998</v>
      </c>
      <c r="H674" s="3">
        <v>6242008.5099999998</v>
      </c>
      <c r="I674" s="20">
        <f t="shared" si="40"/>
        <v>0.88959999999999995</v>
      </c>
      <c r="J674" s="3">
        <v>41446</v>
      </c>
      <c r="K674" s="20">
        <f t="shared" si="41"/>
        <v>5.8999999999999999E-3</v>
      </c>
      <c r="L674" s="3">
        <v>431627.58</v>
      </c>
      <c r="M674" s="20">
        <f t="shared" si="42"/>
        <v>6.1499999999999999E-2</v>
      </c>
      <c r="N674" s="3">
        <v>301627</v>
      </c>
      <c r="O674" s="20">
        <f t="shared" si="43"/>
        <v>4.2999999999999997E-2</v>
      </c>
    </row>
    <row r="675" spans="1:15" ht="11.25" customHeight="1" x14ac:dyDescent="0.2">
      <c r="A675" s="8">
        <v>4</v>
      </c>
      <c r="B675" s="8">
        <v>126512850</v>
      </c>
      <c r="C675" s="2" t="s">
        <v>750</v>
      </c>
      <c r="D675" s="2" t="s">
        <v>57</v>
      </c>
      <c r="E675" s="3">
        <v>5649862</v>
      </c>
      <c r="F675" s="3">
        <v>0</v>
      </c>
      <c r="G675" s="3">
        <v>4962455</v>
      </c>
      <c r="H675" s="3">
        <v>4962455</v>
      </c>
      <c r="I675" s="20">
        <f t="shared" si="40"/>
        <v>0.87829999999999997</v>
      </c>
      <c r="J675" s="3">
        <v>91186</v>
      </c>
      <c r="K675" s="20">
        <f t="shared" si="41"/>
        <v>1.61E-2</v>
      </c>
      <c r="L675" s="3">
        <v>555441</v>
      </c>
      <c r="M675" s="20">
        <f t="shared" si="42"/>
        <v>9.8299999999999998E-2</v>
      </c>
      <c r="N675" s="3">
        <v>40780</v>
      </c>
      <c r="O675" s="20">
        <f t="shared" si="43"/>
        <v>7.1999999999999998E-3</v>
      </c>
    </row>
    <row r="676" spans="1:15" ht="11.25" customHeight="1" x14ac:dyDescent="0.2">
      <c r="A676" s="8">
        <v>4</v>
      </c>
      <c r="B676" s="8">
        <v>126513200</v>
      </c>
      <c r="C676" s="2" t="s">
        <v>751</v>
      </c>
      <c r="D676" s="2" t="s">
        <v>57</v>
      </c>
      <c r="E676" s="3"/>
      <c r="F676" s="3"/>
      <c r="G676" s="3"/>
      <c r="H676" s="3"/>
      <c r="I676" s="20"/>
      <c r="K676" s="20"/>
      <c r="M676" s="20"/>
      <c r="O676" s="20"/>
    </row>
    <row r="677" spans="1:15" ht="11.25" customHeight="1" x14ac:dyDescent="0.2">
      <c r="A677" s="8">
        <v>4</v>
      </c>
      <c r="B677" s="8">
        <v>126512980</v>
      </c>
      <c r="C677" s="2" t="s">
        <v>752</v>
      </c>
      <c r="D677" s="2" t="s">
        <v>57</v>
      </c>
      <c r="E677" s="3">
        <v>7106821</v>
      </c>
      <c r="F677" s="3">
        <v>0</v>
      </c>
      <c r="G677" s="3">
        <v>6392332</v>
      </c>
      <c r="H677" s="3">
        <v>6392332</v>
      </c>
      <c r="I677" s="20">
        <f t="shared" si="40"/>
        <v>0.89949999999999997</v>
      </c>
      <c r="J677" s="3">
        <v>119553</v>
      </c>
      <c r="K677" s="20">
        <f t="shared" si="41"/>
        <v>1.6799999999999999E-2</v>
      </c>
      <c r="L677" s="3">
        <v>594936</v>
      </c>
      <c r="M677" s="20">
        <f t="shared" si="42"/>
        <v>8.3699999999999997E-2</v>
      </c>
      <c r="O677" s="20">
        <f t="shared" si="43"/>
        <v>0</v>
      </c>
    </row>
    <row r="678" spans="1:15" ht="11.25" customHeight="1" x14ac:dyDescent="0.2">
      <c r="A678" s="8">
        <v>4</v>
      </c>
      <c r="B678" s="8">
        <v>126513510</v>
      </c>
      <c r="C678" s="2" t="s">
        <v>753</v>
      </c>
      <c r="D678" s="2" t="s">
        <v>57</v>
      </c>
      <c r="E678" s="3">
        <v>9363765</v>
      </c>
      <c r="F678" s="3">
        <v>0</v>
      </c>
      <c r="G678" s="3">
        <v>8397390</v>
      </c>
      <c r="H678" s="3">
        <v>8397390</v>
      </c>
      <c r="I678" s="20">
        <f t="shared" si="40"/>
        <v>0.89680000000000004</v>
      </c>
      <c r="J678" s="3">
        <v>182574</v>
      </c>
      <c r="K678" s="20">
        <f t="shared" si="41"/>
        <v>1.95E-2</v>
      </c>
      <c r="L678" s="3">
        <v>783801</v>
      </c>
      <c r="M678" s="20">
        <f t="shared" si="42"/>
        <v>8.3699999999999997E-2</v>
      </c>
      <c r="O678" s="20">
        <f t="shared" si="43"/>
        <v>0</v>
      </c>
    </row>
    <row r="679" spans="1:15" ht="11.25" customHeight="1" x14ac:dyDescent="0.2">
      <c r="A679" s="8">
        <v>4</v>
      </c>
      <c r="B679" s="8">
        <v>126513070</v>
      </c>
      <c r="C679" s="2" t="s">
        <v>754</v>
      </c>
      <c r="D679" s="2" t="s">
        <v>57</v>
      </c>
      <c r="E679" s="3">
        <v>1804051.76</v>
      </c>
      <c r="F679" s="3">
        <v>0</v>
      </c>
      <c r="G679" s="3">
        <v>1679040.39</v>
      </c>
      <c r="H679" s="3">
        <v>1679040.39</v>
      </c>
      <c r="I679" s="20">
        <f t="shared" si="40"/>
        <v>0.93069999999999997</v>
      </c>
      <c r="J679" s="3">
        <v>10144</v>
      </c>
      <c r="K679" s="20">
        <f t="shared" si="41"/>
        <v>5.5999999999999999E-3</v>
      </c>
      <c r="L679" s="3">
        <v>114867.37</v>
      </c>
      <c r="M679" s="20">
        <f t="shared" si="42"/>
        <v>6.3700000000000007E-2</v>
      </c>
      <c r="O679" s="20">
        <f t="shared" si="43"/>
        <v>0</v>
      </c>
    </row>
    <row r="680" spans="1:15" ht="11.25" customHeight="1" x14ac:dyDescent="0.2">
      <c r="A680" s="8">
        <v>4</v>
      </c>
      <c r="B680" s="8">
        <v>133513315</v>
      </c>
      <c r="C680" s="2" t="s">
        <v>755</v>
      </c>
      <c r="D680" s="2" t="s">
        <v>57</v>
      </c>
      <c r="E680" s="3">
        <v>10549282.119999999</v>
      </c>
      <c r="F680" s="3">
        <v>0</v>
      </c>
      <c r="G680" s="3">
        <v>9109240.4500000011</v>
      </c>
      <c r="H680" s="3">
        <v>9109240.4499999993</v>
      </c>
      <c r="I680" s="20">
        <f t="shared" si="40"/>
        <v>0.86350000000000005</v>
      </c>
      <c r="J680" s="3">
        <v>22409.759999999998</v>
      </c>
      <c r="K680" s="20">
        <f t="shared" si="41"/>
        <v>2.0999999999999999E-3</v>
      </c>
      <c r="L680" s="3">
        <v>1417631.91</v>
      </c>
      <c r="M680" s="20">
        <f t="shared" si="42"/>
        <v>0.13439999999999999</v>
      </c>
      <c r="O680" s="20">
        <f t="shared" si="43"/>
        <v>0</v>
      </c>
    </row>
    <row r="681" spans="1:15" ht="11.25" customHeight="1" x14ac:dyDescent="0.2">
      <c r="A681" s="8">
        <v>4</v>
      </c>
      <c r="B681" s="8">
        <v>182514568</v>
      </c>
      <c r="C681" s="2" t="s">
        <v>756</v>
      </c>
      <c r="D681" s="2" t="s">
        <v>57</v>
      </c>
      <c r="E681" s="3">
        <v>6175870</v>
      </c>
      <c r="F681" s="3">
        <v>0</v>
      </c>
      <c r="G681" s="3">
        <v>5609720</v>
      </c>
      <c r="H681" s="3">
        <v>5609720</v>
      </c>
      <c r="I681" s="20">
        <f t="shared" si="40"/>
        <v>0.9083</v>
      </c>
      <c r="J681" s="3">
        <v>137301</v>
      </c>
      <c r="K681" s="20">
        <f t="shared" si="41"/>
        <v>2.2200000000000001E-2</v>
      </c>
      <c r="L681" s="3">
        <v>428849</v>
      </c>
      <c r="M681" s="20">
        <f t="shared" si="42"/>
        <v>6.9400000000000003E-2</v>
      </c>
      <c r="O681" s="20">
        <f t="shared" si="43"/>
        <v>0</v>
      </c>
    </row>
    <row r="682" spans="1:15" ht="11.25" customHeight="1" x14ac:dyDescent="0.2">
      <c r="A682" s="8">
        <v>4</v>
      </c>
      <c r="B682" s="8">
        <v>126510017</v>
      </c>
      <c r="C682" s="2" t="s">
        <v>757</v>
      </c>
      <c r="D682" s="2" t="s">
        <v>57</v>
      </c>
      <c r="E682" s="3"/>
      <c r="F682" s="3"/>
      <c r="G682" s="3"/>
      <c r="H682" s="3"/>
      <c r="I682" s="20"/>
      <c r="K682" s="20"/>
      <c r="M682" s="20"/>
      <c r="O682" s="20"/>
    </row>
    <row r="683" spans="1:15" ht="11.25" customHeight="1" x14ac:dyDescent="0.2">
      <c r="A683" s="8">
        <v>4</v>
      </c>
      <c r="B683" s="8">
        <v>126514864</v>
      </c>
      <c r="C683" s="2" t="s">
        <v>758</v>
      </c>
      <c r="D683" s="2" t="s">
        <v>57</v>
      </c>
      <c r="E683" s="3">
        <v>6592508</v>
      </c>
      <c r="F683" s="3">
        <v>0</v>
      </c>
      <c r="G683" s="3">
        <v>5843669</v>
      </c>
      <c r="H683" s="3">
        <v>5843669</v>
      </c>
      <c r="I683" s="20">
        <f t="shared" si="40"/>
        <v>0.88639999999999997</v>
      </c>
      <c r="J683" s="3">
        <v>131361</v>
      </c>
      <c r="K683" s="20">
        <f t="shared" si="41"/>
        <v>1.9900000000000001E-2</v>
      </c>
      <c r="L683" s="3">
        <v>581384</v>
      </c>
      <c r="M683" s="20">
        <f t="shared" si="42"/>
        <v>8.8200000000000001E-2</v>
      </c>
      <c r="N683" s="3">
        <v>36094</v>
      </c>
      <c r="O683" s="20">
        <f t="shared" si="43"/>
        <v>5.4999999999999997E-3</v>
      </c>
    </row>
    <row r="684" spans="1:15" ht="11.25" customHeight="1" x14ac:dyDescent="0.2">
      <c r="A684" s="8">
        <v>4</v>
      </c>
      <c r="B684" s="8">
        <v>126510013</v>
      </c>
      <c r="C684" s="2" t="s">
        <v>759</v>
      </c>
      <c r="D684" s="2" t="s">
        <v>57</v>
      </c>
      <c r="E684" s="3">
        <v>26726732</v>
      </c>
      <c r="F684" s="3">
        <v>0</v>
      </c>
      <c r="G684" s="3">
        <v>8956411</v>
      </c>
      <c r="H684" s="3">
        <v>8956411</v>
      </c>
      <c r="I684" s="20">
        <f t="shared" si="40"/>
        <v>0.33510000000000001</v>
      </c>
      <c r="J684" s="3">
        <v>160640</v>
      </c>
      <c r="K684" s="20">
        <f t="shared" si="41"/>
        <v>6.0000000000000001E-3</v>
      </c>
      <c r="L684" s="3">
        <v>803521</v>
      </c>
      <c r="M684" s="20">
        <f t="shared" si="42"/>
        <v>3.0099999999999998E-2</v>
      </c>
      <c r="N684" s="3">
        <v>16806160</v>
      </c>
      <c r="O684" s="20">
        <f t="shared" si="43"/>
        <v>0.62880000000000003</v>
      </c>
    </row>
    <row r="685" spans="1:15" ht="11.25" customHeight="1" x14ac:dyDescent="0.2">
      <c r="A685" s="8">
        <v>4</v>
      </c>
      <c r="B685" s="8">
        <v>172510793</v>
      </c>
      <c r="C685" s="2" t="s">
        <v>760</v>
      </c>
      <c r="D685" s="2" t="s">
        <v>57</v>
      </c>
      <c r="E685" s="3">
        <v>4098102</v>
      </c>
      <c r="F685" s="3">
        <v>0</v>
      </c>
      <c r="G685" s="3">
        <v>3765036</v>
      </c>
      <c r="H685" s="3">
        <v>3765036</v>
      </c>
      <c r="I685" s="20">
        <f t="shared" si="40"/>
        <v>0.91869999999999996</v>
      </c>
      <c r="J685" s="3">
        <v>83567</v>
      </c>
      <c r="K685" s="20">
        <f t="shared" si="41"/>
        <v>2.0400000000000001E-2</v>
      </c>
      <c r="L685" s="3">
        <v>249499</v>
      </c>
      <c r="M685" s="20">
        <f t="shared" si="42"/>
        <v>6.0900000000000003E-2</v>
      </c>
      <c r="O685" s="20">
        <f t="shared" si="43"/>
        <v>0</v>
      </c>
    </row>
    <row r="686" spans="1:15" ht="11.25" customHeight="1" x14ac:dyDescent="0.2">
      <c r="A686" s="8">
        <v>4</v>
      </c>
      <c r="B686" s="8">
        <v>126513110</v>
      </c>
      <c r="C686" s="2" t="s">
        <v>761</v>
      </c>
      <c r="D686" s="2" t="s">
        <v>57</v>
      </c>
      <c r="E686" s="3">
        <v>6055751</v>
      </c>
      <c r="F686" s="3">
        <v>0</v>
      </c>
      <c r="G686" s="3">
        <v>5560608</v>
      </c>
      <c r="H686" s="3">
        <v>5560608</v>
      </c>
      <c r="I686" s="20">
        <f t="shared" si="40"/>
        <v>0.91820000000000002</v>
      </c>
      <c r="J686" s="3">
        <v>120560</v>
      </c>
      <c r="K686" s="20">
        <f t="shared" si="41"/>
        <v>1.9900000000000001E-2</v>
      </c>
      <c r="L686" s="3">
        <v>374583</v>
      </c>
      <c r="M686" s="20">
        <f t="shared" si="42"/>
        <v>6.1899999999999997E-2</v>
      </c>
      <c r="O686" s="20">
        <f t="shared" si="43"/>
        <v>0</v>
      </c>
    </row>
    <row r="687" spans="1:15" ht="11.25" customHeight="1" x14ac:dyDescent="0.2">
      <c r="A687" s="8">
        <v>4</v>
      </c>
      <c r="B687" s="8">
        <v>126513480</v>
      </c>
      <c r="C687" s="2" t="s">
        <v>762</v>
      </c>
      <c r="D687" s="2" t="s">
        <v>57</v>
      </c>
      <c r="E687" s="3">
        <v>13707534</v>
      </c>
      <c r="F687" s="3">
        <v>0</v>
      </c>
      <c r="G687" s="3">
        <v>12541729</v>
      </c>
      <c r="H687" s="3">
        <v>12541729</v>
      </c>
      <c r="I687" s="20">
        <f t="shared" si="40"/>
        <v>0.91500000000000004</v>
      </c>
      <c r="J687" s="3">
        <v>320487</v>
      </c>
      <c r="K687" s="20">
        <f t="shared" si="41"/>
        <v>2.3400000000000001E-2</v>
      </c>
      <c r="L687" s="3">
        <v>845318</v>
      </c>
      <c r="M687" s="20">
        <f t="shared" si="42"/>
        <v>6.1699999999999998E-2</v>
      </c>
      <c r="O687" s="20">
        <f t="shared" si="43"/>
        <v>0</v>
      </c>
    </row>
    <row r="688" spans="1:15" ht="11.25" customHeight="1" x14ac:dyDescent="0.2">
      <c r="A688" s="8">
        <v>4</v>
      </c>
      <c r="B688" s="8">
        <v>126510014</v>
      </c>
      <c r="C688" s="2" t="s">
        <v>763</v>
      </c>
      <c r="D688" s="2" t="s">
        <v>57</v>
      </c>
      <c r="E688" s="3">
        <v>9311025</v>
      </c>
      <c r="F688" s="3">
        <v>0</v>
      </c>
      <c r="G688" s="3">
        <v>8014376</v>
      </c>
      <c r="H688" s="3">
        <v>8014376</v>
      </c>
      <c r="I688" s="20">
        <f t="shared" si="40"/>
        <v>0.86070000000000002</v>
      </c>
      <c r="J688" s="3">
        <v>147419</v>
      </c>
      <c r="K688" s="20">
        <f t="shared" si="41"/>
        <v>1.5800000000000002E-2</v>
      </c>
      <c r="L688" s="3">
        <v>1149230</v>
      </c>
      <c r="M688" s="20">
        <f t="shared" si="42"/>
        <v>0.1234</v>
      </c>
      <c r="O688" s="20">
        <f t="shared" si="43"/>
        <v>0</v>
      </c>
    </row>
    <row r="689" spans="1:15" ht="11.25" customHeight="1" x14ac:dyDescent="0.2">
      <c r="A689" s="8">
        <v>4</v>
      </c>
      <c r="B689" s="8">
        <v>126513150</v>
      </c>
      <c r="C689" s="2" t="s">
        <v>764</v>
      </c>
      <c r="D689" s="2" t="s">
        <v>57</v>
      </c>
      <c r="E689" s="3">
        <v>15553806</v>
      </c>
      <c r="F689" s="3">
        <v>0</v>
      </c>
      <c r="G689" s="3">
        <v>14310286</v>
      </c>
      <c r="H689" s="3">
        <v>14310286</v>
      </c>
      <c r="I689" s="20">
        <f t="shared" si="40"/>
        <v>0.92010000000000003</v>
      </c>
      <c r="J689" s="3">
        <v>320977</v>
      </c>
      <c r="K689" s="20">
        <f t="shared" si="41"/>
        <v>2.06E-2</v>
      </c>
      <c r="L689" s="3">
        <v>922543</v>
      </c>
      <c r="M689" s="20">
        <f t="shared" si="42"/>
        <v>5.9299999999999999E-2</v>
      </c>
      <c r="O689" s="20">
        <f t="shared" si="43"/>
        <v>0</v>
      </c>
    </row>
    <row r="690" spans="1:15" ht="11.25" customHeight="1" x14ac:dyDescent="0.2">
      <c r="A690" s="8">
        <v>4</v>
      </c>
      <c r="B690" s="8">
        <v>126510002</v>
      </c>
      <c r="C690" s="2" t="s">
        <v>765</v>
      </c>
      <c r="D690" s="2" t="s">
        <v>57</v>
      </c>
      <c r="E690" s="3">
        <v>28888640</v>
      </c>
      <c r="F690" s="3">
        <v>0</v>
      </c>
      <c r="G690" s="3">
        <v>26371162</v>
      </c>
      <c r="H690" s="3">
        <v>26371162</v>
      </c>
      <c r="I690" s="20">
        <f t="shared" si="40"/>
        <v>0.91290000000000004</v>
      </c>
      <c r="J690" s="3">
        <v>62193</v>
      </c>
      <c r="K690" s="20">
        <f t="shared" si="41"/>
        <v>2.2000000000000001E-3</v>
      </c>
      <c r="L690" s="3">
        <v>2455285</v>
      </c>
      <c r="M690" s="20">
        <f t="shared" si="42"/>
        <v>8.5000000000000006E-2</v>
      </c>
      <c r="O690" s="20">
        <f t="shared" si="43"/>
        <v>0</v>
      </c>
    </row>
    <row r="691" spans="1:15" ht="11.25" customHeight="1" x14ac:dyDescent="0.2">
      <c r="A691" s="8">
        <v>4</v>
      </c>
      <c r="B691" s="8">
        <v>126519644</v>
      </c>
      <c r="C691" s="2" t="s">
        <v>766</v>
      </c>
      <c r="D691" s="2" t="s">
        <v>57</v>
      </c>
      <c r="E691" s="3">
        <v>9589608</v>
      </c>
      <c r="F691" s="3">
        <v>0</v>
      </c>
      <c r="G691" s="3">
        <v>8156149</v>
      </c>
      <c r="H691" s="3">
        <v>8156149</v>
      </c>
      <c r="I691" s="20">
        <f t="shared" si="40"/>
        <v>0.85050000000000003</v>
      </c>
      <c r="J691" s="3">
        <v>91103</v>
      </c>
      <c r="K691" s="20">
        <f t="shared" si="41"/>
        <v>9.4999999999999998E-3</v>
      </c>
      <c r="L691" s="3">
        <v>1245546</v>
      </c>
      <c r="M691" s="20">
        <f t="shared" si="42"/>
        <v>0.12989999999999999</v>
      </c>
      <c r="N691" s="3">
        <v>96810</v>
      </c>
      <c r="O691" s="20">
        <f t="shared" si="43"/>
        <v>1.01E-2</v>
      </c>
    </row>
    <row r="692" spans="1:15" ht="11.25" customHeight="1" x14ac:dyDescent="0.2">
      <c r="A692" s="8">
        <v>4</v>
      </c>
      <c r="B692" s="8">
        <v>126518795</v>
      </c>
      <c r="C692" s="2" t="s">
        <v>767</v>
      </c>
      <c r="D692" s="2" t="s">
        <v>57</v>
      </c>
      <c r="E692" s="3">
        <v>6889422</v>
      </c>
      <c r="F692" s="3">
        <v>0</v>
      </c>
      <c r="G692" s="3">
        <v>6161924</v>
      </c>
      <c r="H692" s="3">
        <v>6161924</v>
      </c>
      <c r="I692" s="20">
        <f t="shared" si="40"/>
        <v>0.89439999999999997</v>
      </c>
      <c r="J692" s="3">
        <v>23797</v>
      </c>
      <c r="K692" s="20">
        <f t="shared" si="41"/>
        <v>3.5000000000000001E-3</v>
      </c>
      <c r="L692" s="3">
        <v>703701</v>
      </c>
      <c r="M692" s="20">
        <f t="shared" si="42"/>
        <v>0.1021</v>
      </c>
      <c r="O692" s="20">
        <f t="shared" si="43"/>
        <v>0</v>
      </c>
    </row>
    <row r="693" spans="1:15" ht="11.25" customHeight="1" x14ac:dyDescent="0.2">
      <c r="A693" s="8">
        <v>4</v>
      </c>
      <c r="B693" s="8">
        <v>126513290</v>
      </c>
      <c r="C693" s="2" t="s">
        <v>768</v>
      </c>
      <c r="D693" s="2" t="s">
        <v>57</v>
      </c>
      <c r="E693" s="3">
        <v>13812806</v>
      </c>
      <c r="F693" s="3">
        <v>0</v>
      </c>
      <c r="G693" s="3">
        <v>11916679</v>
      </c>
      <c r="H693" s="3">
        <v>11916679</v>
      </c>
      <c r="I693" s="20">
        <f t="shared" si="40"/>
        <v>0.86270000000000002</v>
      </c>
      <c r="J693" s="3">
        <v>268247</v>
      </c>
      <c r="K693" s="20">
        <f t="shared" si="41"/>
        <v>1.9400000000000001E-2</v>
      </c>
      <c r="L693" s="3">
        <v>1522542</v>
      </c>
      <c r="M693" s="20">
        <f t="shared" si="42"/>
        <v>0.11020000000000001</v>
      </c>
      <c r="N693" s="3">
        <v>105338</v>
      </c>
      <c r="O693" s="20">
        <f t="shared" si="43"/>
        <v>7.6E-3</v>
      </c>
    </row>
    <row r="694" spans="1:15" ht="11.25" customHeight="1" x14ac:dyDescent="0.2">
      <c r="A694" s="8">
        <v>4</v>
      </c>
      <c r="B694" s="8">
        <v>126511748</v>
      </c>
      <c r="C694" s="2" t="s">
        <v>769</v>
      </c>
      <c r="D694" s="2" t="s">
        <v>57</v>
      </c>
      <c r="E694" s="3">
        <v>7195264</v>
      </c>
      <c r="F694" s="3">
        <v>0</v>
      </c>
      <c r="G694" s="3">
        <v>6435706</v>
      </c>
      <c r="H694" s="3">
        <v>6435706</v>
      </c>
      <c r="I694" s="20">
        <f t="shared" si="40"/>
        <v>0.89439999999999997</v>
      </c>
      <c r="J694" s="3">
        <v>68540</v>
      </c>
      <c r="K694" s="20">
        <f t="shared" si="41"/>
        <v>9.4999999999999998E-3</v>
      </c>
      <c r="L694" s="3">
        <v>670424</v>
      </c>
      <c r="M694" s="20">
        <f t="shared" si="42"/>
        <v>9.3200000000000005E-2</v>
      </c>
      <c r="N694" s="3">
        <v>20594</v>
      </c>
      <c r="O694" s="20">
        <f t="shared" si="43"/>
        <v>2.8999999999999998E-3</v>
      </c>
    </row>
    <row r="695" spans="1:15" ht="11.25" customHeight="1" x14ac:dyDescent="0.2">
      <c r="A695" s="8">
        <v>4</v>
      </c>
      <c r="B695" s="8">
        <v>126513734</v>
      </c>
      <c r="C695" s="2" t="s">
        <v>770</v>
      </c>
      <c r="D695" s="2" t="s">
        <v>57</v>
      </c>
      <c r="E695" s="3">
        <v>23200685</v>
      </c>
      <c r="F695" s="3">
        <v>0</v>
      </c>
      <c r="G695" s="3">
        <v>19407000</v>
      </c>
      <c r="H695" s="3">
        <v>19407000</v>
      </c>
      <c r="I695" s="20">
        <f t="shared" si="40"/>
        <v>0.83650000000000002</v>
      </c>
      <c r="J695" s="3">
        <v>149286</v>
      </c>
      <c r="K695" s="20">
        <f t="shared" si="41"/>
        <v>6.4000000000000003E-3</v>
      </c>
      <c r="L695" s="3">
        <v>3584399</v>
      </c>
      <c r="M695" s="20">
        <f t="shared" si="42"/>
        <v>0.1545</v>
      </c>
      <c r="N695" s="3">
        <v>60000</v>
      </c>
      <c r="O695" s="20">
        <f t="shared" si="43"/>
        <v>2.5999999999999999E-3</v>
      </c>
    </row>
    <row r="696" spans="1:15" ht="11.25" customHeight="1" x14ac:dyDescent="0.2">
      <c r="A696" s="8">
        <v>4</v>
      </c>
      <c r="B696" s="8">
        <v>126516457</v>
      </c>
      <c r="C696" s="2" t="s">
        <v>771</v>
      </c>
      <c r="D696" s="2" t="s">
        <v>57</v>
      </c>
      <c r="E696" s="3">
        <v>10567163</v>
      </c>
      <c r="F696" s="3">
        <v>0</v>
      </c>
      <c r="G696" s="3">
        <v>9404631</v>
      </c>
      <c r="H696" s="3">
        <v>9404631</v>
      </c>
      <c r="I696" s="20">
        <f t="shared" si="40"/>
        <v>0.89</v>
      </c>
      <c r="J696" s="3">
        <v>108504</v>
      </c>
      <c r="K696" s="20">
        <f t="shared" si="41"/>
        <v>1.03E-2</v>
      </c>
      <c r="L696" s="3">
        <v>1054028</v>
      </c>
      <c r="M696" s="20">
        <f t="shared" si="42"/>
        <v>9.9699999999999997E-2</v>
      </c>
      <c r="O696" s="20">
        <f t="shared" si="43"/>
        <v>0</v>
      </c>
    </row>
    <row r="697" spans="1:15" ht="11.25" customHeight="1" x14ac:dyDescent="0.2">
      <c r="A697" s="8">
        <v>4</v>
      </c>
      <c r="B697" s="8">
        <v>126519433</v>
      </c>
      <c r="C697" s="2" t="s">
        <v>772</v>
      </c>
      <c r="D697" s="2" t="s">
        <v>57</v>
      </c>
      <c r="E697" s="3">
        <v>6538027</v>
      </c>
      <c r="F697" s="3">
        <v>0</v>
      </c>
      <c r="G697" s="3">
        <v>5826285</v>
      </c>
      <c r="H697" s="3">
        <v>5826285</v>
      </c>
      <c r="I697" s="20">
        <f t="shared" si="40"/>
        <v>0.8911</v>
      </c>
      <c r="J697" s="3">
        <v>68370</v>
      </c>
      <c r="K697" s="20">
        <f t="shared" si="41"/>
        <v>1.0500000000000001E-2</v>
      </c>
      <c r="L697" s="3">
        <v>643372</v>
      </c>
      <c r="M697" s="20">
        <f t="shared" si="42"/>
        <v>9.8400000000000001E-2</v>
      </c>
      <c r="O697" s="20">
        <f t="shared" si="43"/>
        <v>0</v>
      </c>
    </row>
    <row r="698" spans="1:15" ht="11.25" customHeight="1" x14ac:dyDescent="0.2">
      <c r="A698" s="8">
        <v>4</v>
      </c>
      <c r="B698" s="8">
        <v>151514721</v>
      </c>
      <c r="C698" s="2" t="s">
        <v>773</v>
      </c>
      <c r="D698" s="2" t="s">
        <v>57</v>
      </c>
      <c r="E698" s="3">
        <v>11670967</v>
      </c>
      <c r="F698" s="3">
        <v>0</v>
      </c>
      <c r="G698" s="3">
        <v>10433546</v>
      </c>
      <c r="H698" s="3">
        <v>10433546</v>
      </c>
      <c r="I698" s="20">
        <f t="shared" si="40"/>
        <v>0.89400000000000002</v>
      </c>
      <c r="J698" s="3">
        <v>239417</v>
      </c>
      <c r="K698" s="20">
        <f t="shared" si="41"/>
        <v>2.0500000000000001E-2</v>
      </c>
      <c r="L698" s="3">
        <v>998004</v>
      </c>
      <c r="M698" s="20">
        <f t="shared" si="42"/>
        <v>8.5500000000000007E-2</v>
      </c>
      <c r="O698" s="20">
        <f t="shared" si="43"/>
        <v>0</v>
      </c>
    </row>
    <row r="699" spans="1:15" ht="11.25" customHeight="1" x14ac:dyDescent="0.2">
      <c r="A699" s="8">
        <v>4</v>
      </c>
      <c r="B699" s="8">
        <v>126510022</v>
      </c>
      <c r="C699" s="2" t="s">
        <v>774</v>
      </c>
      <c r="D699" s="2" t="s">
        <v>57</v>
      </c>
      <c r="E699" s="3">
        <v>10139161</v>
      </c>
      <c r="F699" s="3">
        <v>0</v>
      </c>
      <c r="G699" s="3">
        <v>9132628</v>
      </c>
      <c r="H699" s="3">
        <v>9132628</v>
      </c>
      <c r="I699" s="20">
        <f t="shared" si="40"/>
        <v>0.90069999999999995</v>
      </c>
      <c r="J699" s="3">
        <v>211617</v>
      </c>
      <c r="K699" s="20">
        <f t="shared" si="41"/>
        <v>2.0899999999999998E-2</v>
      </c>
      <c r="L699" s="3">
        <v>794916</v>
      </c>
      <c r="M699" s="20">
        <f t="shared" si="42"/>
        <v>7.8399999999999997E-2</v>
      </c>
      <c r="O699" s="20">
        <f t="shared" si="43"/>
        <v>0</v>
      </c>
    </row>
    <row r="700" spans="1:15" ht="11.25" customHeight="1" x14ac:dyDescent="0.2">
      <c r="A700" s="8">
        <v>4</v>
      </c>
      <c r="B700" s="8">
        <v>126517286</v>
      </c>
      <c r="C700" s="2" t="s">
        <v>775</v>
      </c>
      <c r="D700" s="2" t="s">
        <v>57</v>
      </c>
      <c r="E700" s="3">
        <v>9513760</v>
      </c>
      <c r="F700" s="3">
        <v>0</v>
      </c>
      <c r="G700" s="3">
        <v>8313442</v>
      </c>
      <c r="H700" s="3">
        <v>8313442</v>
      </c>
      <c r="I700" s="20">
        <f t="shared" si="40"/>
        <v>0.87380000000000002</v>
      </c>
      <c r="J700" s="3">
        <v>94386</v>
      </c>
      <c r="K700" s="20">
        <f t="shared" si="41"/>
        <v>9.9000000000000008E-3</v>
      </c>
      <c r="L700" s="3">
        <v>1105932</v>
      </c>
      <c r="M700" s="20">
        <f t="shared" si="42"/>
        <v>0.1162</v>
      </c>
      <c r="O700" s="20">
        <f t="shared" si="43"/>
        <v>0</v>
      </c>
    </row>
    <row r="701" spans="1:15" ht="11.25" customHeight="1" x14ac:dyDescent="0.2">
      <c r="A701" s="8">
        <v>4</v>
      </c>
      <c r="B701" s="8">
        <v>126510023</v>
      </c>
      <c r="C701" s="2" t="s">
        <v>776</v>
      </c>
      <c r="D701" s="2" t="s">
        <v>57</v>
      </c>
      <c r="E701" s="3">
        <v>15987512</v>
      </c>
      <c r="F701" s="3">
        <v>0</v>
      </c>
      <c r="G701" s="3">
        <v>14153322</v>
      </c>
      <c r="H701" s="3">
        <v>14153322</v>
      </c>
      <c r="I701" s="20">
        <f t="shared" si="40"/>
        <v>0.88529999999999998</v>
      </c>
      <c r="J701" s="3">
        <v>297001</v>
      </c>
      <c r="K701" s="20">
        <f t="shared" si="41"/>
        <v>1.8599999999999998E-2</v>
      </c>
      <c r="L701" s="3">
        <v>1537189</v>
      </c>
      <c r="M701" s="20">
        <f t="shared" si="42"/>
        <v>9.6100000000000005E-2</v>
      </c>
      <c r="O701" s="20">
        <f t="shared" si="43"/>
        <v>0</v>
      </c>
    </row>
    <row r="702" spans="1:15" ht="11.25" customHeight="1" x14ac:dyDescent="0.2">
      <c r="A702" s="8">
        <v>4</v>
      </c>
      <c r="B702" s="8">
        <v>126513230</v>
      </c>
      <c r="C702" s="2" t="s">
        <v>777</v>
      </c>
      <c r="D702" s="2" t="s">
        <v>57</v>
      </c>
      <c r="E702" s="3">
        <v>9806013</v>
      </c>
      <c r="F702" s="3">
        <v>0</v>
      </c>
      <c r="G702" s="3">
        <v>8475365</v>
      </c>
      <c r="H702" s="3">
        <v>8475365</v>
      </c>
      <c r="I702" s="20">
        <f t="shared" si="40"/>
        <v>0.86429999999999996</v>
      </c>
      <c r="J702" s="3">
        <v>119439</v>
      </c>
      <c r="K702" s="20">
        <f t="shared" si="41"/>
        <v>1.2200000000000001E-2</v>
      </c>
      <c r="L702" s="3">
        <v>1211209</v>
      </c>
      <c r="M702" s="20">
        <f t="shared" si="42"/>
        <v>0.1235</v>
      </c>
      <c r="O702" s="20">
        <f t="shared" si="43"/>
        <v>0</v>
      </c>
    </row>
    <row r="703" spans="1:15" ht="11.25" customHeight="1" x14ac:dyDescent="0.2">
      <c r="A703" s="8">
        <v>4</v>
      </c>
      <c r="B703" s="8">
        <v>126519392</v>
      </c>
      <c r="C703" s="2" t="s">
        <v>778</v>
      </c>
      <c r="D703" s="2" t="s">
        <v>57</v>
      </c>
      <c r="E703" s="3">
        <v>13007203.24</v>
      </c>
      <c r="F703" s="3">
        <v>0</v>
      </c>
      <c r="G703" s="3">
        <v>10545388</v>
      </c>
      <c r="H703" s="3">
        <v>10545388</v>
      </c>
      <c r="I703" s="20">
        <f t="shared" si="40"/>
        <v>0.81069999999999998</v>
      </c>
      <c r="J703" s="3">
        <v>84686</v>
      </c>
      <c r="K703" s="20">
        <f t="shared" si="41"/>
        <v>6.4999999999999997E-3</v>
      </c>
      <c r="L703" s="3">
        <v>2377129.2400000002</v>
      </c>
      <c r="M703" s="20">
        <f t="shared" si="42"/>
        <v>0.18279999999999999</v>
      </c>
      <c r="O703" s="20">
        <f t="shared" si="43"/>
        <v>0</v>
      </c>
    </row>
    <row r="704" spans="1:15" ht="11.25" customHeight="1" x14ac:dyDescent="0.2">
      <c r="A704" s="8">
        <v>4</v>
      </c>
      <c r="B704" s="8">
        <v>126513000</v>
      </c>
      <c r="C704" s="2" t="s">
        <v>779</v>
      </c>
      <c r="D704" s="2" t="s">
        <v>57</v>
      </c>
      <c r="E704" s="3">
        <v>2829286</v>
      </c>
      <c r="F704" s="3">
        <v>0</v>
      </c>
      <c r="G704" s="3">
        <v>2593991</v>
      </c>
      <c r="H704" s="3">
        <v>2593991</v>
      </c>
      <c r="I704" s="20">
        <f t="shared" si="40"/>
        <v>0.91679999999999995</v>
      </c>
      <c r="J704" s="3">
        <v>66988</v>
      </c>
      <c r="K704" s="20">
        <f t="shared" si="41"/>
        <v>2.3699999999999999E-2</v>
      </c>
      <c r="L704" s="3">
        <v>168307</v>
      </c>
      <c r="M704" s="20">
        <f t="shared" si="42"/>
        <v>5.9499999999999997E-2</v>
      </c>
      <c r="O704" s="20">
        <f t="shared" si="43"/>
        <v>0</v>
      </c>
    </row>
    <row r="705" spans="1:15" ht="11.25" customHeight="1" x14ac:dyDescent="0.2">
      <c r="A705" s="8">
        <v>4</v>
      </c>
      <c r="B705" s="8">
        <v>126513420</v>
      </c>
      <c r="C705" s="2" t="s">
        <v>780</v>
      </c>
      <c r="D705" s="2" t="s">
        <v>57</v>
      </c>
      <c r="E705" s="3">
        <v>15655716</v>
      </c>
      <c r="F705" s="3">
        <v>0</v>
      </c>
      <c r="G705" s="3">
        <v>14036175</v>
      </c>
      <c r="H705" s="3">
        <v>14036175</v>
      </c>
      <c r="I705" s="20">
        <f t="shared" si="40"/>
        <v>0.89659999999999995</v>
      </c>
      <c r="J705" s="3">
        <v>331464</v>
      </c>
      <c r="K705" s="20">
        <f t="shared" si="41"/>
        <v>2.12E-2</v>
      </c>
      <c r="L705" s="3">
        <v>1288077</v>
      </c>
      <c r="M705" s="20">
        <f t="shared" si="42"/>
        <v>8.2299999999999998E-2</v>
      </c>
      <c r="O705" s="20">
        <f t="shared" si="43"/>
        <v>0</v>
      </c>
    </row>
    <row r="706" spans="1:15" ht="11.25" customHeight="1" x14ac:dyDescent="0.2">
      <c r="A706" s="8">
        <v>4</v>
      </c>
      <c r="B706" s="8">
        <v>126510018</v>
      </c>
      <c r="C706" s="2" t="s">
        <v>781</v>
      </c>
      <c r="D706" s="2" t="s">
        <v>57</v>
      </c>
      <c r="E706" s="3"/>
      <c r="F706" s="3"/>
      <c r="G706" s="3"/>
      <c r="H706" s="3"/>
      <c r="I706" s="20"/>
      <c r="K706" s="20"/>
      <c r="M706" s="20"/>
      <c r="O706" s="20"/>
    </row>
    <row r="707" spans="1:15" ht="11.25" customHeight="1" x14ac:dyDescent="0.2">
      <c r="A707" s="8">
        <v>4</v>
      </c>
      <c r="B707" s="8">
        <v>126510019</v>
      </c>
      <c r="C707" s="2" t="s">
        <v>782</v>
      </c>
      <c r="D707" s="2" t="s">
        <v>57</v>
      </c>
      <c r="E707" s="3">
        <v>8861302.2599999998</v>
      </c>
      <c r="F707" s="3">
        <v>0</v>
      </c>
      <c r="G707" s="3">
        <v>8133627.0099999998</v>
      </c>
      <c r="H707" s="3">
        <v>8133627.0099999998</v>
      </c>
      <c r="I707" s="20">
        <f t="shared" ref="I707:I743" si="44">ROUND(H707/E707,4)</f>
        <v>0.91790000000000005</v>
      </c>
      <c r="J707" s="3">
        <v>64712</v>
      </c>
      <c r="K707" s="20">
        <f t="shared" ref="K707:K743" si="45">ROUND(J707/E707,4)</f>
        <v>7.3000000000000001E-3</v>
      </c>
      <c r="L707" s="3">
        <v>662963.25</v>
      </c>
      <c r="M707" s="20">
        <f t="shared" ref="M707:M743" si="46">ROUND(L707/E707,4)</f>
        <v>7.4800000000000005E-2</v>
      </c>
      <c r="O707" s="20">
        <f t="shared" ref="O707:O743" si="47">ROUND(N707/E707,4)</f>
        <v>0</v>
      </c>
    </row>
    <row r="708" spans="1:15" ht="11.25" customHeight="1" x14ac:dyDescent="0.2">
      <c r="A708" s="8">
        <v>4</v>
      </c>
      <c r="B708" s="8">
        <v>126513452</v>
      </c>
      <c r="C708" s="2" t="s">
        <v>783</v>
      </c>
      <c r="D708" s="2" t="s">
        <v>57</v>
      </c>
      <c r="E708" s="3">
        <v>22774641.670000002</v>
      </c>
      <c r="F708" s="3">
        <v>0</v>
      </c>
      <c r="G708" s="3">
        <v>20209409.760000002</v>
      </c>
      <c r="H708" s="3">
        <v>20209409.760000002</v>
      </c>
      <c r="I708" s="20">
        <f t="shared" si="44"/>
        <v>0.88739999999999997</v>
      </c>
      <c r="J708" s="3">
        <v>36667.78</v>
      </c>
      <c r="K708" s="20">
        <f t="shared" si="45"/>
        <v>1.6000000000000001E-3</v>
      </c>
      <c r="L708" s="3">
        <v>2528564.13</v>
      </c>
      <c r="M708" s="20">
        <f t="shared" si="46"/>
        <v>0.111</v>
      </c>
      <c r="O708" s="20">
        <f t="shared" si="47"/>
        <v>0</v>
      </c>
    </row>
    <row r="709" spans="1:15" ht="11.25" customHeight="1" x14ac:dyDescent="0.2">
      <c r="A709" s="8">
        <v>4</v>
      </c>
      <c r="B709" s="8">
        <v>173515368</v>
      </c>
      <c r="C709" s="2" t="s">
        <v>784</v>
      </c>
      <c r="D709" s="2" t="s">
        <v>57</v>
      </c>
      <c r="E709" s="3">
        <v>8370617</v>
      </c>
      <c r="F709" s="3">
        <v>0</v>
      </c>
      <c r="G709" s="3">
        <v>7550216</v>
      </c>
      <c r="H709" s="3">
        <v>7550216</v>
      </c>
      <c r="I709" s="20">
        <f t="shared" si="44"/>
        <v>0.90200000000000002</v>
      </c>
      <c r="J709" s="3">
        <v>171144</v>
      </c>
      <c r="K709" s="20">
        <f t="shared" si="45"/>
        <v>2.0400000000000001E-2</v>
      </c>
      <c r="L709" s="3">
        <v>649257</v>
      </c>
      <c r="M709" s="20">
        <f t="shared" si="46"/>
        <v>7.7600000000000002E-2</v>
      </c>
      <c r="O709" s="20">
        <f t="shared" si="47"/>
        <v>0</v>
      </c>
    </row>
    <row r="710" spans="1:15" ht="11.25" customHeight="1" x14ac:dyDescent="0.2">
      <c r="A710" s="8">
        <v>4</v>
      </c>
      <c r="B710" s="8">
        <v>126510004</v>
      </c>
      <c r="C710" s="2" t="s">
        <v>785</v>
      </c>
      <c r="D710" s="2" t="s">
        <v>57</v>
      </c>
      <c r="E710" s="3">
        <v>7636980</v>
      </c>
      <c r="F710" s="3">
        <v>0</v>
      </c>
      <c r="G710" s="3">
        <v>6524133</v>
      </c>
      <c r="H710" s="3">
        <v>6524133</v>
      </c>
      <c r="I710" s="20">
        <f t="shared" si="44"/>
        <v>0.85429999999999995</v>
      </c>
      <c r="J710" s="3">
        <v>142373</v>
      </c>
      <c r="K710" s="20">
        <f t="shared" si="45"/>
        <v>1.8599999999999998E-2</v>
      </c>
      <c r="L710" s="3">
        <v>970474</v>
      </c>
      <c r="M710" s="20">
        <f t="shared" si="46"/>
        <v>0.12709999999999999</v>
      </c>
      <c r="O710" s="20">
        <f t="shared" si="47"/>
        <v>0</v>
      </c>
    </row>
    <row r="711" spans="1:15" ht="11.25" customHeight="1" x14ac:dyDescent="0.2">
      <c r="A711" s="8">
        <v>4</v>
      </c>
      <c r="B711" s="8">
        <v>126513280</v>
      </c>
      <c r="C711" s="2" t="s">
        <v>786</v>
      </c>
      <c r="D711" s="2" t="s">
        <v>57</v>
      </c>
      <c r="E711" s="3">
        <v>15564952</v>
      </c>
      <c r="F711" s="3">
        <v>0</v>
      </c>
      <c r="G711" s="3">
        <v>14329085</v>
      </c>
      <c r="H711" s="3">
        <v>14329085</v>
      </c>
      <c r="I711" s="20">
        <f t="shared" si="44"/>
        <v>0.92059999999999997</v>
      </c>
      <c r="J711" s="3">
        <v>277396</v>
      </c>
      <c r="K711" s="20">
        <f t="shared" si="45"/>
        <v>1.78E-2</v>
      </c>
      <c r="L711" s="3">
        <v>951771</v>
      </c>
      <c r="M711" s="20">
        <f t="shared" si="46"/>
        <v>6.1100000000000002E-2</v>
      </c>
      <c r="N711" s="3">
        <v>6700</v>
      </c>
      <c r="O711" s="20">
        <f t="shared" si="47"/>
        <v>4.0000000000000002E-4</v>
      </c>
    </row>
    <row r="712" spans="1:15" ht="11.25" customHeight="1" x14ac:dyDescent="0.2">
      <c r="A712" s="8">
        <v>4</v>
      </c>
      <c r="B712" s="8">
        <v>126510009</v>
      </c>
      <c r="C712" s="2" t="s">
        <v>787</v>
      </c>
      <c r="D712" s="2" t="s">
        <v>57</v>
      </c>
      <c r="E712" s="3">
        <v>7555401</v>
      </c>
      <c r="F712" s="3">
        <v>0</v>
      </c>
      <c r="G712" s="3">
        <v>6494715</v>
      </c>
      <c r="H712" s="3">
        <v>6494715</v>
      </c>
      <c r="I712" s="20">
        <f t="shared" si="44"/>
        <v>0.85960000000000003</v>
      </c>
      <c r="J712" s="3">
        <v>158439</v>
      </c>
      <c r="K712" s="20">
        <f t="shared" si="45"/>
        <v>2.1000000000000001E-2</v>
      </c>
      <c r="L712" s="3">
        <v>902247</v>
      </c>
      <c r="M712" s="20">
        <f t="shared" si="46"/>
        <v>0.11940000000000001</v>
      </c>
      <c r="O712" s="20">
        <f t="shared" si="47"/>
        <v>0</v>
      </c>
    </row>
    <row r="713" spans="1:15" ht="11.25" customHeight="1" x14ac:dyDescent="0.2">
      <c r="A713" s="8">
        <v>4</v>
      </c>
      <c r="B713" s="8">
        <v>126510016</v>
      </c>
      <c r="C713" s="2" t="s">
        <v>788</v>
      </c>
      <c r="D713" s="2" t="s">
        <v>57</v>
      </c>
      <c r="E713" s="3">
        <v>2356411</v>
      </c>
      <c r="F713" s="3">
        <v>0</v>
      </c>
      <c r="G713" s="3">
        <v>2160285</v>
      </c>
      <c r="H713" s="3">
        <v>2160285</v>
      </c>
      <c r="I713" s="20">
        <f t="shared" si="44"/>
        <v>0.91679999999999995</v>
      </c>
      <c r="J713" s="3">
        <v>39531</v>
      </c>
      <c r="K713" s="20">
        <f t="shared" si="45"/>
        <v>1.6799999999999999E-2</v>
      </c>
      <c r="L713" s="3">
        <v>156595</v>
      </c>
      <c r="M713" s="20">
        <f t="shared" si="46"/>
        <v>6.6500000000000004E-2</v>
      </c>
      <c r="O713" s="20">
        <f t="shared" si="47"/>
        <v>0</v>
      </c>
    </row>
    <row r="714" spans="1:15" ht="11.25" customHeight="1" x14ac:dyDescent="0.2">
      <c r="A714" s="8">
        <v>4</v>
      </c>
      <c r="B714" s="8">
        <v>126513400</v>
      </c>
      <c r="C714" s="2" t="s">
        <v>789</v>
      </c>
      <c r="D714" s="2" t="s">
        <v>57</v>
      </c>
      <c r="E714" s="3">
        <v>24518985</v>
      </c>
      <c r="F714" s="3">
        <v>0</v>
      </c>
      <c r="G714" s="3">
        <v>22612495</v>
      </c>
      <c r="H714" s="3">
        <v>22612495</v>
      </c>
      <c r="I714" s="20">
        <f t="shared" si="44"/>
        <v>0.92220000000000002</v>
      </c>
      <c r="J714" s="3">
        <v>409113</v>
      </c>
      <c r="K714" s="20">
        <f t="shared" si="45"/>
        <v>1.67E-2</v>
      </c>
      <c r="L714" s="3">
        <v>1497377</v>
      </c>
      <c r="M714" s="20">
        <f t="shared" si="46"/>
        <v>6.1100000000000002E-2</v>
      </c>
      <c r="O714" s="20">
        <f t="shared" si="47"/>
        <v>0</v>
      </c>
    </row>
    <row r="715" spans="1:15" ht="11.25" customHeight="1" x14ac:dyDescent="0.2">
      <c r="A715" s="8">
        <v>4</v>
      </c>
      <c r="B715" s="8">
        <v>126512960</v>
      </c>
      <c r="C715" s="2" t="s">
        <v>790</v>
      </c>
      <c r="D715" s="2" t="s">
        <v>57</v>
      </c>
      <c r="E715" s="3">
        <v>6030625.3700000001</v>
      </c>
      <c r="F715" s="3">
        <v>0</v>
      </c>
      <c r="G715" s="3">
        <v>5464394.1600000001</v>
      </c>
      <c r="H715" s="3">
        <v>5464394.1600000001</v>
      </c>
      <c r="I715" s="20">
        <f t="shared" si="44"/>
        <v>0.90610000000000002</v>
      </c>
      <c r="J715" s="3">
        <v>99218.26</v>
      </c>
      <c r="K715" s="20">
        <f t="shared" si="45"/>
        <v>1.6500000000000001E-2</v>
      </c>
      <c r="L715" s="3">
        <v>467012.95</v>
      </c>
      <c r="M715" s="20">
        <f t="shared" si="46"/>
        <v>7.7399999999999997E-2</v>
      </c>
      <c r="O715" s="20">
        <f t="shared" si="47"/>
        <v>0</v>
      </c>
    </row>
    <row r="716" spans="1:15" ht="11.25" customHeight="1" x14ac:dyDescent="0.2">
      <c r="A716" s="8">
        <v>4</v>
      </c>
      <c r="B716" s="8">
        <v>126510008</v>
      </c>
      <c r="C716" s="2" t="s">
        <v>791</v>
      </c>
      <c r="D716" s="2" t="s">
        <v>57</v>
      </c>
      <c r="E716" s="3">
        <v>5865235.7800000003</v>
      </c>
      <c r="F716" s="3">
        <v>0</v>
      </c>
      <c r="G716" s="3">
        <v>5019593.6500000004</v>
      </c>
      <c r="H716" s="3">
        <v>5019593.6500000004</v>
      </c>
      <c r="I716" s="20">
        <f t="shared" si="44"/>
        <v>0.85580000000000001</v>
      </c>
      <c r="J716" s="3">
        <v>122940.32</v>
      </c>
      <c r="K716" s="20">
        <f t="shared" si="45"/>
        <v>2.1000000000000001E-2</v>
      </c>
      <c r="L716" s="3">
        <v>599237.81000000006</v>
      </c>
      <c r="M716" s="20">
        <f t="shared" si="46"/>
        <v>0.1022</v>
      </c>
      <c r="N716" s="3">
        <v>123464</v>
      </c>
      <c r="O716" s="20">
        <f t="shared" si="47"/>
        <v>2.1100000000000001E-2</v>
      </c>
    </row>
    <row r="717" spans="1:15" ht="11.25" customHeight="1" x14ac:dyDescent="0.2">
      <c r="A717" s="8">
        <v>4</v>
      </c>
      <c r="B717" s="8">
        <v>126510001</v>
      </c>
      <c r="C717" s="2" t="s">
        <v>792</v>
      </c>
      <c r="D717" s="2" t="s">
        <v>57</v>
      </c>
      <c r="E717" s="3">
        <v>6240320.4400000004</v>
      </c>
      <c r="F717" s="3">
        <v>0</v>
      </c>
      <c r="G717" s="3">
        <v>5758510.7000000002</v>
      </c>
      <c r="H717" s="3">
        <v>5758510.7000000002</v>
      </c>
      <c r="I717" s="20">
        <f t="shared" si="44"/>
        <v>0.92279999999999995</v>
      </c>
      <c r="J717" s="3">
        <v>101335.94</v>
      </c>
      <c r="K717" s="20">
        <f t="shared" si="45"/>
        <v>1.6199999999999999E-2</v>
      </c>
      <c r="L717" s="3">
        <v>380473.8</v>
      </c>
      <c r="M717" s="20">
        <f t="shared" si="46"/>
        <v>6.0999999999999999E-2</v>
      </c>
      <c r="O717" s="20">
        <f t="shared" si="47"/>
        <v>0</v>
      </c>
    </row>
    <row r="718" spans="1:15" ht="11.25" customHeight="1" x14ac:dyDescent="0.2">
      <c r="A718" s="8">
        <v>4</v>
      </c>
      <c r="B718" s="8">
        <v>114514135</v>
      </c>
      <c r="C718" s="2" t="s">
        <v>793</v>
      </c>
      <c r="D718" s="2" t="s">
        <v>57</v>
      </c>
      <c r="E718" s="3">
        <v>7712144</v>
      </c>
      <c r="F718" s="3">
        <v>0</v>
      </c>
      <c r="G718" s="3">
        <v>7114799</v>
      </c>
      <c r="H718" s="3">
        <v>7114799</v>
      </c>
      <c r="I718" s="20">
        <f t="shared" si="44"/>
        <v>0.92249999999999999</v>
      </c>
      <c r="J718" s="3">
        <v>48006</v>
      </c>
      <c r="K718" s="20">
        <f t="shared" si="45"/>
        <v>6.1999999999999998E-3</v>
      </c>
      <c r="L718" s="3">
        <v>549339</v>
      </c>
      <c r="M718" s="20">
        <f t="shared" si="46"/>
        <v>7.1199999999999999E-2</v>
      </c>
      <c r="O718" s="20">
        <f t="shared" si="47"/>
        <v>0</v>
      </c>
    </row>
    <row r="719" spans="1:15" ht="11.25" customHeight="1" x14ac:dyDescent="0.2">
      <c r="A719" s="8">
        <v>4</v>
      </c>
      <c r="B719" s="8">
        <v>108515107</v>
      </c>
      <c r="C719" s="2" t="s">
        <v>794</v>
      </c>
      <c r="D719" s="2" t="s">
        <v>57</v>
      </c>
      <c r="E719" s="3">
        <v>5416310</v>
      </c>
      <c r="F719" s="3">
        <v>0</v>
      </c>
      <c r="G719" s="3">
        <v>4932229</v>
      </c>
      <c r="H719" s="3">
        <v>4932229</v>
      </c>
      <c r="I719" s="20">
        <f t="shared" si="44"/>
        <v>0.91059999999999997</v>
      </c>
      <c r="J719" s="3">
        <v>99479</v>
      </c>
      <c r="K719" s="20">
        <f t="shared" si="45"/>
        <v>1.84E-2</v>
      </c>
      <c r="L719" s="3">
        <v>378767</v>
      </c>
      <c r="M719" s="20">
        <f t="shared" si="46"/>
        <v>6.9900000000000004E-2</v>
      </c>
      <c r="N719" s="3">
        <v>5835</v>
      </c>
      <c r="O719" s="20">
        <f t="shared" si="47"/>
        <v>1.1000000000000001E-3</v>
      </c>
    </row>
    <row r="720" spans="1:15" ht="11.25" customHeight="1" x14ac:dyDescent="0.2">
      <c r="A720" s="8">
        <v>4</v>
      </c>
      <c r="B720" s="8">
        <v>192518422</v>
      </c>
      <c r="C720" s="2" t="s">
        <v>795</v>
      </c>
      <c r="D720" s="2" t="s">
        <v>57</v>
      </c>
      <c r="E720" s="3">
        <v>13266375</v>
      </c>
      <c r="F720" s="3">
        <v>0</v>
      </c>
      <c r="G720" s="3">
        <v>11566827</v>
      </c>
      <c r="H720" s="3">
        <v>11566827</v>
      </c>
      <c r="I720" s="20">
        <f t="shared" si="44"/>
        <v>0.87190000000000001</v>
      </c>
      <c r="J720" s="3">
        <v>266256</v>
      </c>
      <c r="K720" s="20">
        <f t="shared" si="45"/>
        <v>2.01E-2</v>
      </c>
      <c r="L720" s="3">
        <v>1433292</v>
      </c>
      <c r="M720" s="20">
        <f t="shared" si="46"/>
        <v>0.108</v>
      </c>
      <c r="O720" s="20">
        <f t="shared" si="47"/>
        <v>0</v>
      </c>
    </row>
    <row r="721" spans="1:15" ht="11.25" customHeight="1" x14ac:dyDescent="0.2">
      <c r="A721" s="8">
        <v>4</v>
      </c>
      <c r="B721" s="8">
        <v>126515691</v>
      </c>
      <c r="C721" s="2" t="s">
        <v>796</v>
      </c>
      <c r="D721" s="2" t="s">
        <v>57</v>
      </c>
      <c r="E721" s="3">
        <v>12169126.52</v>
      </c>
      <c r="F721" s="3">
        <v>0</v>
      </c>
      <c r="G721" s="3">
        <v>11222432.16</v>
      </c>
      <c r="H721" s="3">
        <v>11222432.16</v>
      </c>
      <c r="I721" s="20">
        <f t="shared" si="44"/>
        <v>0.92220000000000002</v>
      </c>
      <c r="J721" s="3">
        <v>105601.67</v>
      </c>
      <c r="K721" s="20">
        <f t="shared" si="45"/>
        <v>8.6999999999999994E-3</v>
      </c>
      <c r="L721" s="3">
        <v>841092.69</v>
      </c>
      <c r="M721" s="20">
        <f t="shared" si="46"/>
        <v>6.9099999999999995E-2</v>
      </c>
      <c r="O721" s="20">
        <f t="shared" si="47"/>
        <v>0</v>
      </c>
    </row>
    <row r="722" spans="1:15" ht="11.25" customHeight="1" x14ac:dyDescent="0.2">
      <c r="A722" s="8">
        <v>4</v>
      </c>
      <c r="B722" s="8">
        <v>126512674</v>
      </c>
      <c r="C722" s="2" t="s">
        <v>797</v>
      </c>
      <c r="D722" s="2" t="s">
        <v>57</v>
      </c>
      <c r="E722" s="3">
        <v>6026239</v>
      </c>
      <c r="F722" s="3">
        <v>0</v>
      </c>
      <c r="G722" s="3">
        <v>5222519</v>
      </c>
      <c r="H722" s="3">
        <v>5222519</v>
      </c>
      <c r="I722" s="20">
        <f t="shared" si="44"/>
        <v>0.86660000000000004</v>
      </c>
      <c r="J722" s="3">
        <v>12160</v>
      </c>
      <c r="K722" s="20">
        <f t="shared" si="45"/>
        <v>2E-3</v>
      </c>
      <c r="L722" s="3">
        <v>791560</v>
      </c>
      <c r="M722" s="20">
        <f t="shared" si="46"/>
        <v>0.13139999999999999</v>
      </c>
      <c r="O722" s="20">
        <f t="shared" si="47"/>
        <v>0</v>
      </c>
    </row>
    <row r="723" spans="1:15" ht="11.25" customHeight="1" x14ac:dyDescent="0.2">
      <c r="A723" s="8">
        <v>4</v>
      </c>
      <c r="B723" s="8">
        <v>126519434</v>
      </c>
      <c r="C723" s="2" t="s">
        <v>798</v>
      </c>
      <c r="D723" s="2" t="s">
        <v>57</v>
      </c>
      <c r="E723" s="3">
        <v>10175460</v>
      </c>
      <c r="F723" s="3">
        <v>0</v>
      </c>
      <c r="G723" s="3">
        <v>7636786</v>
      </c>
      <c r="H723" s="3">
        <v>7636786</v>
      </c>
      <c r="I723" s="20">
        <f t="shared" si="44"/>
        <v>0.75049999999999994</v>
      </c>
      <c r="J723" s="3">
        <v>367899</v>
      </c>
      <c r="K723" s="20">
        <f t="shared" si="45"/>
        <v>3.6200000000000003E-2</v>
      </c>
      <c r="L723" s="3">
        <v>2170775</v>
      </c>
      <c r="M723" s="20">
        <f t="shared" si="46"/>
        <v>0.21329999999999999</v>
      </c>
      <c r="O723" s="20">
        <f t="shared" si="47"/>
        <v>0</v>
      </c>
    </row>
    <row r="724" spans="1:15" ht="11.25" customHeight="1" x14ac:dyDescent="0.2">
      <c r="A724" s="8">
        <v>4</v>
      </c>
      <c r="B724" s="8">
        <v>168513758</v>
      </c>
      <c r="C724" s="2" t="s">
        <v>799</v>
      </c>
      <c r="D724" s="2" t="s">
        <v>57</v>
      </c>
      <c r="E724" s="3">
        <v>7141315</v>
      </c>
      <c r="F724" s="3">
        <v>0</v>
      </c>
      <c r="G724" s="3">
        <v>6561368</v>
      </c>
      <c r="H724" s="3">
        <v>6561368</v>
      </c>
      <c r="I724" s="20">
        <f t="shared" si="44"/>
        <v>0.91879999999999995</v>
      </c>
      <c r="J724" s="3">
        <v>57700</v>
      </c>
      <c r="K724" s="20">
        <f t="shared" si="45"/>
        <v>8.0999999999999996E-3</v>
      </c>
      <c r="L724" s="3">
        <v>522247</v>
      </c>
      <c r="M724" s="20">
        <f t="shared" si="46"/>
        <v>7.3099999999999998E-2</v>
      </c>
      <c r="O724" s="20">
        <f t="shared" si="47"/>
        <v>0</v>
      </c>
    </row>
    <row r="725" spans="1:15" ht="11.25" customHeight="1" x14ac:dyDescent="0.2">
      <c r="A725" s="8">
        <v>4</v>
      </c>
      <c r="B725" s="8">
        <v>126517442</v>
      </c>
      <c r="C725" s="2" t="s">
        <v>800</v>
      </c>
      <c r="D725" s="2" t="s">
        <v>57</v>
      </c>
      <c r="E725" s="3">
        <v>9309028</v>
      </c>
      <c r="F725" s="3">
        <v>0</v>
      </c>
      <c r="G725" s="3">
        <v>8065261</v>
      </c>
      <c r="H725" s="3">
        <v>8065261</v>
      </c>
      <c r="I725" s="20">
        <f t="shared" si="44"/>
        <v>0.86639999999999995</v>
      </c>
      <c r="J725" s="3">
        <v>78621</v>
      </c>
      <c r="K725" s="20">
        <f t="shared" si="45"/>
        <v>8.3999999999999995E-3</v>
      </c>
      <c r="L725" s="3">
        <v>1165146</v>
      </c>
      <c r="M725" s="20">
        <f t="shared" si="46"/>
        <v>0.12520000000000001</v>
      </c>
      <c r="O725" s="20">
        <f t="shared" si="47"/>
        <v>0</v>
      </c>
    </row>
    <row r="726" spans="1:15" ht="11.25" customHeight="1" x14ac:dyDescent="0.2">
      <c r="A726" s="8">
        <v>4</v>
      </c>
      <c r="B726" s="8">
        <v>103519376</v>
      </c>
      <c r="C726" s="2" t="s">
        <v>801</v>
      </c>
      <c r="D726" s="2" t="s">
        <v>57</v>
      </c>
      <c r="E726" s="3">
        <v>9585327</v>
      </c>
      <c r="F726" s="3">
        <v>0</v>
      </c>
      <c r="G726" s="3">
        <v>8028221</v>
      </c>
      <c r="H726" s="3">
        <v>8028221</v>
      </c>
      <c r="I726" s="20">
        <f t="shared" si="44"/>
        <v>0.83760000000000001</v>
      </c>
      <c r="J726" s="3">
        <v>71703</v>
      </c>
      <c r="K726" s="20">
        <f t="shared" si="45"/>
        <v>7.4999999999999997E-3</v>
      </c>
      <c r="L726" s="3">
        <v>1485403</v>
      </c>
      <c r="M726" s="20">
        <f t="shared" si="46"/>
        <v>0.155</v>
      </c>
      <c r="O726" s="20">
        <f t="shared" si="47"/>
        <v>0</v>
      </c>
    </row>
    <row r="727" spans="1:15" ht="11.25" customHeight="1" x14ac:dyDescent="0.2">
      <c r="A727" s="8">
        <v>4</v>
      </c>
      <c r="B727" s="8">
        <v>126513210</v>
      </c>
      <c r="C727" s="2" t="s">
        <v>802</v>
      </c>
      <c r="D727" s="2" t="s">
        <v>57</v>
      </c>
      <c r="E727" s="3">
        <v>8748583</v>
      </c>
      <c r="F727" s="3">
        <v>0</v>
      </c>
      <c r="G727" s="3">
        <v>7971915</v>
      </c>
      <c r="H727" s="3">
        <v>7971915</v>
      </c>
      <c r="I727" s="20">
        <f t="shared" si="44"/>
        <v>0.91120000000000001</v>
      </c>
      <c r="J727" s="3">
        <v>172428</v>
      </c>
      <c r="K727" s="20">
        <f t="shared" si="45"/>
        <v>1.9699999999999999E-2</v>
      </c>
      <c r="L727" s="3">
        <v>604240</v>
      </c>
      <c r="M727" s="20">
        <f t="shared" si="46"/>
        <v>6.9099999999999995E-2</v>
      </c>
      <c r="O727" s="20">
        <f t="shared" si="47"/>
        <v>0</v>
      </c>
    </row>
    <row r="728" spans="1:15" ht="11.25" customHeight="1" x14ac:dyDescent="0.2">
      <c r="A728" s="8">
        <v>4</v>
      </c>
      <c r="B728" s="8">
        <v>126513415</v>
      </c>
      <c r="C728" s="2" t="s">
        <v>803</v>
      </c>
      <c r="D728" s="2" t="s">
        <v>57</v>
      </c>
      <c r="E728" s="3">
        <v>5760447</v>
      </c>
      <c r="F728" s="3">
        <v>0</v>
      </c>
      <c r="G728" s="3">
        <v>5119253</v>
      </c>
      <c r="H728" s="3">
        <v>5119253</v>
      </c>
      <c r="I728" s="20">
        <f t="shared" si="44"/>
        <v>0.88870000000000005</v>
      </c>
      <c r="J728" s="3">
        <v>42324</v>
      </c>
      <c r="K728" s="20">
        <f t="shared" si="45"/>
        <v>7.3000000000000001E-3</v>
      </c>
      <c r="L728" s="3">
        <v>598870</v>
      </c>
      <c r="M728" s="20">
        <f t="shared" si="46"/>
        <v>0.104</v>
      </c>
      <c r="O728" s="20">
        <f t="shared" si="47"/>
        <v>0</v>
      </c>
    </row>
    <row r="729" spans="1:15" ht="11.25" customHeight="1" x14ac:dyDescent="0.2">
      <c r="A729" s="8">
        <v>4</v>
      </c>
      <c r="B729" s="8">
        <v>126513020</v>
      </c>
      <c r="C729" s="2" t="s">
        <v>804</v>
      </c>
      <c r="D729" s="2" t="s">
        <v>57</v>
      </c>
      <c r="E729" s="3">
        <v>11648431</v>
      </c>
      <c r="F729" s="3">
        <v>0</v>
      </c>
      <c r="G729" s="3">
        <v>10034201</v>
      </c>
      <c r="H729" s="3">
        <v>10034201</v>
      </c>
      <c r="I729" s="20">
        <f t="shared" si="44"/>
        <v>0.86140000000000005</v>
      </c>
      <c r="J729" s="3">
        <v>249841</v>
      </c>
      <c r="K729" s="20">
        <f t="shared" si="45"/>
        <v>2.1399999999999999E-2</v>
      </c>
      <c r="L729" s="3">
        <v>1364389</v>
      </c>
      <c r="M729" s="20">
        <f t="shared" si="46"/>
        <v>0.1171</v>
      </c>
      <c r="O729" s="20">
        <f t="shared" si="47"/>
        <v>0</v>
      </c>
    </row>
    <row r="730" spans="1:15" ht="11.25" customHeight="1" x14ac:dyDescent="0.2">
      <c r="A730" s="8">
        <v>4</v>
      </c>
      <c r="B730" s="8">
        <v>126510006</v>
      </c>
      <c r="C730" s="2" t="s">
        <v>805</v>
      </c>
      <c r="D730" s="2" t="s">
        <v>57</v>
      </c>
      <c r="E730" s="3">
        <v>6934199</v>
      </c>
      <c r="F730" s="3">
        <v>0</v>
      </c>
      <c r="G730" s="3">
        <v>4258672</v>
      </c>
      <c r="H730" s="3">
        <v>4258672</v>
      </c>
      <c r="I730" s="20">
        <f t="shared" si="44"/>
        <v>0.61419999999999997</v>
      </c>
      <c r="J730" s="3">
        <v>2172965</v>
      </c>
      <c r="K730" s="20">
        <f t="shared" si="45"/>
        <v>0.31340000000000001</v>
      </c>
      <c r="L730" s="3">
        <v>502562</v>
      </c>
      <c r="M730" s="20">
        <f t="shared" si="46"/>
        <v>7.2499999999999995E-2</v>
      </c>
      <c r="O730" s="20">
        <f t="shared" si="47"/>
        <v>0</v>
      </c>
    </row>
    <row r="731" spans="1:15" ht="11.25" customHeight="1" x14ac:dyDescent="0.2">
      <c r="A731" s="8">
        <v>4</v>
      </c>
      <c r="B731" s="8">
        <v>126510007</v>
      </c>
      <c r="C731" s="2" t="s">
        <v>806</v>
      </c>
      <c r="D731" s="2" t="s">
        <v>57</v>
      </c>
      <c r="E731" s="3">
        <v>11951057</v>
      </c>
      <c r="F731" s="3">
        <v>0</v>
      </c>
      <c r="G731" s="3">
        <v>11200195</v>
      </c>
      <c r="H731" s="3">
        <v>11200195</v>
      </c>
      <c r="I731" s="20">
        <f t="shared" si="44"/>
        <v>0.93720000000000003</v>
      </c>
      <c r="J731" s="3">
        <v>158915</v>
      </c>
      <c r="K731" s="20">
        <f t="shared" si="45"/>
        <v>1.3299999999999999E-2</v>
      </c>
      <c r="L731" s="3">
        <v>591947</v>
      </c>
      <c r="M731" s="20">
        <f t="shared" si="46"/>
        <v>4.9500000000000002E-2</v>
      </c>
      <c r="O731" s="20">
        <f t="shared" si="47"/>
        <v>0</v>
      </c>
    </row>
    <row r="732" spans="1:15" ht="11.25" customHeight="1" x14ac:dyDescent="0.2">
      <c r="A732" s="8">
        <v>4</v>
      </c>
      <c r="B732" s="8">
        <v>126512860</v>
      </c>
      <c r="C732" s="2" t="s">
        <v>807</v>
      </c>
      <c r="D732" s="2" t="s">
        <v>57</v>
      </c>
      <c r="E732" s="3">
        <v>13733047</v>
      </c>
      <c r="F732" s="3">
        <v>0</v>
      </c>
      <c r="G732" s="3">
        <v>5589963</v>
      </c>
      <c r="H732" s="3">
        <v>5589963</v>
      </c>
      <c r="I732" s="20">
        <f t="shared" si="44"/>
        <v>0.40699999999999997</v>
      </c>
      <c r="J732" s="3">
        <v>56070</v>
      </c>
      <c r="K732" s="20">
        <f t="shared" si="45"/>
        <v>4.1000000000000003E-3</v>
      </c>
      <c r="L732" s="3">
        <v>594829</v>
      </c>
      <c r="M732" s="20">
        <f t="shared" si="46"/>
        <v>4.3299999999999998E-2</v>
      </c>
      <c r="N732" s="3">
        <v>7492185</v>
      </c>
      <c r="O732" s="20">
        <f t="shared" si="47"/>
        <v>0.54559999999999997</v>
      </c>
    </row>
    <row r="733" spans="1:15" ht="11.25" customHeight="1" x14ac:dyDescent="0.2">
      <c r="A733" s="8">
        <v>4</v>
      </c>
      <c r="B733" s="8">
        <v>126513250</v>
      </c>
      <c r="C733" s="2" t="s">
        <v>808</v>
      </c>
      <c r="D733" s="2" t="s">
        <v>57</v>
      </c>
      <c r="E733" s="3">
        <v>2970258</v>
      </c>
      <c r="F733" s="3">
        <v>0</v>
      </c>
      <c r="G733" s="3">
        <v>2677901</v>
      </c>
      <c r="H733" s="3">
        <v>2677901</v>
      </c>
      <c r="I733" s="20">
        <f t="shared" si="44"/>
        <v>0.90159999999999996</v>
      </c>
      <c r="J733" s="3">
        <v>80666</v>
      </c>
      <c r="K733" s="20">
        <f t="shared" si="45"/>
        <v>2.7199999999999998E-2</v>
      </c>
      <c r="L733" s="3">
        <v>211691</v>
      </c>
      <c r="M733" s="20">
        <f t="shared" si="46"/>
        <v>7.1300000000000002E-2</v>
      </c>
      <c r="O733" s="20">
        <f t="shared" si="47"/>
        <v>0</v>
      </c>
    </row>
    <row r="734" spans="1:15" ht="11.25" customHeight="1" x14ac:dyDescent="0.2">
      <c r="A734" s="8">
        <v>4</v>
      </c>
      <c r="B734" s="8">
        <v>126514720</v>
      </c>
      <c r="C734" s="2" t="s">
        <v>809</v>
      </c>
      <c r="D734" s="2" t="s">
        <v>57</v>
      </c>
      <c r="E734" s="3">
        <v>6796948</v>
      </c>
      <c r="F734" s="3">
        <v>0</v>
      </c>
      <c r="G734" s="3">
        <v>6417319</v>
      </c>
      <c r="H734" s="3">
        <v>6417319</v>
      </c>
      <c r="I734" s="20">
        <f t="shared" si="44"/>
        <v>0.94410000000000005</v>
      </c>
      <c r="J734" s="3">
        <v>-306</v>
      </c>
      <c r="K734" s="20">
        <f t="shared" si="45"/>
        <v>0</v>
      </c>
      <c r="L734" s="3">
        <v>379935</v>
      </c>
      <c r="M734" s="20">
        <f t="shared" si="46"/>
        <v>5.5899999999999998E-2</v>
      </c>
      <c r="O734" s="20">
        <f t="shared" si="47"/>
        <v>0</v>
      </c>
    </row>
    <row r="735" spans="1:15" ht="11.25" customHeight="1" x14ac:dyDescent="0.2">
      <c r="A735" s="8">
        <v>4</v>
      </c>
      <c r="B735" s="8">
        <v>126512870</v>
      </c>
      <c r="C735" s="2" t="s">
        <v>810</v>
      </c>
      <c r="D735" s="2" t="s">
        <v>57</v>
      </c>
      <c r="E735" s="3">
        <v>6794278</v>
      </c>
      <c r="F735" s="3">
        <v>0</v>
      </c>
      <c r="G735" s="3">
        <v>4408093</v>
      </c>
      <c r="H735" s="3">
        <v>4408093</v>
      </c>
      <c r="I735" s="20">
        <f t="shared" si="44"/>
        <v>0.64880000000000004</v>
      </c>
      <c r="J735" s="3">
        <v>84517</v>
      </c>
      <c r="K735" s="20">
        <f t="shared" si="45"/>
        <v>1.24E-2</v>
      </c>
      <c r="L735" s="3">
        <v>2301668</v>
      </c>
      <c r="M735" s="20">
        <f t="shared" si="46"/>
        <v>0.33879999999999999</v>
      </c>
      <c r="O735" s="20">
        <f t="shared" si="47"/>
        <v>0</v>
      </c>
    </row>
    <row r="736" spans="1:15" ht="11.25" customHeight="1" x14ac:dyDescent="0.2">
      <c r="A736" s="8">
        <v>4</v>
      </c>
      <c r="B736" s="8">
        <v>129544907</v>
      </c>
      <c r="C736" s="2" t="s">
        <v>811</v>
      </c>
      <c r="D736" s="2" t="s">
        <v>53</v>
      </c>
      <c r="E736" s="3">
        <v>3668310.19</v>
      </c>
      <c r="F736" s="3">
        <v>0</v>
      </c>
      <c r="G736" s="3">
        <v>3259954.8400000003</v>
      </c>
      <c r="H736" s="3">
        <v>3259954.84</v>
      </c>
      <c r="I736" s="20">
        <f t="shared" si="44"/>
        <v>0.88870000000000005</v>
      </c>
      <c r="J736" s="3">
        <v>35418.35</v>
      </c>
      <c r="K736" s="20">
        <f t="shared" si="45"/>
        <v>9.7000000000000003E-3</v>
      </c>
      <c r="L736" s="3">
        <v>195713</v>
      </c>
      <c r="M736" s="20">
        <f t="shared" si="46"/>
        <v>5.3400000000000003E-2</v>
      </c>
      <c r="N736" s="3">
        <v>177224</v>
      </c>
      <c r="O736" s="20">
        <f t="shared" si="47"/>
        <v>4.8300000000000003E-2</v>
      </c>
    </row>
    <row r="737" spans="1:15" ht="11.25" customHeight="1" x14ac:dyDescent="0.2">
      <c r="A737" s="8">
        <v>4</v>
      </c>
      <c r="B737" s="8">
        <v>105620001</v>
      </c>
      <c r="C737" s="2" t="s">
        <v>812</v>
      </c>
      <c r="D737" s="2" t="s">
        <v>47</v>
      </c>
      <c r="E737" s="3">
        <v>3793500.92</v>
      </c>
      <c r="F737" s="3">
        <v>0</v>
      </c>
      <c r="G737" s="3">
        <v>3664755.5300000003</v>
      </c>
      <c r="H737" s="3">
        <v>3664755.53</v>
      </c>
      <c r="I737" s="20">
        <f t="shared" si="44"/>
        <v>0.96609999999999996</v>
      </c>
      <c r="J737" s="3">
        <v>33714.839999999997</v>
      </c>
      <c r="K737" s="20">
        <f t="shared" si="45"/>
        <v>8.8999999999999999E-3</v>
      </c>
      <c r="L737" s="3">
        <v>95030.55</v>
      </c>
      <c r="M737" s="20">
        <f t="shared" si="46"/>
        <v>2.5100000000000001E-2</v>
      </c>
      <c r="O737" s="20">
        <f t="shared" si="47"/>
        <v>0</v>
      </c>
    </row>
    <row r="738" spans="1:15" ht="11.25" customHeight="1" x14ac:dyDescent="0.2">
      <c r="A738" s="8">
        <v>4</v>
      </c>
      <c r="B738" s="8">
        <v>107653040</v>
      </c>
      <c r="C738" s="2" t="s">
        <v>813</v>
      </c>
      <c r="D738" s="2" t="s">
        <v>37</v>
      </c>
      <c r="E738" s="3">
        <v>4382808</v>
      </c>
      <c r="F738" s="3">
        <v>0</v>
      </c>
      <c r="G738" s="3">
        <v>3747568</v>
      </c>
      <c r="H738" s="3">
        <v>3747568</v>
      </c>
      <c r="I738" s="20">
        <f t="shared" si="44"/>
        <v>0.85509999999999997</v>
      </c>
      <c r="J738" s="3">
        <v>25808</v>
      </c>
      <c r="K738" s="20">
        <f t="shared" si="45"/>
        <v>5.8999999999999999E-3</v>
      </c>
      <c r="L738" s="3">
        <v>609432</v>
      </c>
      <c r="M738" s="20">
        <f t="shared" si="46"/>
        <v>0.1391</v>
      </c>
      <c r="O738" s="20">
        <f t="shared" si="47"/>
        <v>0</v>
      </c>
    </row>
    <row r="739" spans="1:15" ht="11.25" customHeight="1" x14ac:dyDescent="0.2">
      <c r="A739" s="8">
        <v>4</v>
      </c>
      <c r="B739" s="8">
        <v>112673300</v>
      </c>
      <c r="C739" s="2" t="s">
        <v>814</v>
      </c>
      <c r="D739" s="2" t="s">
        <v>5</v>
      </c>
      <c r="E739" s="3">
        <v>1915327</v>
      </c>
      <c r="F739" s="3">
        <v>0</v>
      </c>
      <c r="G739" s="3">
        <v>1239543</v>
      </c>
      <c r="H739" s="3">
        <v>1239543</v>
      </c>
      <c r="I739" s="20">
        <f t="shared" si="44"/>
        <v>0.6472</v>
      </c>
      <c r="J739" s="3">
        <v>30833</v>
      </c>
      <c r="K739" s="20">
        <f t="shared" si="45"/>
        <v>1.61E-2</v>
      </c>
      <c r="L739" s="3">
        <v>644951</v>
      </c>
      <c r="M739" s="20">
        <f t="shared" si="46"/>
        <v>0.3367</v>
      </c>
      <c r="O739" s="20">
        <f t="shared" si="47"/>
        <v>0</v>
      </c>
    </row>
    <row r="740" spans="1:15" ht="11.25" customHeight="1" x14ac:dyDescent="0.2">
      <c r="A740" s="8">
        <v>4</v>
      </c>
      <c r="B740" s="8">
        <v>134677866</v>
      </c>
      <c r="C740" s="2" t="s">
        <v>815</v>
      </c>
      <c r="D740" s="2" t="s">
        <v>5</v>
      </c>
      <c r="E740" s="3">
        <v>6856314.8499999996</v>
      </c>
      <c r="F740" s="3">
        <v>0</v>
      </c>
      <c r="G740" s="3">
        <v>6102560.8499999987</v>
      </c>
      <c r="H740" s="3">
        <v>6102560.8499999996</v>
      </c>
      <c r="I740" s="20">
        <f t="shared" si="44"/>
        <v>0.8901</v>
      </c>
      <c r="J740" s="3">
        <v>140579</v>
      </c>
      <c r="K740" s="20">
        <f t="shared" si="45"/>
        <v>2.0500000000000001E-2</v>
      </c>
      <c r="L740" s="3">
        <v>613175</v>
      </c>
      <c r="M740" s="20">
        <f t="shared" si="46"/>
        <v>8.9399999999999993E-2</v>
      </c>
      <c r="O740" s="20">
        <f t="shared" si="47"/>
        <v>0</v>
      </c>
    </row>
    <row r="741" spans="1:15" ht="11.25" customHeight="1" x14ac:dyDescent="0.2">
      <c r="A741" s="8">
        <v>4</v>
      </c>
      <c r="B741" s="8">
        <v>112673500</v>
      </c>
      <c r="C741" s="2" t="s">
        <v>816</v>
      </c>
      <c r="D741" s="2" t="s">
        <v>5</v>
      </c>
      <c r="E741" s="3">
        <v>8113036.0800000001</v>
      </c>
      <c r="F741" s="3">
        <v>0</v>
      </c>
      <c r="G741" s="3">
        <v>7297919.8600000003</v>
      </c>
      <c r="H741" s="3">
        <v>7297919.8600000003</v>
      </c>
      <c r="I741" s="20">
        <f t="shared" si="44"/>
        <v>0.89949999999999997</v>
      </c>
      <c r="J741" s="3">
        <v>191468.22</v>
      </c>
      <c r="K741" s="20">
        <f t="shared" si="45"/>
        <v>2.3599999999999999E-2</v>
      </c>
      <c r="L741" s="3">
        <v>623648</v>
      </c>
      <c r="M741" s="20">
        <f t="shared" si="46"/>
        <v>7.6899999999999996E-2</v>
      </c>
      <c r="O741" s="20">
        <f t="shared" si="47"/>
        <v>0</v>
      </c>
    </row>
    <row r="742" spans="1:15" ht="11.25" customHeight="1" x14ac:dyDescent="0.2">
      <c r="A742" s="8">
        <v>4</v>
      </c>
      <c r="B742" s="8">
        <v>189670676</v>
      </c>
      <c r="C742" s="2" t="s">
        <v>817</v>
      </c>
      <c r="D742" s="2" t="s">
        <v>5</v>
      </c>
      <c r="E742" s="3">
        <v>6256725.2800000003</v>
      </c>
      <c r="F742" s="3">
        <v>0</v>
      </c>
      <c r="G742" s="3">
        <v>5820197.2599999988</v>
      </c>
      <c r="H742" s="3">
        <v>5820197.2599999998</v>
      </c>
      <c r="I742" s="20">
        <f t="shared" si="44"/>
        <v>0.93020000000000003</v>
      </c>
      <c r="J742" s="3">
        <v>49599.91</v>
      </c>
      <c r="K742" s="20">
        <f t="shared" si="45"/>
        <v>7.9000000000000008E-3</v>
      </c>
      <c r="L742" s="3">
        <v>386928.11</v>
      </c>
      <c r="M742" s="20">
        <f t="shared" si="46"/>
        <v>6.1800000000000001E-2</v>
      </c>
      <c r="O742" s="20">
        <f t="shared" si="47"/>
        <v>0</v>
      </c>
    </row>
    <row r="743" spans="1:15" ht="11.25" customHeight="1" x14ac:dyDescent="0.2">
      <c r="A743" s="8">
        <v>6</v>
      </c>
      <c r="B743" s="8">
        <v>113363705</v>
      </c>
      <c r="C743" s="2" t="s">
        <v>818</v>
      </c>
      <c r="D743" s="2" t="s">
        <v>4</v>
      </c>
      <c r="E743" s="3">
        <v>368865</v>
      </c>
      <c r="F743" s="3">
        <v>0</v>
      </c>
      <c r="G743" s="3">
        <v>360211</v>
      </c>
      <c r="H743" s="3">
        <v>360211</v>
      </c>
      <c r="I743" s="20">
        <f t="shared" si="44"/>
        <v>0.97650000000000003</v>
      </c>
      <c r="J743" s="3">
        <v>8654</v>
      </c>
      <c r="K743" s="20">
        <f t="shared" si="45"/>
        <v>2.35E-2</v>
      </c>
      <c r="M743" s="20">
        <f t="shared" si="46"/>
        <v>0</v>
      </c>
      <c r="O743" s="20">
        <f t="shared" si="47"/>
        <v>0</v>
      </c>
    </row>
    <row r="744" spans="1:15" ht="11.25" customHeight="1" x14ac:dyDescent="0.2">
      <c r="A744" s="8">
        <v>6</v>
      </c>
      <c r="B744" s="8">
        <v>112679205</v>
      </c>
      <c r="C744" s="2" t="s">
        <v>819</v>
      </c>
      <c r="D744" s="2" t="s">
        <v>5</v>
      </c>
      <c r="E744" s="3"/>
      <c r="F744" s="3"/>
      <c r="G744" s="3"/>
      <c r="H744" s="3"/>
      <c r="I744" s="20"/>
      <c r="K744" s="20"/>
      <c r="M744" s="20"/>
      <c r="O744" s="20"/>
    </row>
    <row r="745" spans="1:15" ht="11.25" customHeight="1" x14ac:dyDescent="0.2"/>
    <row r="746" spans="1:15" ht="11.25" customHeight="1" x14ac:dyDescent="0.2">
      <c r="C746" s="22" t="s">
        <v>564</v>
      </c>
      <c r="E746" s="23">
        <f>SUMIF($A2:$A744,"=1",E2:E744)</f>
        <v>28494057231.07</v>
      </c>
      <c r="F746" s="23">
        <f>SUMIF($A2:$A744,"=1",F2:F744)</f>
        <v>15590170039.410004</v>
      </c>
      <c r="G746" s="23">
        <f>SUMIF($A2:$A744,"=1",G2:G744)</f>
        <v>719514717.03000093</v>
      </c>
      <c r="H746" s="23">
        <f>SUMIF($A2:$A744,"=1",H2:H744)</f>
        <v>16309684756.440002</v>
      </c>
      <c r="I746" s="24">
        <f>ROUND(H746/$E746,4)</f>
        <v>0.57240000000000002</v>
      </c>
      <c r="J746" s="23">
        <f>SUMIF($A2:$A744,"=1",J2:J744)</f>
        <v>10475163913.130003</v>
      </c>
      <c r="K746" s="24">
        <f>ROUND(J746/$E746,4)</f>
        <v>0.36759999999999998</v>
      </c>
      <c r="L746" s="23">
        <f>SUMIF($A2:$A744,"=1",L2:L744)</f>
        <v>774735183.90000045</v>
      </c>
      <c r="M746" s="24">
        <f>ROUND(L746/$E746,4)</f>
        <v>2.7199999999999998E-2</v>
      </c>
      <c r="N746" s="23">
        <f>SUMIF($A2:$A744,"=1",N2:N744)</f>
        <v>934473377.5999999</v>
      </c>
      <c r="O746" s="24">
        <f>ROUND(N746/$E746,4)</f>
        <v>3.2800000000000003E-2</v>
      </c>
    </row>
    <row r="747" spans="1:15" ht="11.25" customHeight="1" x14ac:dyDescent="0.2">
      <c r="C747" s="22" t="s">
        <v>833</v>
      </c>
      <c r="E747" s="23">
        <f>SUMIF($A2:$A744,"=3",E2:E744)</f>
        <v>571696243.98999977</v>
      </c>
      <c r="F747" s="23">
        <f>SUMIF($A2:$A744,"=3",F2:F744)</f>
        <v>0</v>
      </c>
      <c r="G747" s="23">
        <f>SUMIF($A2:$A744,"=3",G2:G744)</f>
        <v>441624973.35999995</v>
      </c>
      <c r="H747" s="23">
        <f>SUMIF($A2:$A744,"=3",H2:H744)</f>
        <v>441624973.35999995</v>
      </c>
      <c r="I747" s="24">
        <f t="shared" ref="I747:O750" si="48">ROUND(H747/$E747,4)</f>
        <v>0.77249999999999996</v>
      </c>
      <c r="J747" s="23">
        <f>SUMIF($A2:$A744,"=3",J2:J744)</f>
        <v>94927754.839999974</v>
      </c>
      <c r="K747" s="24">
        <f t="shared" si="48"/>
        <v>0.16600000000000001</v>
      </c>
      <c r="L747" s="23">
        <f>SUMIF($A2:$A744,"=3",L2:L744)</f>
        <v>30870100.530000005</v>
      </c>
      <c r="M747" s="24">
        <f t="shared" si="48"/>
        <v>5.3999999999999999E-2</v>
      </c>
      <c r="N747" s="23">
        <f>SUMIF($A2:$A744,"=3",N2:N744)</f>
        <v>4273415.26</v>
      </c>
      <c r="O747" s="24">
        <f t="shared" si="48"/>
        <v>7.4999999999999997E-3</v>
      </c>
    </row>
    <row r="748" spans="1:15" ht="11.25" customHeight="1" x14ac:dyDescent="0.2">
      <c r="C748" s="22" t="s">
        <v>834</v>
      </c>
      <c r="E748" s="23">
        <f>SUMIF($A2:$A744,"=4",E2:E744)</f>
        <v>1759051426.3999999</v>
      </c>
      <c r="F748" s="23">
        <f>SUMIF($A2:$A744,"=4",F2:F744)</f>
        <v>0</v>
      </c>
      <c r="G748" s="23">
        <f>SUMIF($A2:$A744,"=4",G2:G744)</f>
        <v>1586264457.1000006</v>
      </c>
      <c r="H748" s="23">
        <f>SUMIF($A2:$A744,"=4",H2:H744)</f>
        <v>1586264457.1000004</v>
      </c>
      <c r="I748" s="24">
        <f t="shared" si="48"/>
        <v>0.90180000000000005</v>
      </c>
      <c r="J748" s="23">
        <f>SUMIF($A2:$A744,"=4",J2:J744)</f>
        <v>19850444.889999997</v>
      </c>
      <c r="K748" s="24">
        <f t="shared" si="48"/>
        <v>1.1299999999999999E-2</v>
      </c>
      <c r="L748" s="23">
        <f>SUMIF($A2:$A744,"=4",L2:L744)</f>
        <v>111452471.78999998</v>
      </c>
      <c r="M748" s="24">
        <f t="shared" si="48"/>
        <v>6.3399999999999998E-2</v>
      </c>
      <c r="N748" s="23">
        <f>SUMIF($A2:$A744,"=4",N2:N744)</f>
        <v>41484052.619999997</v>
      </c>
      <c r="O748" s="24">
        <f t="shared" si="48"/>
        <v>2.3599999999999999E-2</v>
      </c>
    </row>
    <row r="749" spans="1:15" ht="11.25" customHeight="1" x14ac:dyDescent="0.2">
      <c r="C749" s="22" t="s">
        <v>835</v>
      </c>
      <c r="E749" s="23">
        <f>SUMIF($A2:$A744,"=6",E2:E744)</f>
        <v>368865</v>
      </c>
      <c r="F749" s="23">
        <f>SUMIF($A2:$A744,"=6",F2:F744)</f>
        <v>0</v>
      </c>
      <c r="G749" s="23">
        <f>SUMIF($A2:$A744,"=6",G2:G744)</f>
        <v>360211</v>
      </c>
      <c r="H749" s="23">
        <f>SUMIF($A2:$A744,"=6",H2:H744)</f>
        <v>360211</v>
      </c>
      <c r="I749" s="24">
        <f t="shared" si="48"/>
        <v>0.97650000000000003</v>
      </c>
      <c r="J749" s="23">
        <f>SUMIF($A2:$A744,"=6",J2:J744)</f>
        <v>8654</v>
      </c>
      <c r="K749" s="24">
        <f t="shared" si="48"/>
        <v>2.35E-2</v>
      </c>
      <c r="L749" s="23">
        <f>SUMIF($A2:$A744,"=6",L2:L744)</f>
        <v>0</v>
      </c>
      <c r="M749" s="24">
        <f t="shared" si="48"/>
        <v>0</v>
      </c>
      <c r="N749" s="23">
        <f>SUMIF($A2:$A744,"=6",N2:N744)</f>
        <v>0</v>
      </c>
      <c r="O749" s="24">
        <f t="shared" si="48"/>
        <v>0</v>
      </c>
    </row>
    <row r="750" spans="1:15" ht="11.25" customHeight="1" x14ac:dyDescent="0.2">
      <c r="C750" s="25" t="s">
        <v>836</v>
      </c>
      <c r="E750" s="26">
        <f>SUM(E746:E749)</f>
        <v>30825173766.459999</v>
      </c>
      <c r="F750" s="26">
        <f>SUM(F746:F749)</f>
        <v>15590170039.410004</v>
      </c>
      <c r="G750" s="26">
        <f>SUM(G746:G749)</f>
        <v>2747764358.4900017</v>
      </c>
      <c r="H750" s="26">
        <f>SUM(H746:H749)</f>
        <v>18337934397.900002</v>
      </c>
      <c r="I750" s="27">
        <f t="shared" si="48"/>
        <v>0.59489999999999998</v>
      </c>
      <c r="J750" s="26">
        <f>SUM(J746:J749)</f>
        <v>10589950766.860003</v>
      </c>
      <c r="K750" s="27">
        <f t="shared" si="48"/>
        <v>0.34350000000000003</v>
      </c>
      <c r="L750" s="26">
        <f>SUM(L746:L749)</f>
        <v>917057756.22000039</v>
      </c>
      <c r="M750" s="27">
        <f t="shared" si="48"/>
        <v>2.98E-2</v>
      </c>
      <c r="N750" s="26">
        <f>SUM(N746:N749)</f>
        <v>980230845.4799999</v>
      </c>
      <c r="O750" s="27">
        <f t="shared" si="48"/>
        <v>3.1800000000000002E-2</v>
      </c>
    </row>
  </sheetData>
  <sortState ref="A2:Q916">
    <sortCondition ref="A2:A916"/>
    <sortCondition ref="D2:D916"/>
    <sortCondition ref="C2:C916"/>
  </sortState>
  <printOptions horizontalCentered="1"/>
  <pageMargins left="0.27" right="0.19" top="0.28000000000000003" bottom="0.34" header="0.3" footer="0.3"/>
  <pageSetup orientation="landscape" r:id="rId1"/>
  <ignoredErrors>
    <ignoredError sqref="I746:I750 K746:K750 M746:M750 J746:J750 L746:L750 N746:N7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5" width="14.85546875" bestFit="1" customWidth="1"/>
    <col min="6" max="6" width="11.7109375" bestFit="1" customWidth="1"/>
    <col min="7" max="7" width="11.5703125" bestFit="1" customWidth="1"/>
    <col min="8" max="8" width="11.7109375" bestFit="1" customWidth="1"/>
    <col min="9" max="9" width="14" bestFit="1" customWidth="1"/>
    <col min="10" max="10" width="12.5703125" bestFit="1" customWidth="1"/>
    <col min="11" max="11" width="15.7109375" style="11" bestFit="1" customWidth="1"/>
    <col min="12" max="12" width="8.42578125" style="35" bestFit="1" customWidth="1"/>
  </cols>
  <sheetData>
    <row r="1" spans="1:12" ht="45" x14ac:dyDescent="0.2">
      <c r="A1" s="5" t="s">
        <v>0</v>
      </c>
      <c r="B1" s="6" t="s">
        <v>564</v>
      </c>
      <c r="C1" s="6" t="s">
        <v>1</v>
      </c>
      <c r="D1" s="7" t="s">
        <v>565</v>
      </c>
      <c r="E1" s="7" t="s">
        <v>566</v>
      </c>
      <c r="F1" s="7" t="s">
        <v>567</v>
      </c>
      <c r="G1" s="7" t="s">
        <v>568</v>
      </c>
      <c r="H1" s="7" t="s">
        <v>569</v>
      </c>
      <c r="I1" s="7" t="s">
        <v>570</v>
      </c>
      <c r="J1" s="7" t="s">
        <v>571</v>
      </c>
      <c r="K1" s="28" t="s">
        <v>858</v>
      </c>
      <c r="L1" s="34" t="s">
        <v>860</v>
      </c>
    </row>
    <row r="2" spans="1:12" ht="11.85" customHeight="1" x14ac:dyDescent="0.2">
      <c r="A2" s="8">
        <v>112011103</v>
      </c>
      <c r="B2" s="2" t="s">
        <v>69</v>
      </c>
      <c r="C2" s="2" t="s">
        <v>2</v>
      </c>
      <c r="D2" s="3">
        <v>14884119.91</v>
      </c>
      <c r="E2" s="3">
        <v>10425228.299999999</v>
      </c>
      <c r="F2" s="3">
        <v>16120.98</v>
      </c>
      <c r="G2" s="3">
        <v>1386.41</v>
      </c>
      <c r="H2" s="3">
        <v>36950.1</v>
      </c>
      <c r="I2" s="3">
        <v>3999485.86</v>
      </c>
      <c r="J2" s="3">
        <v>404948.26</v>
      </c>
      <c r="K2" s="29">
        <v>754878171</v>
      </c>
      <c r="L2" s="35">
        <v>19.7</v>
      </c>
    </row>
    <row r="3" spans="1:12" ht="11.85" customHeight="1" x14ac:dyDescent="0.2">
      <c r="A3" s="8">
        <v>112011603</v>
      </c>
      <c r="B3" s="2" t="s">
        <v>78</v>
      </c>
      <c r="C3" s="2" t="s">
        <v>2</v>
      </c>
      <c r="D3" s="3">
        <v>31224643.920000002</v>
      </c>
      <c r="E3" s="3">
        <v>23747601.18</v>
      </c>
      <c r="F3" s="3">
        <v>33461.26</v>
      </c>
      <c r="G3" s="3">
        <v>37143.03</v>
      </c>
      <c r="H3" s="3">
        <v>87395.1</v>
      </c>
      <c r="I3" s="3">
        <v>6640954.0899999999</v>
      </c>
      <c r="J3" s="3">
        <v>678089.26</v>
      </c>
      <c r="K3" s="29">
        <v>1638148704</v>
      </c>
      <c r="L3" s="35">
        <v>19</v>
      </c>
    </row>
    <row r="4" spans="1:12" ht="11.85" customHeight="1" x14ac:dyDescent="0.2">
      <c r="A4" s="8">
        <v>112013054</v>
      </c>
      <c r="B4" s="2" t="s">
        <v>88</v>
      </c>
      <c r="C4" s="2" t="s">
        <v>2</v>
      </c>
      <c r="D4" s="3">
        <v>10702212.779999999</v>
      </c>
      <c r="E4" s="3">
        <v>7625266.8599999994</v>
      </c>
      <c r="F4" s="3">
        <v>12000.38</v>
      </c>
      <c r="G4" s="3">
        <v>8626.2900000000009</v>
      </c>
      <c r="H4" s="3"/>
      <c r="I4" s="3">
        <v>2773549.37</v>
      </c>
      <c r="J4" s="3">
        <v>282769.88</v>
      </c>
      <c r="K4" s="29">
        <v>630394375</v>
      </c>
      <c r="L4" s="35">
        <v>16.899999999999999</v>
      </c>
    </row>
    <row r="5" spans="1:12" ht="11.85" customHeight="1" x14ac:dyDescent="0.2">
      <c r="A5" s="8">
        <v>112013753</v>
      </c>
      <c r="B5" s="2" t="s">
        <v>76</v>
      </c>
      <c r="C5" s="2" t="s">
        <v>2</v>
      </c>
      <c r="D5" s="3">
        <v>37053304.009999998</v>
      </c>
      <c r="E5" s="3">
        <v>27793969.850000001</v>
      </c>
      <c r="F5" s="3">
        <v>40793.15</v>
      </c>
      <c r="G5" s="3">
        <v>66516.34</v>
      </c>
      <c r="H5" s="3"/>
      <c r="I5" s="3">
        <v>7738353.1400000006</v>
      </c>
      <c r="J5" s="3">
        <v>1413671.53</v>
      </c>
      <c r="K5" s="29">
        <v>2158114814</v>
      </c>
      <c r="L5" s="35">
        <v>17.100000000000001</v>
      </c>
    </row>
    <row r="6" spans="1:12" ht="11.85" customHeight="1" x14ac:dyDescent="0.2">
      <c r="A6" s="8">
        <v>112015203</v>
      </c>
      <c r="B6" s="2" t="s">
        <v>75</v>
      </c>
      <c r="C6" s="2" t="s">
        <v>2</v>
      </c>
      <c r="D6" s="3">
        <v>16618684.130000001</v>
      </c>
      <c r="E6" s="3">
        <v>12502768.310000001</v>
      </c>
      <c r="F6" s="3">
        <v>18070.22</v>
      </c>
      <c r="G6" s="3">
        <v>0</v>
      </c>
      <c r="H6" s="3">
        <v>43660.94</v>
      </c>
      <c r="I6" s="3">
        <v>3445180.15</v>
      </c>
      <c r="J6" s="3">
        <v>609004.51</v>
      </c>
      <c r="K6" s="29">
        <v>952294054</v>
      </c>
      <c r="L6" s="35">
        <v>17.399999999999999</v>
      </c>
    </row>
    <row r="7" spans="1:12" ht="11.85" customHeight="1" x14ac:dyDescent="0.2">
      <c r="A7" s="8">
        <v>112018523</v>
      </c>
      <c r="B7" s="2" t="s">
        <v>74</v>
      </c>
      <c r="C7" s="2" t="s">
        <v>2</v>
      </c>
      <c r="D7" s="3">
        <v>13310038.359999999</v>
      </c>
      <c r="E7" s="3">
        <v>10213872.35</v>
      </c>
      <c r="F7" s="3">
        <v>14493.01</v>
      </c>
      <c r="G7" s="3">
        <v>8062.14</v>
      </c>
      <c r="H7" s="3">
        <v>33724.699999999997</v>
      </c>
      <c r="I7" s="3">
        <v>2731101.46</v>
      </c>
      <c r="J7" s="3">
        <v>308784.7</v>
      </c>
      <c r="K7" s="29">
        <v>625405317</v>
      </c>
      <c r="L7" s="35">
        <v>21.2</v>
      </c>
    </row>
    <row r="8" spans="1:12" ht="11.85" customHeight="1" x14ac:dyDescent="0.2">
      <c r="A8" s="8">
        <v>103020603</v>
      </c>
      <c r="B8" s="2" t="s">
        <v>309</v>
      </c>
      <c r="C8" s="2" t="s">
        <v>31</v>
      </c>
      <c r="D8" s="3">
        <v>15508489.92</v>
      </c>
      <c r="E8" s="3">
        <v>13674698.74</v>
      </c>
      <c r="F8" s="3">
        <v>17422.59</v>
      </c>
      <c r="G8" s="3">
        <v>13753.37</v>
      </c>
      <c r="H8" s="3"/>
      <c r="I8" s="3">
        <v>1257948.43</v>
      </c>
      <c r="J8" s="3">
        <v>544666.79</v>
      </c>
      <c r="K8" s="29">
        <v>627475824</v>
      </c>
      <c r="L8" s="35">
        <v>24.7</v>
      </c>
    </row>
    <row r="9" spans="1:12" ht="11.85" customHeight="1" x14ac:dyDescent="0.2">
      <c r="A9" s="8">
        <v>103020753</v>
      </c>
      <c r="B9" s="2" t="s">
        <v>308</v>
      </c>
      <c r="C9" s="2" t="s">
        <v>31</v>
      </c>
      <c r="D9" s="3">
        <v>21496877.039999999</v>
      </c>
      <c r="E9" s="3">
        <v>17738034.670000002</v>
      </c>
      <c r="F9" s="3">
        <v>21514.71</v>
      </c>
      <c r="G9" s="3">
        <v>0</v>
      </c>
      <c r="H9" s="3"/>
      <c r="I9" s="3">
        <v>3067988.23</v>
      </c>
      <c r="J9" s="3">
        <v>669339.43000000005</v>
      </c>
      <c r="K9" s="29">
        <v>890161311</v>
      </c>
      <c r="L9" s="35">
        <v>24.1</v>
      </c>
    </row>
    <row r="10" spans="1:12" ht="11.85" customHeight="1" x14ac:dyDescent="0.2">
      <c r="A10" s="8">
        <v>103021102</v>
      </c>
      <c r="B10" s="2" t="s">
        <v>295</v>
      </c>
      <c r="C10" s="2" t="s">
        <v>31</v>
      </c>
      <c r="D10" s="3">
        <v>37162172.439999998</v>
      </c>
      <c r="E10" s="3">
        <v>30504697.530000001</v>
      </c>
      <c r="F10" s="3">
        <v>42097.25</v>
      </c>
      <c r="G10" s="3">
        <v>0</v>
      </c>
      <c r="H10" s="3"/>
      <c r="I10" s="3">
        <v>4934484</v>
      </c>
      <c r="J10" s="3">
        <v>1680893.66</v>
      </c>
      <c r="K10" s="29">
        <v>1605596160</v>
      </c>
      <c r="L10" s="35">
        <v>23.1</v>
      </c>
    </row>
    <row r="11" spans="1:12" ht="11.85" customHeight="1" x14ac:dyDescent="0.2">
      <c r="A11" s="8">
        <v>103021252</v>
      </c>
      <c r="B11" s="2" t="s">
        <v>305</v>
      </c>
      <c r="C11" s="2" t="s">
        <v>31</v>
      </c>
      <c r="D11" s="3">
        <v>58989974.200000003</v>
      </c>
      <c r="E11" s="3">
        <v>52065533.07</v>
      </c>
      <c r="F11" s="3">
        <v>63391.68</v>
      </c>
      <c r="G11" s="3">
        <v>10411.01</v>
      </c>
      <c r="H11" s="3"/>
      <c r="I11" s="3">
        <v>5405598.7999999998</v>
      </c>
      <c r="J11" s="3">
        <v>1445039.64</v>
      </c>
      <c r="K11" s="29">
        <v>2170523119</v>
      </c>
      <c r="L11" s="35">
        <v>27.1</v>
      </c>
    </row>
    <row r="12" spans="1:12" ht="11.85" customHeight="1" x14ac:dyDescent="0.2">
      <c r="A12" s="8">
        <v>103021453</v>
      </c>
      <c r="B12" s="2" t="s">
        <v>315</v>
      </c>
      <c r="C12" s="2" t="s">
        <v>31</v>
      </c>
      <c r="D12" s="3">
        <v>12078585.060000001</v>
      </c>
      <c r="E12" s="3">
        <v>9736241.6999999993</v>
      </c>
      <c r="F12" s="3">
        <v>12011.9</v>
      </c>
      <c r="G12" s="3">
        <v>0</v>
      </c>
      <c r="H12" s="3"/>
      <c r="I12" s="3">
        <v>1188904.47</v>
      </c>
      <c r="J12" s="3">
        <v>1141426.99</v>
      </c>
      <c r="K12" s="29">
        <v>326687914</v>
      </c>
      <c r="L12" s="35">
        <v>36.9</v>
      </c>
    </row>
    <row r="13" spans="1:12" ht="11.85" customHeight="1" x14ac:dyDescent="0.2">
      <c r="A13" s="8">
        <v>103021603</v>
      </c>
      <c r="B13" s="2" t="s">
        <v>303</v>
      </c>
      <c r="C13" s="2" t="s">
        <v>31</v>
      </c>
      <c r="D13" s="3">
        <v>15592407.189999999</v>
      </c>
      <c r="E13" s="3">
        <v>12677374.800000001</v>
      </c>
      <c r="F13" s="3">
        <v>16917.18</v>
      </c>
      <c r="G13" s="3">
        <v>4333.66</v>
      </c>
      <c r="H13" s="3"/>
      <c r="I13" s="3">
        <v>2104938.39</v>
      </c>
      <c r="J13" s="3">
        <v>788843.16</v>
      </c>
      <c r="K13" s="29">
        <v>609969195</v>
      </c>
      <c r="L13" s="35">
        <v>25.5</v>
      </c>
    </row>
    <row r="14" spans="1:12" ht="11.85" customHeight="1" x14ac:dyDescent="0.2">
      <c r="A14" s="8">
        <v>103021752</v>
      </c>
      <c r="B14" s="2" t="s">
        <v>302</v>
      </c>
      <c r="C14" s="2" t="s">
        <v>31</v>
      </c>
      <c r="D14" s="3">
        <v>42491703.509999998</v>
      </c>
      <c r="E14" s="3">
        <v>34552890.240000002</v>
      </c>
      <c r="F14" s="3">
        <v>47605.7</v>
      </c>
      <c r="G14" s="3">
        <v>78700</v>
      </c>
      <c r="H14" s="3"/>
      <c r="I14" s="3">
        <v>6024151.6299999999</v>
      </c>
      <c r="J14" s="3">
        <v>1788355.94</v>
      </c>
      <c r="K14" s="29">
        <v>1912907499</v>
      </c>
      <c r="L14" s="35">
        <v>22.2</v>
      </c>
    </row>
    <row r="15" spans="1:12" ht="11.85" customHeight="1" x14ac:dyDescent="0.2">
      <c r="A15" s="8">
        <v>103021903</v>
      </c>
      <c r="B15" s="2" t="s">
        <v>301</v>
      </c>
      <c r="C15" s="2" t="s">
        <v>31</v>
      </c>
      <c r="D15" s="3">
        <v>3067152</v>
      </c>
      <c r="E15" s="3">
        <v>2146726</v>
      </c>
      <c r="F15" s="3">
        <v>4092</v>
      </c>
      <c r="G15" s="3">
        <v>4495</v>
      </c>
      <c r="H15" s="3"/>
      <c r="I15" s="3">
        <v>544498</v>
      </c>
      <c r="J15" s="3">
        <v>367341</v>
      </c>
      <c r="K15" s="29">
        <v>125495085</v>
      </c>
      <c r="L15" s="35">
        <v>24.4</v>
      </c>
    </row>
    <row r="16" spans="1:12" ht="11.85" customHeight="1" x14ac:dyDescent="0.2">
      <c r="A16" s="8">
        <v>103022103</v>
      </c>
      <c r="B16" s="2" t="s">
        <v>300</v>
      </c>
      <c r="C16" s="2" t="s">
        <v>31</v>
      </c>
      <c r="D16" s="3">
        <v>8626092</v>
      </c>
      <c r="E16" s="3">
        <v>7494844</v>
      </c>
      <c r="F16" s="3">
        <v>9818</v>
      </c>
      <c r="G16" s="3">
        <v>0</v>
      </c>
      <c r="H16" s="3"/>
      <c r="I16" s="3">
        <v>773880</v>
      </c>
      <c r="J16" s="3">
        <v>347550</v>
      </c>
      <c r="K16" s="29">
        <v>327993463</v>
      </c>
      <c r="L16" s="35">
        <v>26.2</v>
      </c>
    </row>
    <row r="17" spans="1:12" ht="11.85" customHeight="1" x14ac:dyDescent="0.2">
      <c r="A17" s="8">
        <v>103022253</v>
      </c>
      <c r="B17" s="2" t="s">
        <v>299</v>
      </c>
      <c r="C17" s="2" t="s">
        <v>31</v>
      </c>
      <c r="D17" s="3">
        <v>21240542.780000001</v>
      </c>
      <c r="E17" s="3">
        <v>17998634.260000002</v>
      </c>
      <c r="F17" s="3">
        <v>23422.43</v>
      </c>
      <c r="G17" s="3">
        <v>0</v>
      </c>
      <c r="H17" s="3">
        <v>35207.94</v>
      </c>
      <c r="I17" s="3">
        <v>2097237.39</v>
      </c>
      <c r="J17" s="3">
        <v>1086040.76</v>
      </c>
      <c r="K17" s="29">
        <v>1001635260</v>
      </c>
      <c r="L17" s="35">
        <v>21.2</v>
      </c>
    </row>
    <row r="18" spans="1:12" ht="11.85" customHeight="1" x14ac:dyDescent="0.2">
      <c r="A18" s="8">
        <v>103022503</v>
      </c>
      <c r="B18" s="2" t="s">
        <v>298</v>
      </c>
      <c r="C18" s="2" t="s">
        <v>31</v>
      </c>
      <c r="D18" s="3">
        <v>1646909.11</v>
      </c>
      <c r="E18" s="3">
        <v>1199443.3500000001</v>
      </c>
      <c r="F18" s="3">
        <v>2053.75</v>
      </c>
      <c r="G18" s="3">
        <v>0</v>
      </c>
      <c r="H18" s="3"/>
      <c r="I18" s="3">
        <v>274884.53000000003</v>
      </c>
      <c r="J18" s="3">
        <v>170527.48</v>
      </c>
      <c r="K18" s="29">
        <v>96876146</v>
      </c>
      <c r="L18" s="35">
        <v>17</v>
      </c>
    </row>
    <row r="19" spans="1:12" ht="11.85" customHeight="1" x14ac:dyDescent="0.2">
      <c r="A19" s="8">
        <v>103022803</v>
      </c>
      <c r="B19" s="2" t="s">
        <v>297</v>
      </c>
      <c r="C19" s="2" t="s">
        <v>31</v>
      </c>
      <c r="D19" s="3">
        <v>14881727.99</v>
      </c>
      <c r="E19" s="3">
        <v>12096946.060000001</v>
      </c>
      <c r="F19" s="3">
        <v>16840.7</v>
      </c>
      <c r="G19" s="3">
        <v>7225.95</v>
      </c>
      <c r="H19" s="3"/>
      <c r="I19" s="3">
        <v>1765417.28</v>
      </c>
      <c r="J19" s="3">
        <v>995298</v>
      </c>
      <c r="K19" s="29">
        <v>494152249</v>
      </c>
      <c r="L19" s="35">
        <v>30.1</v>
      </c>
    </row>
    <row r="20" spans="1:12" ht="11.85" customHeight="1" x14ac:dyDescent="0.2">
      <c r="A20" s="8">
        <v>103023153</v>
      </c>
      <c r="B20" s="2" t="s">
        <v>272</v>
      </c>
      <c r="C20" s="2" t="s">
        <v>31</v>
      </c>
      <c r="D20" s="3">
        <v>18409158.879999999</v>
      </c>
      <c r="E20" s="3">
        <v>14697901.99</v>
      </c>
      <c r="F20" s="3">
        <v>22023.33</v>
      </c>
      <c r="G20" s="3">
        <v>0</v>
      </c>
      <c r="H20" s="3"/>
      <c r="I20" s="3">
        <v>2219823.5</v>
      </c>
      <c r="J20" s="3">
        <v>1469410.06</v>
      </c>
      <c r="K20" s="29">
        <v>740561117</v>
      </c>
      <c r="L20" s="35">
        <v>24.8</v>
      </c>
    </row>
    <row r="21" spans="1:12" ht="11.85" customHeight="1" x14ac:dyDescent="0.2">
      <c r="A21" s="8">
        <v>103023912</v>
      </c>
      <c r="B21" s="2" t="s">
        <v>306</v>
      </c>
      <c r="C21" s="2" t="s">
        <v>31</v>
      </c>
      <c r="D21" s="3">
        <v>69997169.489999995</v>
      </c>
      <c r="E21" s="3">
        <v>59034878.789999999</v>
      </c>
      <c r="F21" s="3">
        <v>79136.460000000006</v>
      </c>
      <c r="G21" s="3">
        <v>27604.97</v>
      </c>
      <c r="H21" s="3"/>
      <c r="I21" s="3">
        <v>8196022.1600000001</v>
      </c>
      <c r="J21" s="3">
        <v>2659527.11</v>
      </c>
      <c r="K21" s="29">
        <v>3075002381</v>
      </c>
      <c r="L21" s="35">
        <v>22.7</v>
      </c>
    </row>
    <row r="22" spans="1:12" ht="11.85" customHeight="1" x14ac:dyDescent="0.2">
      <c r="A22" s="8">
        <v>103024102</v>
      </c>
      <c r="B22" s="2" t="s">
        <v>275</v>
      </c>
      <c r="C22" s="2" t="s">
        <v>31</v>
      </c>
      <c r="D22" s="3">
        <v>50505849.079999998</v>
      </c>
      <c r="E22" s="3">
        <v>42969469.399999999</v>
      </c>
      <c r="F22" s="3">
        <v>56676.75</v>
      </c>
      <c r="G22" s="3">
        <v>0</v>
      </c>
      <c r="H22" s="3"/>
      <c r="I22" s="3">
        <v>5897483.9100000001</v>
      </c>
      <c r="J22" s="3">
        <v>1582219.02</v>
      </c>
      <c r="K22" s="29">
        <v>2194214949</v>
      </c>
      <c r="L22" s="35">
        <v>23</v>
      </c>
    </row>
    <row r="23" spans="1:12" ht="11.85" customHeight="1" x14ac:dyDescent="0.2">
      <c r="A23" s="8">
        <v>103024603</v>
      </c>
      <c r="B23" s="2" t="s">
        <v>251</v>
      </c>
      <c r="C23" s="2" t="s">
        <v>31</v>
      </c>
      <c r="D23" s="3">
        <v>33507820.800000001</v>
      </c>
      <c r="E23" s="3">
        <v>27965746.75</v>
      </c>
      <c r="F23" s="3">
        <v>36632.82</v>
      </c>
      <c r="G23" s="3">
        <v>0</v>
      </c>
      <c r="H23" s="3"/>
      <c r="I23" s="3">
        <v>4292532.59</v>
      </c>
      <c r="J23" s="3">
        <v>1212908.6399999999</v>
      </c>
      <c r="K23" s="29">
        <v>1472597145</v>
      </c>
      <c r="L23" s="35">
        <v>22.7</v>
      </c>
    </row>
    <row r="24" spans="1:12" ht="11.85" customHeight="1" x14ac:dyDescent="0.2">
      <c r="A24" s="8">
        <v>103024753</v>
      </c>
      <c r="B24" s="2" t="s">
        <v>250</v>
      </c>
      <c r="C24" s="2" t="s">
        <v>31</v>
      </c>
      <c r="D24" s="3">
        <v>19028149.510000002</v>
      </c>
      <c r="E24" s="3">
        <v>15290136.199999999</v>
      </c>
      <c r="F24" s="3">
        <v>22635.39</v>
      </c>
      <c r="G24" s="3">
        <v>364708.07</v>
      </c>
      <c r="H24" s="3">
        <v>54737.29</v>
      </c>
      <c r="I24" s="3">
        <v>2076450.3099999998</v>
      </c>
      <c r="J24" s="3">
        <v>1219482.25</v>
      </c>
      <c r="K24" s="29">
        <v>696542663</v>
      </c>
      <c r="L24" s="35">
        <v>27.3</v>
      </c>
    </row>
    <row r="25" spans="1:12" ht="11.85" customHeight="1" x14ac:dyDescent="0.2">
      <c r="A25" s="8">
        <v>103025002</v>
      </c>
      <c r="B25" s="2" t="s">
        <v>249</v>
      </c>
      <c r="C25" s="2" t="s">
        <v>31</v>
      </c>
      <c r="D25" s="3">
        <v>28403205.530000001</v>
      </c>
      <c r="E25" s="3">
        <v>24076217</v>
      </c>
      <c r="F25" s="3">
        <v>31816.95</v>
      </c>
      <c r="G25" s="3">
        <v>0</v>
      </c>
      <c r="H25" s="3"/>
      <c r="I25" s="3">
        <v>3435347.59</v>
      </c>
      <c r="J25" s="3">
        <v>859823.99</v>
      </c>
      <c r="K25" s="29">
        <v>1175800174</v>
      </c>
      <c r="L25" s="35">
        <v>24.1</v>
      </c>
    </row>
    <row r="26" spans="1:12" ht="11.85" customHeight="1" x14ac:dyDescent="0.2">
      <c r="A26" s="8">
        <v>103026002</v>
      </c>
      <c r="B26" s="2" t="s">
        <v>248</v>
      </c>
      <c r="C26" s="2" t="s">
        <v>31</v>
      </c>
      <c r="D26" s="3">
        <v>14120636</v>
      </c>
      <c r="E26" s="3">
        <v>10330256</v>
      </c>
      <c r="F26" s="3">
        <v>16122</v>
      </c>
      <c r="G26" s="3">
        <v>0</v>
      </c>
      <c r="H26" s="3"/>
      <c r="I26" s="3">
        <v>2688855</v>
      </c>
      <c r="J26" s="3">
        <v>1085403</v>
      </c>
      <c r="K26" s="29">
        <v>785031913</v>
      </c>
      <c r="L26" s="35">
        <v>17.899999999999999</v>
      </c>
    </row>
    <row r="27" spans="1:12" ht="11.85" customHeight="1" x14ac:dyDescent="0.2">
      <c r="A27" s="8">
        <v>103026303</v>
      </c>
      <c r="B27" s="2" t="s">
        <v>247</v>
      </c>
      <c r="C27" s="2" t="s">
        <v>31</v>
      </c>
      <c r="D27" s="3">
        <v>47536679.07</v>
      </c>
      <c r="E27" s="3">
        <v>40277524.450000003</v>
      </c>
      <c r="F27" s="3">
        <v>51998.68</v>
      </c>
      <c r="G27" s="3">
        <v>5548.97</v>
      </c>
      <c r="H27" s="3"/>
      <c r="I27" s="3">
        <v>5320330.2300000004</v>
      </c>
      <c r="J27" s="3">
        <v>1881276.74</v>
      </c>
      <c r="K27" s="29">
        <v>2331013129</v>
      </c>
      <c r="L27" s="35">
        <v>20.3</v>
      </c>
    </row>
    <row r="28" spans="1:12" ht="11.85" customHeight="1" x14ac:dyDescent="0.2">
      <c r="A28" s="8">
        <v>103026343</v>
      </c>
      <c r="B28" s="2" t="s">
        <v>246</v>
      </c>
      <c r="C28" s="2" t="s">
        <v>31</v>
      </c>
      <c r="D28" s="3">
        <v>49809395.390000001</v>
      </c>
      <c r="E28" s="3">
        <v>43321644.359999999</v>
      </c>
      <c r="F28" s="3">
        <v>53984.01</v>
      </c>
      <c r="G28" s="3">
        <v>150000</v>
      </c>
      <c r="H28" s="3"/>
      <c r="I28" s="3">
        <v>5465191.4799999995</v>
      </c>
      <c r="J28" s="3">
        <v>818575.54</v>
      </c>
      <c r="K28" s="29">
        <v>2098660697</v>
      </c>
      <c r="L28" s="35">
        <v>23.7</v>
      </c>
    </row>
    <row r="29" spans="1:12" ht="11.85" customHeight="1" x14ac:dyDescent="0.2">
      <c r="A29" s="8">
        <v>103026402</v>
      </c>
      <c r="B29" s="2" t="s">
        <v>245</v>
      </c>
      <c r="C29" s="2" t="s">
        <v>31</v>
      </c>
      <c r="D29" s="3">
        <v>70050467.810000002</v>
      </c>
      <c r="E29" s="3">
        <v>60748310</v>
      </c>
      <c r="F29" s="3">
        <v>76021.259999999995</v>
      </c>
      <c r="G29" s="3">
        <v>0</v>
      </c>
      <c r="H29" s="3"/>
      <c r="I29" s="3">
        <v>8201224.5499999998</v>
      </c>
      <c r="J29" s="3">
        <v>1024912</v>
      </c>
      <c r="K29" s="29">
        <v>2537403198</v>
      </c>
      <c r="L29" s="35">
        <v>27.6</v>
      </c>
    </row>
    <row r="30" spans="1:12" ht="11.85" customHeight="1" x14ac:dyDescent="0.2">
      <c r="A30" s="8">
        <v>103026852</v>
      </c>
      <c r="B30" s="2" t="s">
        <v>244</v>
      </c>
      <c r="C30" s="2" t="s">
        <v>31</v>
      </c>
      <c r="D30" s="3">
        <v>111131841.48999999</v>
      </c>
      <c r="E30" s="3">
        <v>95406646.689999998</v>
      </c>
      <c r="F30" s="3">
        <v>119622.89</v>
      </c>
      <c r="G30" s="3">
        <v>1494.96</v>
      </c>
      <c r="H30" s="3">
        <v>174100.05</v>
      </c>
      <c r="I30" s="3">
        <v>14079055.01</v>
      </c>
      <c r="J30" s="3">
        <v>1350921.89</v>
      </c>
      <c r="K30" s="29">
        <v>4802356100</v>
      </c>
      <c r="L30" s="35">
        <v>23.1</v>
      </c>
    </row>
    <row r="31" spans="1:12" ht="11.85" customHeight="1" x14ac:dyDescent="0.2">
      <c r="A31" s="8">
        <v>103026902</v>
      </c>
      <c r="B31" s="2" t="s">
        <v>242</v>
      </c>
      <c r="C31" s="2" t="s">
        <v>31</v>
      </c>
      <c r="D31" s="3">
        <v>54685776.450000003</v>
      </c>
      <c r="E31" s="3">
        <v>44483381.280000001</v>
      </c>
      <c r="F31" s="3">
        <v>61665.919999999998</v>
      </c>
      <c r="G31" s="3">
        <v>34334.980000000003</v>
      </c>
      <c r="H31" s="3"/>
      <c r="I31" s="3">
        <v>7726829.0999999996</v>
      </c>
      <c r="J31" s="3">
        <v>2379565.17</v>
      </c>
      <c r="K31" s="29">
        <v>2490966377</v>
      </c>
      <c r="L31" s="35">
        <v>21.9</v>
      </c>
    </row>
    <row r="32" spans="1:12" ht="11.85" customHeight="1" x14ac:dyDescent="0.2">
      <c r="A32" s="8">
        <v>103026873</v>
      </c>
      <c r="B32" s="2" t="s">
        <v>233</v>
      </c>
      <c r="C32" s="2" t="s">
        <v>31</v>
      </c>
      <c r="D32" s="3">
        <v>12857772</v>
      </c>
      <c r="E32" s="3">
        <v>10227690</v>
      </c>
      <c r="F32" s="3">
        <v>13965</v>
      </c>
      <c r="G32" s="3">
        <v>0</v>
      </c>
      <c r="H32" s="3">
        <v>20225</v>
      </c>
      <c r="I32" s="3">
        <v>1572595</v>
      </c>
      <c r="J32" s="3">
        <v>1023297</v>
      </c>
      <c r="K32" s="29">
        <v>410091078</v>
      </c>
      <c r="L32" s="35">
        <v>31.3</v>
      </c>
    </row>
    <row r="33" spans="1:12" ht="11.85" customHeight="1" x14ac:dyDescent="0.2">
      <c r="A33" s="8">
        <v>103027352</v>
      </c>
      <c r="B33" s="2" t="s">
        <v>252</v>
      </c>
      <c r="C33" s="2" t="s">
        <v>31</v>
      </c>
      <c r="D33" s="3">
        <v>42148665.100000001</v>
      </c>
      <c r="E33" s="3">
        <v>33542447.399999999</v>
      </c>
      <c r="F33" s="3">
        <v>45782.42</v>
      </c>
      <c r="G33" s="3">
        <v>14867</v>
      </c>
      <c r="H33" s="3"/>
      <c r="I33" s="3">
        <v>4870365.03</v>
      </c>
      <c r="J33" s="3">
        <v>3675203.25</v>
      </c>
      <c r="K33" s="29">
        <v>1447407259</v>
      </c>
      <c r="L33" s="35">
        <v>29.1</v>
      </c>
    </row>
    <row r="34" spans="1:12" ht="11.85" customHeight="1" x14ac:dyDescent="0.2">
      <c r="A34" s="8">
        <v>103021003</v>
      </c>
      <c r="B34" s="2" t="s">
        <v>307</v>
      </c>
      <c r="C34" s="2" t="s">
        <v>31</v>
      </c>
      <c r="D34" s="3">
        <v>59775801.079999998</v>
      </c>
      <c r="E34" s="3">
        <v>49981467.950000003</v>
      </c>
      <c r="F34" s="3">
        <v>63535.18</v>
      </c>
      <c r="G34" s="3">
        <v>0</v>
      </c>
      <c r="H34" s="3">
        <v>73758.600000000006</v>
      </c>
      <c r="I34" s="3">
        <v>7805769.0099999998</v>
      </c>
      <c r="J34" s="3">
        <v>1851270.34</v>
      </c>
      <c r="K34" s="29">
        <v>2412076453</v>
      </c>
      <c r="L34" s="35">
        <v>24.7</v>
      </c>
    </row>
    <row r="35" spans="1:12" ht="11.85" customHeight="1" x14ac:dyDescent="0.2">
      <c r="A35" s="8">
        <v>102027451</v>
      </c>
      <c r="B35" s="2" t="s">
        <v>310</v>
      </c>
      <c r="C35" s="2" t="s">
        <v>31</v>
      </c>
      <c r="D35" s="3">
        <v>301918191.82999998</v>
      </c>
      <c r="E35" s="3">
        <v>163798372.38999999</v>
      </c>
      <c r="F35" s="3">
        <v>329608.78999999998</v>
      </c>
      <c r="G35" s="3">
        <v>222397.09</v>
      </c>
      <c r="H35" s="3"/>
      <c r="I35" s="3">
        <v>122035622.67</v>
      </c>
      <c r="J35" s="3">
        <v>15532190.890000001</v>
      </c>
      <c r="K35" s="29">
        <v>16558211354</v>
      </c>
      <c r="L35" s="35">
        <v>18.2</v>
      </c>
    </row>
    <row r="36" spans="1:12" ht="11.85" customHeight="1" x14ac:dyDescent="0.2">
      <c r="A36" s="8">
        <v>103027503</v>
      </c>
      <c r="B36" s="2" t="s">
        <v>240</v>
      </c>
      <c r="C36" s="2" t="s">
        <v>31</v>
      </c>
      <c r="D36" s="3">
        <v>30592246.129999999</v>
      </c>
      <c r="E36" s="3">
        <v>25530493</v>
      </c>
      <c r="F36" s="3">
        <v>34726.370000000003</v>
      </c>
      <c r="G36" s="3">
        <v>0</v>
      </c>
      <c r="H36" s="3">
        <v>64149.8</v>
      </c>
      <c r="I36" s="3">
        <v>4031341.14</v>
      </c>
      <c r="J36" s="3">
        <v>931535.82</v>
      </c>
      <c r="K36" s="29">
        <v>1354754417</v>
      </c>
      <c r="L36" s="35">
        <v>22.5</v>
      </c>
    </row>
    <row r="37" spans="1:12" ht="11.85" customHeight="1" x14ac:dyDescent="0.2">
      <c r="A37" s="8">
        <v>103027753</v>
      </c>
      <c r="B37" s="2" t="s">
        <v>239</v>
      </c>
      <c r="C37" s="2" t="s">
        <v>31</v>
      </c>
      <c r="D37" s="3">
        <v>36052081</v>
      </c>
      <c r="E37" s="3">
        <v>29677559</v>
      </c>
      <c r="F37" s="3">
        <v>39991</v>
      </c>
      <c r="G37" s="3">
        <v>425711</v>
      </c>
      <c r="H37" s="3">
        <v>36068</v>
      </c>
      <c r="I37" s="3">
        <v>4743982</v>
      </c>
      <c r="J37" s="3">
        <v>1128770</v>
      </c>
      <c r="K37" s="29">
        <v>1692345861</v>
      </c>
      <c r="L37" s="35">
        <v>21.3</v>
      </c>
    </row>
    <row r="38" spans="1:12" ht="11.85" customHeight="1" x14ac:dyDescent="0.2">
      <c r="A38" s="8">
        <v>103028203</v>
      </c>
      <c r="B38" s="2" t="s">
        <v>238</v>
      </c>
      <c r="C38" s="2" t="s">
        <v>31</v>
      </c>
      <c r="D38" s="3">
        <v>14749643.050000001</v>
      </c>
      <c r="E38" s="3">
        <v>12131053.779999999</v>
      </c>
      <c r="F38" s="3">
        <v>15242.16</v>
      </c>
      <c r="G38" s="3">
        <v>0</v>
      </c>
      <c r="H38" s="3"/>
      <c r="I38" s="3">
        <v>1330564.6499999999</v>
      </c>
      <c r="J38" s="3">
        <v>1272782.46</v>
      </c>
      <c r="K38" s="29">
        <v>567376397</v>
      </c>
      <c r="L38" s="35">
        <v>25.9</v>
      </c>
    </row>
    <row r="39" spans="1:12" ht="11.85" customHeight="1" x14ac:dyDescent="0.2">
      <c r="A39" s="8">
        <v>103028302</v>
      </c>
      <c r="B39" s="2" t="s">
        <v>237</v>
      </c>
      <c r="C39" s="2" t="s">
        <v>31</v>
      </c>
      <c r="D39" s="3">
        <v>48449645.810000002</v>
      </c>
      <c r="E39" s="3">
        <v>41331877.07</v>
      </c>
      <c r="F39" s="3">
        <v>54182.69</v>
      </c>
      <c r="G39" s="3">
        <v>0</v>
      </c>
      <c r="H39" s="3"/>
      <c r="I39" s="3">
        <v>5480855.7000000002</v>
      </c>
      <c r="J39" s="3">
        <v>1582730.35</v>
      </c>
      <c r="K39" s="29">
        <v>1849620693</v>
      </c>
      <c r="L39" s="35">
        <v>26.1</v>
      </c>
    </row>
    <row r="40" spans="1:12" ht="11.85" customHeight="1" x14ac:dyDescent="0.2">
      <c r="A40" s="8">
        <v>103028653</v>
      </c>
      <c r="B40" s="2" t="s">
        <v>236</v>
      </c>
      <c r="C40" s="2" t="s">
        <v>31</v>
      </c>
      <c r="D40" s="3">
        <v>6260953.7699999996</v>
      </c>
      <c r="E40" s="3">
        <v>4669077.9000000004</v>
      </c>
      <c r="F40" s="3">
        <v>7474.54</v>
      </c>
      <c r="G40" s="3">
        <v>0</v>
      </c>
      <c r="H40" s="3"/>
      <c r="I40" s="3">
        <v>1095949.93</v>
      </c>
      <c r="J40" s="3">
        <v>488451.4</v>
      </c>
      <c r="K40" s="29">
        <v>301566767</v>
      </c>
      <c r="L40" s="35">
        <v>20.7</v>
      </c>
    </row>
    <row r="41" spans="1:12" ht="11.85" customHeight="1" x14ac:dyDescent="0.2">
      <c r="A41" s="8">
        <v>103028703</v>
      </c>
      <c r="B41" s="2" t="s">
        <v>235</v>
      </c>
      <c r="C41" s="2" t="s">
        <v>31</v>
      </c>
      <c r="D41" s="3">
        <v>36653304.450000003</v>
      </c>
      <c r="E41" s="3">
        <v>31635011.699999999</v>
      </c>
      <c r="F41" s="3">
        <v>37398.28</v>
      </c>
      <c r="G41" s="3">
        <v>0</v>
      </c>
      <c r="H41" s="3">
        <v>42534.47</v>
      </c>
      <c r="I41" s="3">
        <v>3725670.46</v>
      </c>
      <c r="J41" s="3">
        <v>1212689.54</v>
      </c>
      <c r="K41" s="29">
        <v>1131318682</v>
      </c>
      <c r="L41" s="35">
        <v>32.299999999999997</v>
      </c>
    </row>
    <row r="42" spans="1:12" ht="11.85" customHeight="1" x14ac:dyDescent="0.2">
      <c r="A42" s="8">
        <v>103028753</v>
      </c>
      <c r="B42" s="2" t="s">
        <v>234</v>
      </c>
      <c r="C42" s="2" t="s">
        <v>31</v>
      </c>
      <c r="D42" s="3">
        <v>18233008.890000001</v>
      </c>
      <c r="E42" s="3">
        <v>15396256.220000001</v>
      </c>
      <c r="F42" s="3">
        <v>20095.59</v>
      </c>
      <c r="G42" s="3">
        <v>0</v>
      </c>
      <c r="H42" s="3">
        <v>37957.65</v>
      </c>
      <c r="I42" s="3">
        <v>2185710.92</v>
      </c>
      <c r="J42" s="3">
        <v>592988.51</v>
      </c>
      <c r="K42" s="29">
        <v>640839433</v>
      </c>
      <c r="L42" s="35">
        <v>28.4</v>
      </c>
    </row>
    <row r="43" spans="1:12" ht="11.85" customHeight="1" x14ac:dyDescent="0.2">
      <c r="A43" s="8">
        <v>103028833</v>
      </c>
      <c r="B43" s="2" t="s">
        <v>262</v>
      </c>
      <c r="C43" s="2" t="s">
        <v>31</v>
      </c>
      <c r="D43" s="3">
        <v>14760772.74</v>
      </c>
      <c r="E43" s="3">
        <v>11757733.67</v>
      </c>
      <c r="F43" s="3">
        <v>16317.26</v>
      </c>
      <c r="G43" s="3">
        <v>25813.19</v>
      </c>
      <c r="H43" s="3"/>
      <c r="I43" s="3">
        <v>1876128.77</v>
      </c>
      <c r="J43" s="3">
        <v>1084779.8500000001</v>
      </c>
      <c r="K43" s="29">
        <v>678319146</v>
      </c>
      <c r="L43" s="35">
        <v>21.7</v>
      </c>
    </row>
    <row r="44" spans="1:12" ht="11.85" customHeight="1" x14ac:dyDescent="0.2">
      <c r="A44" s="8">
        <v>103028853</v>
      </c>
      <c r="B44" s="2" t="s">
        <v>264</v>
      </c>
      <c r="C44" s="2" t="s">
        <v>31</v>
      </c>
      <c r="D44" s="3">
        <v>7591828.96</v>
      </c>
      <c r="E44" s="3">
        <v>5838206.0499999998</v>
      </c>
      <c r="F44" s="3">
        <v>8116.52</v>
      </c>
      <c r="G44" s="3">
        <v>18000</v>
      </c>
      <c r="H44" s="3"/>
      <c r="I44" s="3">
        <v>972676.25</v>
      </c>
      <c r="J44" s="3">
        <v>754830.14</v>
      </c>
      <c r="K44" s="29">
        <v>305514726</v>
      </c>
      <c r="L44" s="35">
        <v>24.8</v>
      </c>
    </row>
    <row r="45" spans="1:12" ht="11.85" customHeight="1" x14ac:dyDescent="0.2">
      <c r="A45" s="8">
        <v>103029203</v>
      </c>
      <c r="B45" s="2" t="s">
        <v>243</v>
      </c>
      <c r="C45" s="2" t="s">
        <v>31</v>
      </c>
      <c r="D45" s="3">
        <v>53005873.979999997</v>
      </c>
      <c r="E45" s="3">
        <v>46091315.649999999</v>
      </c>
      <c r="F45" s="3">
        <v>55665.21</v>
      </c>
      <c r="G45" s="3">
        <v>0</v>
      </c>
      <c r="H45" s="3"/>
      <c r="I45" s="3">
        <v>6037182.0899999999</v>
      </c>
      <c r="J45" s="3">
        <v>821711.03</v>
      </c>
      <c r="K45" s="29">
        <v>1866166934</v>
      </c>
      <c r="L45" s="35">
        <v>28.4</v>
      </c>
    </row>
    <row r="46" spans="1:12" ht="11.85" customHeight="1" x14ac:dyDescent="0.2">
      <c r="A46" s="8">
        <v>103029403</v>
      </c>
      <c r="B46" s="2" t="s">
        <v>271</v>
      </c>
      <c r="C46" s="2" t="s">
        <v>31</v>
      </c>
      <c r="D46" s="3">
        <v>41872341.899999999</v>
      </c>
      <c r="E46" s="3">
        <v>34907002.82</v>
      </c>
      <c r="F46" s="3">
        <v>45342.41</v>
      </c>
      <c r="G46" s="3">
        <v>353970</v>
      </c>
      <c r="H46" s="3"/>
      <c r="I46" s="3">
        <v>5560538.1600000001</v>
      </c>
      <c r="J46" s="3">
        <v>1005488.51</v>
      </c>
      <c r="K46" s="29">
        <v>1813181500</v>
      </c>
      <c r="L46" s="35">
        <v>23</v>
      </c>
    </row>
    <row r="47" spans="1:12" ht="11.85" customHeight="1" x14ac:dyDescent="0.2">
      <c r="A47" s="8">
        <v>103029553</v>
      </c>
      <c r="B47" s="2" t="s">
        <v>270</v>
      </c>
      <c r="C47" s="2" t="s">
        <v>31</v>
      </c>
      <c r="D47" s="3">
        <v>31963012.789999999</v>
      </c>
      <c r="E47" s="3">
        <v>25202836.540000003</v>
      </c>
      <c r="F47" s="3">
        <v>33538.620000000003</v>
      </c>
      <c r="G47" s="3">
        <v>0</v>
      </c>
      <c r="H47" s="3"/>
      <c r="I47" s="3">
        <v>5672119.21</v>
      </c>
      <c r="J47" s="3">
        <v>1054518.42</v>
      </c>
      <c r="K47" s="29">
        <v>1282888409</v>
      </c>
      <c r="L47" s="35">
        <v>24.9</v>
      </c>
    </row>
    <row r="48" spans="1:12" ht="11.85" customHeight="1" x14ac:dyDescent="0.2">
      <c r="A48" s="8">
        <v>103029603</v>
      </c>
      <c r="B48" s="2" t="s">
        <v>269</v>
      </c>
      <c r="C48" s="2" t="s">
        <v>31</v>
      </c>
      <c r="D48" s="3">
        <v>28618036.16</v>
      </c>
      <c r="E48" s="3">
        <v>22635247.379999999</v>
      </c>
      <c r="F48" s="3"/>
      <c r="G48" s="3">
        <v>435672.56</v>
      </c>
      <c r="H48" s="3"/>
      <c r="I48" s="3">
        <v>3925588.8</v>
      </c>
      <c r="J48" s="3">
        <v>1621527.42</v>
      </c>
      <c r="K48" s="29">
        <v>901911382</v>
      </c>
      <c r="L48" s="35">
        <v>31.7</v>
      </c>
    </row>
    <row r="49" spans="1:12" ht="11.85" customHeight="1" x14ac:dyDescent="0.2">
      <c r="A49" s="8">
        <v>103029803</v>
      </c>
      <c r="B49" s="2" t="s">
        <v>268</v>
      </c>
      <c r="C49" s="2" t="s">
        <v>31</v>
      </c>
      <c r="D49" s="3">
        <v>11146280.26</v>
      </c>
      <c r="E49" s="3">
        <v>9663326.0299999993</v>
      </c>
      <c r="F49" s="3">
        <v>13163.4</v>
      </c>
      <c r="G49" s="3">
        <v>9379.7099999999991</v>
      </c>
      <c r="H49" s="3"/>
      <c r="I49" s="3">
        <v>1524935.48</v>
      </c>
      <c r="J49" s="3">
        <v>-64524.36</v>
      </c>
      <c r="K49" s="29">
        <v>384953948</v>
      </c>
      <c r="L49" s="35">
        <v>28.9</v>
      </c>
    </row>
    <row r="50" spans="1:12" ht="11.85" customHeight="1" x14ac:dyDescent="0.2">
      <c r="A50" s="8">
        <v>103029902</v>
      </c>
      <c r="B50" s="2" t="s">
        <v>267</v>
      </c>
      <c r="C50" s="2" t="s">
        <v>31</v>
      </c>
      <c r="D50" s="3">
        <v>49852810.649999999</v>
      </c>
      <c r="E50" s="3">
        <v>39619243.590000004</v>
      </c>
      <c r="F50" s="3">
        <v>55765.94</v>
      </c>
      <c r="G50" s="3">
        <v>38726.86</v>
      </c>
      <c r="H50" s="3"/>
      <c r="I50" s="3">
        <v>5936211.8799999999</v>
      </c>
      <c r="J50" s="3">
        <v>4202862.38</v>
      </c>
      <c r="K50" s="29">
        <v>1773828832</v>
      </c>
      <c r="L50" s="35">
        <v>28.1</v>
      </c>
    </row>
    <row r="51" spans="1:12" ht="11.85" customHeight="1" x14ac:dyDescent="0.2">
      <c r="A51" s="8">
        <v>128030603</v>
      </c>
      <c r="B51" s="2" t="s">
        <v>450</v>
      </c>
      <c r="C51" s="2" t="s">
        <v>55</v>
      </c>
      <c r="D51" s="3">
        <v>8029041.9800000004</v>
      </c>
      <c r="E51" s="3">
        <v>6069085.6600000001</v>
      </c>
      <c r="F51" s="3">
        <v>8664.32</v>
      </c>
      <c r="G51" s="3">
        <v>10454.16</v>
      </c>
      <c r="H51" s="3">
        <v>19182.669999999998</v>
      </c>
      <c r="I51" s="3">
        <v>786490.83000000007</v>
      </c>
      <c r="J51" s="3">
        <v>1135164.3400000001</v>
      </c>
      <c r="K51" s="29">
        <v>321907355</v>
      </c>
      <c r="L51" s="35">
        <v>24.9</v>
      </c>
    </row>
    <row r="52" spans="1:12" ht="11.85" customHeight="1" x14ac:dyDescent="0.2">
      <c r="A52" s="8">
        <v>128030852</v>
      </c>
      <c r="B52" s="2" t="s">
        <v>451</v>
      </c>
      <c r="C52" s="2" t="s">
        <v>55</v>
      </c>
      <c r="D52" s="3">
        <v>36134006.090000004</v>
      </c>
      <c r="E52" s="3">
        <v>28643619.280000001</v>
      </c>
      <c r="F52" s="3">
        <v>36879.760000000002</v>
      </c>
      <c r="G52" s="3">
        <v>31956.47</v>
      </c>
      <c r="H52" s="3"/>
      <c r="I52" s="3">
        <v>4049371.6</v>
      </c>
      <c r="J52" s="3">
        <v>3372178.98</v>
      </c>
      <c r="K52" s="29">
        <v>1705283881</v>
      </c>
      <c r="L52" s="35">
        <v>21.1</v>
      </c>
    </row>
    <row r="53" spans="1:12" ht="11.85" customHeight="1" x14ac:dyDescent="0.2">
      <c r="A53" s="8">
        <v>128033053</v>
      </c>
      <c r="B53" s="2" t="s">
        <v>452</v>
      </c>
      <c r="C53" s="2" t="s">
        <v>55</v>
      </c>
      <c r="D53" s="3">
        <v>15084068.9</v>
      </c>
      <c r="E53" s="3">
        <v>12662655.109999999</v>
      </c>
      <c r="F53" s="3">
        <v>16080.26</v>
      </c>
      <c r="G53" s="3">
        <v>13520.87</v>
      </c>
      <c r="H53" s="3"/>
      <c r="I53" s="3">
        <v>1818398.3</v>
      </c>
      <c r="J53" s="3">
        <v>573414.36</v>
      </c>
      <c r="K53" s="29">
        <v>746009423</v>
      </c>
      <c r="L53" s="35">
        <v>20.2</v>
      </c>
    </row>
    <row r="54" spans="1:12" ht="11.85" customHeight="1" x14ac:dyDescent="0.2">
      <c r="A54" s="8">
        <v>128034503</v>
      </c>
      <c r="B54" s="2" t="s">
        <v>453</v>
      </c>
      <c r="C54" s="2" t="s">
        <v>55</v>
      </c>
      <c r="D54" s="3">
        <v>6104579.6600000001</v>
      </c>
      <c r="E54" s="3">
        <v>4928749.24</v>
      </c>
      <c r="F54" s="3">
        <v>5875.32</v>
      </c>
      <c r="G54" s="3">
        <v>10761.14</v>
      </c>
      <c r="H54" s="3"/>
      <c r="I54" s="3">
        <v>590466.1</v>
      </c>
      <c r="J54" s="3">
        <v>568727.86</v>
      </c>
      <c r="K54" s="29">
        <v>216659824</v>
      </c>
      <c r="L54" s="35">
        <v>28.1</v>
      </c>
    </row>
    <row r="55" spans="1:12" ht="11.85" customHeight="1" x14ac:dyDescent="0.2">
      <c r="A55" s="8">
        <v>127040503</v>
      </c>
      <c r="B55" s="2" t="s">
        <v>489</v>
      </c>
      <c r="C55" s="2" t="s">
        <v>54</v>
      </c>
      <c r="D55" s="3">
        <v>5981052.3099999996</v>
      </c>
      <c r="E55" s="3">
        <v>4534014.6100000003</v>
      </c>
      <c r="F55" s="3">
        <v>6876.16</v>
      </c>
      <c r="G55" s="3">
        <v>114113.56</v>
      </c>
      <c r="H55" s="3">
        <v>13253.75</v>
      </c>
      <c r="I55" s="3">
        <v>805382.53</v>
      </c>
      <c r="J55" s="3">
        <v>507411.7</v>
      </c>
      <c r="K55" s="29">
        <v>235996010</v>
      </c>
      <c r="L55" s="35">
        <v>25.3</v>
      </c>
    </row>
    <row r="56" spans="1:12" ht="11.85" customHeight="1" x14ac:dyDescent="0.2">
      <c r="A56" s="8">
        <v>127040703</v>
      </c>
      <c r="B56" s="2" t="s">
        <v>490</v>
      </c>
      <c r="C56" s="2" t="s">
        <v>54</v>
      </c>
      <c r="D56" s="3">
        <v>23550860.850000001</v>
      </c>
      <c r="E56" s="3">
        <v>18682149.440000001</v>
      </c>
      <c r="F56" s="3">
        <v>22973.360000000001</v>
      </c>
      <c r="G56" s="3">
        <v>10840.47</v>
      </c>
      <c r="H56" s="3">
        <v>46341.94</v>
      </c>
      <c r="I56" s="3">
        <v>3347568.81</v>
      </c>
      <c r="J56" s="3">
        <v>1440986.83</v>
      </c>
      <c r="K56" s="29">
        <v>979790563</v>
      </c>
      <c r="L56" s="35">
        <v>24</v>
      </c>
    </row>
    <row r="57" spans="1:12" ht="11.85" customHeight="1" x14ac:dyDescent="0.2">
      <c r="A57" s="8">
        <v>127041203</v>
      </c>
      <c r="B57" s="2" t="s">
        <v>491</v>
      </c>
      <c r="C57" s="2" t="s">
        <v>54</v>
      </c>
      <c r="D57" s="3">
        <v>17522405.350000001</v>
      </c>
      <c r="E57" s="3">
        <v>14492347.42</v>
      </c>
      <c r="F57" s="3">
        <v>18417.25</v>
      </c>
      <c r="G57" s="3">
        <v>18373.349999999999</v>
      </c>
      <c r="H57" s="3">
        <v>32765.25</v>
      </c>
      <c r="I57" s="3">
        <v>2420273.42</v>
      </c>
      <c r="J57" s="3">
        <v>540228.66</v>
      </c>
      <c r="K57" s="29">
        <v>843727690</v>
      </c>
      <c r="L57" s="35">
        <v>20.7</v>
      </c>
    </row>
    <row r="58" spans="1:12" ht="11.85" customHeight="1" x14ac:dyDescent="0.2">
      <c r="A58" s="8">
        <v>127041503</v>
      </c>
      <c r="B58" s="2" t="s">
        <v>492</v>
      </c>
      <c r="C58" s="2" t="s">
        <v>54</v>
      </c>
      <c r="D58" s="3">
        <v>7714513</v>
      </c>
      <c r="E58" s="3">
        <v>5607240</v>
      </c>
      <c r="F58" s="3">
        <v>8743</v>
      </c>
      <c r="G58" s="3">
        <v>60944</v>
      </c>
      <c r="H58" s="3">
        <v>21759</v>
      </c>
      <c r="I58" s="3">
        <v>1190371</v>
      </c>
      <c r="J58" s="3">
        <v>825456</v>
      </c>
      <c r="K58" s="29">
        <v>341148204</v>
      </c>
      <c r="L58" s="35">
        <v>22.6</v>
      </c>
    </row>
    <row r="59" spans="1:12" ht="11.85" customHeight="1" x14ac:dyDescent="0.2">
      <c r="A59" s="8">
        <v>127041603</v>
      </c>
      <c r="B59" s="2" t="s">
        <v>493</v>
      </c>
      <c r="C59" s="2" t="s">
        <v>54</v>
      </c>
      <c r="D59" s="3">
        <v>17320247</v>
      </c>
      <c r="E59" s="3">
        <v>13879266</v>
      </c>
      <c r="F59" s="3">
        <v>19107</v>
      </c>
      <c r="G59" s="3">
        <v>3406</v>
      </c>
      <c r="H59" s="3">
        <v>52863</v>
      </c>
      <c r="I59" s="3">
        <v>2476646</v>
      </c>
      <c r="J59" s="3">
        <v>888959</v>
      </c>
      <c r="K59" s="29">
        <v>965182452</v>
      </c>
      <c r="L59" s="35">
        <v>17.899999999999999</v>
      </c>
    </row>
    <row r="60" spans="1:12" ht="11.85" customHeight="1" x14ac:dyDescent="0.2">
      <c r="A60" s="8">
        <v>127042003</v>
      </c>
      <c r="B60" s="2" t="s">
        <v>494</v>
      </c>
      <c r="C60" s="2" t="s">
        <v>54</v>
      </c>
      <c r="D60" s="3">
        <v>17048280.02</v>
      </c>
      <c r="E60" s="3">
        <v>13336767.949999999</v>
      </c>
      <c r="F60" s="3">
        <v>18519.240000000002</v>
      </c>
      <c r="G60" s="3">
        <v>74012.7</v>
      </c>
      <c r="H60" s="3"/>
      <c r="I60" s="3">
        <v>2929117.75</v>
      </c>
      <c r="J60" s="3">
        <v>689862.38</v>
      </c>
      <c r="K60" s="29">
        <v>1114836217</v>
      </c>
      <c r="L60" s="35">
        <v>15.2</v>
      </c>
    </row>
    <row r="61" spans="1:12" ht="11.85" customHeight="1" x14ac:dyDescent="0.2">
      <c r="A61" s="8">
        <v>127042853</v>
      </c>
      <c r="B61" s="2" t="s">
        <v>495</v>
      </c>
      <c r="C61" s="2" t="s">
        <v>54</v>
      </c>
      <c r="D61" s="3">
        <v>8158764.5800000001</v>
      </c>
      <c r="E61" s="3">
        <v>6309074.3099999996</v>
      </c>
      <c r="F61" s="3">
        <v>8385.1</v>
      </c>
      <c r="G61" s="3">
        <v>3101.33</v>
      </c>
      <c r="H61" s="3"/>
      <c r="I61" s="3">
        <v>1377546</v>
      </c>
      <c r="J61" s="3">
        <v>460657.84</v>
      </c>
      <c r="K61" s="29">
        <v>534374933</v>
      </c>
      <c r="L61" s="35">
        <v>15.2</v>
      </c>
    </row>
    <row r="62" spans="1:12" ht="11.85" customHeight="1" x14ac:dyDescent="0.2">
      <c r="A62" s="8">
        <v>127044103</v>
      </c>
      <c r="B62" s="2" t="s">
        <v>496</v>
      </c>
      <c r="C62" s="2" t="s">
        <v>54</v>
      </c>
      <c r="D62" s="3">
        <v>18141538.16</v>
      </c>
      <c r="E62" s="3">
        <v>14406531.129999999</v>
      </c>
      <c r="F62" s="3">
        <v>20494.03</v>
      </c>
      <c r="G62" s="3">
        <v>22346.65</v>
      </c>
      <c r="H62" s="3"/>
      <c r="I62" s="3">
        <v>2661735.29</v>
      </c>
      <c r="J62" s="3">
        <v>1030431.06</v>
      </c>
      <c r="K62" s="29">
        <v>864139324</v>
      </c>
      <c r="L62" s="35">
        <v>20.9</v>
      </c>
    </row>
    <row r="63" spans="1:12" ht="11.85" customHeight="1" x14ac:dyDescent="0.2">
      <c r="A63" s="8">
        <v>127045303</v>
      </c>
      <c r="B63" s="2" t="s">
        <v>497</v>
      </c>
      <c r="C63" s="2" t="s">
        <v>54</v>
      </c>
      <c r="D63" s="3">
        <v>807727.36</v>
      </c>
      <c r="E63" s="3">
        <v>548096.68999999994</v>
      </c>
      <c r="F63" s="3"/>
      <c r="G63" s="3">
        <v>4797.21</v>
      </c>
      <c r="H63" s="3"/>
      <c r="I63" s="3">
        <v>194194.83</v>
      </c>
      <c r="J63" s="3">
        <v>60638.63</v>
      </c>
      <c r="K63" s="29">
        <v>70634366</v>
      </c>
      <c r="L63" s="35">
        <v>11.4</v>
      </c>
    </row>
    <row r="64" spans="1:12" ht="11.85" customHeight="1" x14ac:dyDescent="0.2">
      <c r="A64" s="8">
        <v>127045653</v>
      </c>
      <c r="B64" s="2" t="s">
        <v>498</v>
      </c>
      <c r="C64" s="2" t="s">
        <v>54</v>
      </c>
      <c r="D64" s="3">
        <v>6241877.8399999999</v>
      </c>
      <c r="E64" s="3">
        <v>4591414.66</v>
      </c>
      <c r="F64" s="3">
        <v>6808.3</v>
      </c>
      <c r="G64" s="3">
        <v>9859.34</v>
      </c>
      <c r="H64" s="3">
        <v>22245.43</v>
      </c>
      <c r="I64" s="3">
        <v>1173382.6599999999</v>
      </c>
      <c r="J64" s="3">
        <v>438167.45</v>
      </c>
      <c r="K64" s="29">
        <v>296207167</v>
      </c>
      <c r="L64" s="35">
        <v>21</v>
      </c>
    </row>
    <row r="65" spans="1:12" ht="11.85" customHeight="1" x14ac:dyDescent="0.2">
      <c r="A65" s="8">
        <v>127045853</v>
      </c>
      <c r="B65" s="2" t="s">
        <v>461</v>
      </c>
      <c r="C65" s="2" t="s">
        <v>54</v>
      </c>
      <c r="D65" s="3">
        <v>9101516.75</v>
      </c>
      <c r="E65" s="3">
        <v>7143450.0199999996</v>
      </c>
      <c r="F65" s="3">
        <v>10198.549999999999</v>
      </c>
      <c r="G65" s="3">
        <v>210</v>
      </c>
      <c r="H65" s="3">
        <v>21217.5</v>
      </c>
      <c r="I65" s="3">
        <v>1370983.27</v>
      </c>
      <c r="J65" s="3">
        <v>555457.41</v>
      </c>
      <c r="K65" s="29">
        <v>527439860</v>
      </c>
      <c r="L65" s="35">
        <v>17.2</v>
      </c>
    </row>
    <row r="66" spans="1:12" ht="11.85" customHeight="1" x14ac:dyDescent="0.2">
      <c r="A66" s="8">
        <v>127046903</v>
      </c>
      <c r="B66" s="2" t="s">
        <v>488</v>
      </c>
      <c r="C66" s="2" t="s">
        <v>54</v>
      </c>
      <c r="D66" s="3">
        <v>5105536</v>
      </c>
      <c r="E66" s="3">
        <v>3800742</v>
      </c>
      <c r="F66" s="3">
        <v>5697</v>
      </c>
      <c r="G66" s="3">
        <v>11802</v>
      </c>
      <c r="H66" s="3"/>
      <c r="I66" s="3">
        <v>793331</v>
      </c>
      <c r="J66" s="3">
        <v>493964</v>
      </c>
      <c r="K66" s="29">
        <v>201127593</v>
      </c>
      <c r="L66" s="35">
        <v>25.3</v>
      </c>
    </row>
    <row r="67" spans="1:12" ht="11.85" customHeight="1" x14ac:dyDescent="0.2">
      <c r="A67" s="8">
        <v>127047404</v>
      </c>
      <c r="B67" s="2" t="s">
        <v>486</v>
      </c>
      <c r="C67" s="2" t="s">
        <v>54</v>
      </c>
      <c r="D67" s="3">
        <v>8139032</v>
      </c>
      <c r="E67" s="3">
        <v>6763328</v>
      </c>
      <c r="F67" s="3">
        <v>8801</v>
      </c>
      <c r="G67" s="3">
        <v>80</v>
      </c>
      <c r="H67" s="3"/>
      <c r="I67" s="3">
        <v>977338</v>
      </c>
      <c r="J67" s="3">
        <v>389485</v>
      </c>
      <c r="K67" s="29">
        <v>490597189</v>
      </c>
      <c r="L67" s="35">
        <v>16.5</v>
      </c>
    </row>
    <row r="68" spans="1:12" ht="11.85" customHeight="1" x14ac:dyDescent="0.2">
      <c r="A68" s="8">
        <v>127049303</v>
      </c>
      <c r="B68" s="2" t="s">
        <v>449</v>
      </c>
      <c r="C68" s="2" t="s">
        <v>54</v>
      </c>
      <c r="D68" s="3">
        <v>3973525.02</v>
      </c>
      <c r="E68" s="3">
        <v>3056948.93</v>
      </c>
      <c r="F68" s="3">
        <v>4220.8500000000004</v>
      </c>
      <c r="G68" s="3">
        <v>1275.72</v>
      </c>
      <c r="H68" s="3"/>
      <c r="I68" s="3">
        <v>615331.43999999994</v>
      </c>
      <c r="J68" s="3">
        <v>295748.08</v>
      </c>
      <c r="K68" s="29">
        <v>240010829</v>
      </c>
      <c r="L68" s="35">
        <v>16.5</v>
      </c>
    </row>
    <row r="69" spans="1:12" ht="11.85" customHeight="1" x14ac:dyDescent="0.2">
      <c r="A69" s="8">
        <v>108051003</v>
      </c>
      <c r="B69" s="2" t="s">
        <v>354</v>
      </c>
      <c r="C69" s="2" t="s">
        <v>40</v>
      </c>
      <c r="D69" s="3">
        <v>12378060.939999999</v>
      </c>
      <c r="E69" s="3">
        <v>8843201.8899999987</v>
      </c>
      <c r="F69" s="3">
        <v>13067.84</v>
      </c>
      <c r="G69" s="3">
        <v>28752.12</v>
      </c>
      <c r="H69" s="3">
        <v>43145.3</v>
      </c>
      <c r="I69" s="3">
        <v>3039929.55</v>
      </c>
      <c r="J69" s="3">
        <v>409964.24</v>
      </c>
      <c r="K69" s="29">
        <v>1067361592</v>
      </c>
      <c r="L69" s="35">
        <v>11.5</v>
      </c>
    </row>
    <row r="70" spans="1:12" ht="11.85" customHeight="1" x14ac:dyDescent="0.2">
      <c r="A70" s="8">
        <v>108051503</v>
      </c>
      <c r="B70" s="2" t="s">
        <v>353</v>
      </c>
      <c r="C70" s="2" t="s">
        <v>40</v>
      </c>
      <c r="D70" s="3">
        <v>5630966.8700000001</v>
      </c>
      <c r="E70" s="3">
        <v>4230344.66</v>
      </c>
      <c r="F70" s="3">
        <v>6253.95</v>
      </c>
      <c r="G70" s="3">
        <v>7413.36</v>
      </c>
      <c r="H70" s="3">
        <v>30017.5</v>
      </c>
      <c r="I70" s="3">
        <v>1007956.54</v>
      </c>
      <c r="J70" s="3">
        <v>348980.86</v>
      </c>
      <c r="K70" s="29">
        <v>583770824</v>
      </c>
      <c r="L70" s="35">
        <v>9.6</v>
      </c>
    </row>
    <row r="71" spans="1:12" ht="11.85" customHeight="1" x14ac:dyDescent="0.2">
      <c r="A71" s="8">
        <v>108053003</v>
      </c>
      <c r="B71" s="2" t="s">
        <v>352</v>
      </c>
      <c r="C71" s="2" t="s">
        <v>40</v>
      </c>
      <c r="D71" s="3">
        <v>7404231.1399999997</v>
      </c>
      <c r="E71" s="3">
        <v>5063877.55</v>
      </c>
      <c r="F71" s="3">
        <v>7825.77</v>
      </c>
      <c r="G71" s="3">
        <v>42032.05</v>
      </c>
      <c r="H71" s="3">
        <v>24247.9</v>
      </c>
      <c r="I71" s="3">
        <v>1727109.37</v>
      </c>
      <c r="J71" s="3">
        <v>539138.5</v>
      </c>
      <c r="K71" s="29">
        <v>536518330</v>
      </c>
      <c r="L71" s="35">
        <v>13.8</v>
      </c>
    </row>
    <row r="72" spans="1:12" ht="11.85" customHeight="1" x14ac:dyDescent="0.2">
      <c r="A72" s="8">
        <v>108056004</v>
      </c>
      <c r="B72" s="2" t="s">
        <v>351</v>
      </c>
      <c r="C72" s="2" t="s">
        <v>40</v>
      </c>
      <c r="D72" s="3">
        <v>3559166.69</v>
      </c>
      <c r="E72" s="3">
        <v>2699414.6300000004</v>
      </c>
      <c r="F72" s="3">
        <v>3667.22</v>
      </c>
      <c r="G72" s="3">
        <v>13068.78</v>
      </c>
      <c r="H72" s="3">
        <v>15755.4</v>
      </c>
      <c r="I72" s="3">
        <v>642970.06999999995</v>
      </c>
      <c r="J72" s="3">
        <v>184290.59</v>
      </c>
      <c r="K72" s="29">
        <v>338165432</v>
      </c>
      <c r="L72" s="35">
        <v>10.5</v>
      </c>
    </row>
    <row r="73" spans="1:12" ht="11.85" customHeight="1" x14ac:dyDescent="0.2">
      <c r="A73" s="8">
        <v>108058003</v>
      </c>
      <c r="B73" s="2" t="s">
        <v>350</v>
      </c>
      <c r="C73" s="2" t="s">
        <v>40</v>
      </c>
      <c r="D73" s="3">
        <v>4255476.71</v>
      </c>
      <c r="E73" s="3">
        <v>3060462.61</v>
      </c>
      <c r="F73" s="3">
        <v>4088.9</v>
      </c>
      <c r="G73" s="3">
        <v>29420.29</v>
      </c>
      <c r="H73" s="3">
        <v>16518.8</v>
      </c>
      <c r="I73" s="3">
        <v>542861.71000000008</v>
      </c>
      <c r="J73" s="3">
        <v>602124.4</v>
      </c>
      <c r="K73" s="29">
        <v>343710409</v>
      </c>
      <c r="L73" s="35">
        <v>12.3</v>
      </c>
    </row>
    <row r="74" spans="1:12" ht="11.85" customHeight="1" x14ac:dyDescent="0.2">
      <c r="A74" s="8">
        <v>114060503</v>
      </c>
      <c r="B74" s="2" t="s">
        <v>197</v>
      </c>
      <c r="C74" s="2" t="s">
        <v>30</v>
      </c>
      <c r="D74" s="3">
        <v>9949138.9900000002</v>
      </c>
      <c r="E74" s="3">
        <v>8611374.9100000001</v>
      </c>
      <c r="F74" s="3">
        <v>10906.07</v>
      </c>
      <c r="G74" s="3">
        <v>0</v>
      </c>
      <c r="H74" s="3">
        <v>17468.8</v>
      </c>
      <c r="I74" s="3">
        <v>929067.83000000007</v>
      </c>
      <c r="J74" s="3">
        <v>380321.38</v>
      </c>
      <c r="K74" s="29">
        <v>322880924</v>
      </c>
      <c r="L74" s="35">
        <v>30.8</v>
      </c>
    </row>
    <row r="75" spans="1:12" ht="11.85" customHeight="1" x14ac:dyDescent="0.2">
      <c r="A75" s="8">
        <v>114060753</v>
      </c>
      <c r="B75" s="2" t="s">
        <v>196</v>
      </c>
      <c r="C75" s="2" t="s">
        <v>30</v>
      </c>
      <c r="D75" s="3">
        <v>68609478.290000007</v>
      </c>
      <c r="E75" s="3">
        <v>58423956.25</v>
      </c>
      <c r="F75" s="3">
        <v>73753.2</v>
      </c>
      <c r="G75" s="3">
        <v>198.6</v>
      </c>
      <c r="H75" s="3">
        <v>144086.5</v>
      </c>
      <c r="I75" s="3">
        <v>8283095.6399999997</v>
      </c>
      <c r="J75" s="3">
        <v>1684388.1</v>
      </c>
      <c r="K75" s="29">
        <v>3597100288</v>
      </c>
      <c r="L75" s="35">
        <v>19</v>
      </c>
    </row>
    <row r="76" spans="1:12" ht="11.85" customHeight="1" x14ac:dyDescent="0.2">
      <c r="A76" s="8">
        <v>114060853</v>
      </c>
      <c r="B76" s="2" t="s">
        <v>195</v>
      </c>
      <c r="C76" s="2" t="s">
        <v>30</v>
      </c>
      <c r="D76" s="3">
        <v>20298638.789999999</v>
      </c>
      <c r="E76" s="3">
        <v>17628040.190000001</v>
      </c>
      <c r="F76" s="3">
        <v>23372</v>
      </c>
      <c r="G76" s="3">
        <v>168.72</v>
      </c>
      <c r="H76" s="3">
        <v>33942.199999999997</v>
      </c>
      <c r="I76" s="3">
        <v>1880682.8800000001</v>
      </c>
      <c r="J76" s="3">
        <v>732432.8</v>
      </c>
      <c r="K76" s="29">
        <v>857114781</v>
      </c>
      <c r="L76" s="35">
        <v>23.6</v>
      </c>
    </row>
    <row r="77" spans="1:12" ht="11.85" customHeight="1" x14ac:dyDescent="0.2">
      <c r="A77" s="8">
        <v>114061103</v>
      </c>
      <c r="B77" s="2" t="s">
        <v>194</v>
      </c>
      <c r="C77" s="2" t="s">
        <v>30</v>
      </c>
      <c r="D77" s="3">
        <v>27915481.699999999</v>
      </c>
      <c r="E77" s="3">
        <v>24295080.359999999</v>
      </c>
      <c r="F77" s="3">
        <v>31394.54</v>
      </c>
      <c r="G77" s="3">
        <v>28827.200000000001</v>
      </c>
      <c r="H77" s="3">
        <v>54432.5</v>
      </c>
      <c r="I77" s="3">
        <v>2694188.18</v>
      </c>
      <c r="J77" s="3">
        <v>811558.92</v>
      </c>
      <c r="K77" s="29">
        <v>1266422276</v>
      </c>
      <c r="L77" s="35">
        <v>22</v>
      </c>
    </row>
    <row r="78" spans="1:12" ht="11.85" customHeight="1" x14ac:dyDescent="0.2">
      <c r="A78" s="8">
        <v>114061503</v>
      </c>
      <c r="B78" s="2" t="s">
        <v>222</v>
      </c>
      <c r="C78" s="2" t="s">
        <v>30</v>
      </c>
      <c r="D78" s="3">
        <v>32971064.190000001</v>
      </c>
      <c r="E78" s="3">
        <v>28680987.889999997</v>
      </c>
      <c r="F78" s="3">
        <v>38246</v>
      </c>
      <c r="G78" s="3">
        <v>4795.03</v>
      </c>
      <c r="H78" s="3">
        <v>54815.199999999997</v>
      </c>
      <c r="I78" s="3">
        <v>3461731.46</v>
      </c>
      <c r="J78" s="3">
        <v>730488.61</v>
      </c>
      <c r="K78" s="29">
        <v>1357896289</v>
      </c>
      <c r="L78" s="35">
        <v>24.2</v>
      </c>
    </row>
    <row r="79" spans="1:12" ht="11.85" customHeight="1" x14ac:dyDescent="0.2">
      <c r="A79" s="8">
        <v>114062003</v>
      </c>
      <c r="B79" s="2" t="s">
        <v>201</v>
      </c>
      <c r="C79" s="2" t="s">
        <v>30</v>
      </c>
      <c r="D79" s="3">
        <v>46946116.009999998</v>
      </c>
      <c r="E79" s="3">
        <v>40759548.890000001</v>
      </c>
      <c r="F79" s="3">
        <v>53073.49</v>
      </c>
      <c r="G79" s="3">
        <v>0</v>
      </c>
      <c r="H79" s="3">
        <v>70171.5</v>
      </c>
      <c r="I79" s="3">
        <v>4845109.51</v>
      </c>
      <c r="J79" s="3">
        <v>1218212.6200000001</v>
      </c>
      <c r="K79" s="29">
        <v>1790681675</v>
      </c>
      <c r="L79" s="35">
        <v>26.2</v>
      </c>
    </row>
    <row r="80" spans="1:12" ht="11.85" customHeight="1" x14ac:dyDescent="0.2">
      <c r="A80" s="8">
        <v>114062503</v>
      </c>
      <c r="B80" s="2" t="s">
        <v>203</v>
      </c>
      <c r="C80" s="2" t="s">
        <v>30</v>
      </c>
      <c r="D80" s="3">
        <v>27379198.620000001</v>
      </c>
      <c r="E80" s="3">
        <v>24343146.199999999</v>
      </c>
      <c r="F80" s="3">
        <v>29874.57</v>
      </c>
      <c r="G80" s="3">
        <v>26.28</v>
      </c>
      <c r="H80" s="3"/>
      <c r="I80" s="3">
        <v>2475371.64</v>
      </c>
      <c r="J80" s="3">
        <v>530779.93000000005</v>
      </c>
      <c r="K80" s="29">
        <v>1089303027</v>
      </c>
      <c r="L80" s="35">
        <v>25.1</v>
      </c>
    </row>
    <row r="81" spans="1:12" ht="11.85" customHeight="1" x14ac:dyDescent="0.2">
      <c r="A81" s="8">
        <v>114063003</v>
      </c>
      <c r="B81" s="2" t="s">
        <v>231</v>
      </c>
      <c r="C81" s="2" t="s">
        <v>30</v>
      </c>
      <c r="D81" s="3">
        <v>46881972.479999997</v>
      </c>
      <c r="E81" s="3">
        <v>40277620.829999998</v>
      </c>
      <c r="F81" s="3">
        <v>51358.75</v>
      </c>
      <c r="G81" s="3">
        <v>1470.66</v>
      </c>
      <c r="H81" s="3">
        <v>92991.5</v>
      </c>
      <c r="I81" s="3">
        <v>5380569.3099999996</v>
      </c>
      <c r="J81" s="3">
        <v>1077961.43</v>
      </c>
      <c r="K81" s="29">
        <v>2022776164</v>
      </c>
      <c r="L81" s="35">
        <v>23.1</v>
      </c>
    </row>
    <row r="82" spans="1:12" ht="11.85" customHeight="1" x14ac:dyDescent="0.2">
      <c r="A82" s="8">
        <v>114063503</v>
      </c>
      <c r="B82" s="2" t="s">
        <v>230</v>
      </c>
      <c r="C82" s="2" t="s">
        <v>30</v>
      </c>
      <c r="D82" s="3">
        <v>23968063</v>
      </c>
      <c r="E82" s="3">
        <v>20741070</v>
      </c>
      <c r="F82" s="3">
        <v>26988</v>
      </c>
      <c r="G82" s="3">
        <v>10018</v>
      </c>
      <c r="H82" s="3">
        <v>53890</v>
      </c>
      <c r="I82" s="3">
        <v>2358652</v>
      </c>
      <c r="J82" s="3">
        <v>777445</v>
      </c>
      <c r="K82" s="29">
        <v>1079985908</v>
      </c>
      <c r="L82" s="35">
        <v>22.1</v>
      </c>
    </row>
    <row r="83" spans="1:12" ht="11.85" customHeight="1" x14ac:dyDescent="0.2">
      <c r="A83" s="8">
        <v>114064003</v>
      </c>
      <c r="B83" s="2" t="s">
        <v>229</v>
      </c>
      <c r="C83" s="2" t="s">
        <v>30</v>
      </c>
      <c r="D83" s="3">
        <v>21762438.239999998</v>
      </c>
      <c r="E83" s="3">
        <v>18873114.02</v>
      </c>
      <c r="F83" s="3">
        <v>24588.27</v>
      </c>
      <c r="G83" s="3">
        <v>12231.34</v>
      </c>
      <c r="H83" s="3">
        <v>34383.699999999997</v>
      </c>
      <c r="I83" s="3">
        <v>1920101.02</v>
      </c>
      <c r="J83" s="3">
        <v>898019.89</v>
      </c>
      <c r="K83" s="29">
        <v>991312657</v>
      </c>
      <c r="L83" s="35">
        <v>21.9</v>
      </c>
    </row>
    <row r="84" spans="1:12" ht="11.85" customHeight="1" x14ac:dyDescent="0.2">
      <c r="A84" s="8">
        <v>114065503</v>
      </c>
      <c r="B84" s="2" t="s">
        <v>228</v>
      </c>
      <c r="C84" s="2" t="s">
        <v>30</v>
      </c>
      <c r="D84" s="3">
        <v>37761098.990000002</v>
      </c>
      <c r="E84" s="3">
        <v>32299356.91</v>
      </c>
      <c r="F84" s="3">
        <v>41681.32</v>
      </c>
      <c r="G84" s="3">
        <v>3026.78</v>
      </c>
      <c r="H84" s="3"/>
      <c r="I84" s="3">
        <v>4393903.41</v>
      </c>
      <c r="J84" s="3">
        <v>1023130.57</v>
      </c>
      <c r="K84" s="29">
        <v>1570991595</v>
      </c>
      <c r="L84" s="35">
        <v>24</v>
      </c>
    </row>
    <row r="85" spans="1:12" ht="11.85" customHeight="1" x14ac:dyDescent="0.2">
      <c r="A85" s="8">
        <v>114066503</v>
      </c>
      <c r="B85" s="2" t="s">
        <v>227</v>
      </c>
      <c r="C85" s="2" t="s">
        <v>30</v>
      </c>
      <c r="D85" s="3">
        <v>20333539</v>
      </c>
      <c r="E85" s="3">
        <v>17547074.109999999</v>
      </c>
      <c r="F85" s="3">
        <v>22485.37</v>
      </c>
      <c r="G85" s="3">
        <v>40.770000000000003</v>
      </c>
      <c r="H85" s="3">
        <v>40606.230000000003</v>
      </c>
      <c r="I85" s="3">
        <v>2104871.91</v>
      </c>
      <c r="J85" s="3">
        <v>618460.61</v>
      </c>
      <c r="K85" s="29">
        <v>976429343</v>
      </c>
      <c r="L85" s="35">
        <v>20.8</v>
      </c>
    </row>
    <row r="86" spans="1:12" ht="11.85" customHeight="1" x14ac:dyDescent="0.2">
      <c r="A86" s="8">
        <v>114067002</v>
      </c>
      <c r="B86" s="2" t="s">
        <v>226</v>
      </c>
      <c r="C86" s="2" t="s">
        <v>30</v>
      </c>
      <c r="D86" s="3">
        <v>37124324.43</v>
      </c>
      <c r="E86" s="3">
        <v>18488485.079999998</v>
      </c>
      <c r="F86" s="3">
        <v>40072.39</v>
      </c>
      <c r="G86" s="3">
        <v>107656.42</v>
      </c>
      <c r="H86" s="3">
        <v>114912.33</v>
      </c>
      <c r="I86" s="3">
        <v>15595562.469999999</v>
      </c>
      <c r="J86" s="3">
        <v>2777635.74</v>
      </c>
      <c r="K86" s="29">
        <v>1550309873</v>
      </c>
      <c r="L86" s="35">
        <v>23.9</v>
      </c>
    </row>
    <row r="87" spans="1:12" ht="11.85" customHeight="1" x14ac:dyDescent="0.2">
      <c r="A87" s="8">
        <v>114067503</v>
      </c>
      <c r="B87" s="2" t="s">
        <v>225</v>
      </c>
      <c r="C87" s="2" t="s">
        <v>30</v>
      </c>
      <c r="D87" s="3">
        <v>26232666</v>
      </c>
      <c r="E87" s="3">
        <v>23135367.970000003</v>
      </c>
      <c r="F87" s="3">
        <v>29683.69</v>
      </c>
      <c r="G87" s="3">
        <v>448.44</v>
      </c>
      <c r="H87" s="3">
        <v>39767.4</v>
      </c>
      <c r="I87" s="3">
        <v>2229559.92</v>
      </c>
      <c r="J87" s="3">
        <v>797838.58</v>
      </c>
      <c r="K87" s="29">
        <v>1147319575</v>
      </c>
      <c r="L87" s="35">
        <v>22.8</v>
      </c>
    </row>
    <row r="88" spans="1:12" ht="11.85" customHeight="1" x14ac:dyDescent="0.2">
      <c r="A88" s="8">
        <v>114068003</v>
      </c>
      <c r="B88" s="2" t="s">
        <v>224</v>
      </c>
      <c r="C88" s="2" t="s">
        <v>30</v>
      </c>
      <c r="D88" s="3">
        <v>18511927.620000001</v>
      </c>
      <c r="E88" s="3">
        <v>16081471.280000001</v>
      </c>
      <c r="F88" s="3">
        <v>20759.669999999998</v>
      </c>
      <c r="G88" s="3">
        <v>3743.48</v>
      </c>
      <c r="H88" s="3">
        <v>35182.9</v>
      </c>
      <c r="I88" s="3">
        <v>1734562.99</v>
      </c>
      <c r="J88" s="3">
        <v>636207.30000000005</v>
      </c>
      <c r="K88" s="29">
        <v>835582577</v>
      </c>
      <c r="L88" s="35">
        <v>22.1</v>
      </c>
    </row>
    <row r="89" spans="1:12" ht="11.85" customHeight="1" x14ac:dyDescent="0.2">
      <c r="A89" s="8">
        <v>114068103</v>
      </c>
      <c r="B89" s="2" t="s">
        <v>213</v>
      </c>
      <c r="C89" s="2" t="s">
        <v>30</v>
      </c>
      <c r="D89" s="3">
        <v>41300972</v>
      </c>
      <c r="E89" s="3">
        <v>36580383</v>
      </c>
      <c r="F89" s="3">
        <v>43184</v>
      </c>
      <c r="G89" s="3">
        <v>232</v>
      </c>
      <c r="H89" s="3"/>
      <c r="I89" s="3">
        <v>3769687</v>
      </c>
      <c r="J89" s="3">
        <v>907486</v>
      </c>
      <c r="K89" s="29">
        <v>2005366208</v>
      </c>
      <c r="L89" s="35">
        <v>20.5</v>
      </c>
    </row>
    <row r="90" spans="1:12" ht="11.85" customHeight="1" x14ac:dyDescent="0.2">
      <c r="A90" s="8">
        <v>114069103</v>
      </c>
      <c r="B90" s="2" t="s">
        <v>575</v>
      </c>
      <c r="C90" s="2" t="s">
        <v>30</v>
      </c>
      <c r="D90" s="3">
        <v>70994994.930000007</v>
      </c>
      <c r="E90" s="3">
        <v>60520283.399999999</v>
      </c>
      <c r="F90" s="3">
        <v>79093.11</v>
      </c>
      <c r="G90" s="3">
        <v>1014.54</v>
      </c>
      <c r="H90" s="3">
        <v>122599.67999999999</v>
      </c>
      <c r="I90" s="3">
        <v>9220141.1999999993</v>
      </c>
      <c r="J90" s="3">
        <v>1051863</v>
      </c>
      <c r="K90" s="29">
        <v>3250044172</v>
      </c>
      <c r="L90" s="35">
        <v>21.8</v>
      </c>
    </row>
    <row r="91" spans="1:12" ht="11.85" customHeight="1" x14ac:dyDescent="0.2">
      <c r="A91" s="8">
        <v>114069353</v>
      </c>
      <c r="B91" s="2" t="s">
        <v>232</v>
      </c>
      <c r="C91" s="2" t="s">
        <v>30</v>
      </c>
      <c r="D91" s="3">
        <v>26593648.079999998</v>
      </c>
      <c r="E91" s="3">
        <v>22537290.030000001</v>
      </c>
      <c r="F91" s="3">
        <v>29586.28</v>
      </c>
      <c r="G91" s="3">
        <v>408500</v>
      </c>
      <c r="H91" s="3">
        <v>28805.1</v>
      </c>
      <c r="I91" s="3">
        <v>3200447.5</v>
      </c>
      <c r="J91" s="3">
        <v>389019.17</v>
      </c>
      <c r="K91" s="29">
        <v>970806262</v>
      </c>
      <c r="L91" s="35">
        <v>27.3</v>
      </c>
    </row>
    <row r="92" spans="1:12" ht="11.85" customHeight="1" x14ac:dyDescent="0.2">
      <c r="A92" s="8">
        <v>108070502</v>
      </c>
      <c r="B92" s="2" t="s">
        <v>349</v>
      </c>
      <c r="C92" s="2" t="s">
        <v>39</v>
      </c>
      <c r="D92" s="3">
        <v>24702473.510000002</v>
      </c>
      <c r="E92" s="3">
        <v>13852158.300000001</v>
      </c>
      <c r="F92" s="3">
        <v>27076.05</v>
      </c>
      <c r="G92" s="3">
        <v>326660.11</v>
      </c>
      <c r="H92" s="3">
        <v>123013.86</v>
      </c>
      <c r="I92" s="3">
        <v>9014073.5300000012</v>
      </c>
      <c r="J92" s="3">
        <v>1359491.66</v>
      </c>
      <c r="K92" s="29">
        <v>2134227037</v>
      </c>
      <c r="L92" s="35">
        <v>11.5</v>
      </c>
    </row>
    <row r="93" spans="1:12" ht="11.85" customHeight="1" x14ac:dyDescent="0.2">
      <c r="A93" s="8">
        <v>108071003</v>
      </c>
      <c r="B93" s="2" t="s">
        <v>348</v>
      </c>
      <c r="C93" s="2" t="s">
        <v>39</v>
      </c>
      <c r="D93" s="3">
        <v>6213334.1699999999</v>
      </c>
      <c r="E93" s="3">
        <v>4856058.9499999993</v>
      </c>
      <c r="F93" s="3">
        <v>6285.88</v>
      </c>
      <c r="G93" s="3">
        <v>17042.77</v>
      </c>
      <c r="H93" s="3">
        <v>15808</v>
      </c>
      <c r="I93" s="3">
        <v>972015.27</v>
      </c>
      <c r="J93" s="3">
        <v>346123.3</v>
      </c>
      <c r="K93" s="29">
        <v>399405991</v>
      </c>
      <c r="L93" s="35">
        <v>15.5</v>
      </c>
    </row>
    <row r="94" spans="1:12" ht="11.85" customHeight="1" x14ac:dyDescent="0.2">
      <c r="A94" s="8">
        <v>108071504</v>
      </c>
      <c r="B94" s="2" t="s">
        <v>336</v>
      </c>
      <c r="C94" s="2" t="s">
        <v>39</v>
      </c>
      <c r="D94" s="3">
        <v>2829104.29</v>
      </c>
      <c r="E94" s="3">
        <v>2165220.41</v>
      </c>
      <c r="F94" s="3">
        <v>3498.14</v>
      </c>
      <c r="G94" s="3">
        <v>1654.56</v>
      </c>
      <c r="H94" s="3">
        <v>13113.8</v>
      </c>
      <c r="I94" s="3">
        <v>478972.45999999996</v>
      </c>
      <c r="J94" s="3">
        <v>166644.92000000001</v>
      </c>
      <c r="K94" s="29">
        <v>223532702</v>
      </c>
      <c r="L94" s="35">
        <v>12.6</v>
      </c>
    </row>
    <row r="95" spans="1:12" ht="11.85" customHeight="1" x14ac:dyDescent="0.2">
      <c r="A95" s="8">
        <v>108073503</v>
      </c>
      <c r="B95" s="2" t="s">
        <v>346</v>
      </c>
      <c r="C95" s="2" t="s">
        <v>39</v>
      </c>
      <c r="D95" s="3">
        <v>23711738.170000002</v>
      </c>
      <c r="E95" s="3">
        <v>18686066.34</v>
      </c>
      <c r="F95" s="3">
        <v>26974.53</v>
      </c>
      <c r="G95" s="3">
        <v>14042.48</v>
      </c>
      <c r="H95" s="3">
        <v>67914.8</v>
      </c>
      <c r="I95" s="3">
        <v>3902996.7</v>
      </c>
      <c r="J95" s="3">
        <v>1013743.32</v>
      </c>
      <c r="K95" s="29">
        <v>1597063207</v>
      </c>
      <c r="L95" s="35">
        <v>14.8</v>
      </c>
    </row>
    <row r="96" spans="1:12" ht="11.85" customHeight="1" x14ac:dyDescent="0.2">
      <c r="A96" s="8">
        <v>108077503</v>
      </c>
      <c r="B96" s="2" t="s">
        <v>356</v>
      </c>
      <c r="C96" s="2" t="s">
        <v>39</v>
      </c>
      <c r="D96" s="3">
        <v>10954485.17</v>
      </c>
      <c r="E96" s="3">
        <v>8955472.9899999984</v>
      </c>
      <c r="F96" s="3">
        <v>12083.06</v>
      </c>
      <c r="G96" s="3">
        <v>6391.68</v>
      </c>
      <c r="H96" s="3">
        <v>28232.799999999999</v>
      </c>
      <c r="I96" s="3">
        <v>1348034.2899999998</v>
      </c>
      <c r="J96" s="3">
        <v>604270.35</v>
      </c>
      <c r="K96" s="29">
        <v>737005319</v>
      </c>
      <c r="L96" s="35">
        <v>14.8</v>
      </c>
    </row>
    <row r="97" spans="1:12" ht="11.85" customHeight="1" x14ac:dyDescent="0.2">
      <c r="A97" s="8">
        <v>108078003</v>
      </c>
      <c r="B97" s="2" t="s">
        <v>344</v>
      </c>
      <c r="C97" s="2" t="s">
        <v>39</v>
      </c>
      <c r="D97" s="3">
        <v>6592001.71</v>
      </c>
      <c r="E97" s="3">
        <v>4750395.13</v>
      </c>
      <c r="F97" s="3">
        <v>7457.58</v>
      </c>
      <c r="G97" s="3">
        <v>10401.219999999999</v>
      </c>
      <c r="H97" s="3"/>
      <c r="I97" s="3">
        <v>1456204.71</v>
      </c>
      <c r="J97" s="3">
        <v>367543.07</v>
      </c>
      <c r="K97" s="29">
        <v>624621056</v>
      </c>
      <c r="L97" s="35">
        <v>10.5</v>
      </c>
    </row>
    <row r="98" spans="1:12" ht="11.85" customHeight="1" x14ac:dyDescent="0.2">
      <c r="A98" s="8">
        <v>108079004</v>
      </c>
      <c r="B98" s="2" t="s">
        <v>343</v>
      </c>
      <c r="C98" s="2" t="s">
        <v>39</v>
      </c>
      <c r="D98" s="3">
        <v>2038951.13</v>
      </c>
      <c r="E98" s="3">
        <v>1516275.02</v>
      </c>
      <c r="F98" s="3">
        <v>2212.4</v>
      </c>
      <c r="G98" s="3">
        <v>16057.1</v>
      </c>
      <c r="H98" s="3">
        <v>8107.4</v>
      </c>
      <c r="I98" s="3">
        <v>382953.99000000005</v>
      </c>
      <c r="J98" s="3">
        <v>113345.22</v>
      </c>
      <c r="K98" s="29">
        <v>128050048</v>
      </c>
      <c r="L98" s="35">
        <v>15.9</v>
      </c>
    </row>
    <row r="99" spans="1:12" ht="11.85" customHeight="1" x14ac:dyDescent="0.2">
      <c r="A99" s="8">
        <v>117080503</v>
      </c>
      <c r="B99" s="2" t="s">
        <v>191</v>
      </c>
      <c r="C99" s="2" t="s">
        <v>25</v>
      </c>
      <c r="D99" s="3">
        <v>15497197.18</v>
      </c>
      <c r="E99" s="3">
        <v>11705997.529999999</v>
      </c>
      <c r="F99" s="3">
        <v>17195.29</v>
      </c>
      <c r="G99" s="3">
        <v>12924.73</v>
      </c>
      <c r="H99" s="3"/>
      <c r="I99" s="3">
        <v>2955854.06</v>
      </c>
      <c r="J99" s="3">
        <v>805225.57</v>
      </c>
      <c r="K99" s="29">
        <v>742236981</v>
      </c>
      <c r="L99" s="35">
        <v>20.8</v>
      </c>
    </row>
    <row r="100" spans="1:12" ht="11.85" customHeight="1" x14ac:dyDescent="0.2">
      <c r="A100" s="8">
        <v>117081003</v>
      </c>
      <c r="B100" s="2" t="s">
        <v>179</v>
      </c>
      <c r="C100" s="2" t="s">
        <v>25</v>
      </c>
      <c r="D100" s="3">
        <v>3636227.39</v>
      </c>
      <c r="E100" s="3">
        <v>2735648.91</v>
      </c>
      <c r="F100" s="3"/>
      <c r="G100" s="3">
        <v>53379.360000000001</v>
      </c>
      <c r="H100" s="3">
        <v>12796.74</v>
      </c>
      <c r="I100" s="3">
        <v>566542.71</v>
      </c>
      <c r="J100" s="3">
        <v>267859.67</v>
      </c>
      <c r="K100" s="29">
        <v>294473006</v>
      </c>
      <c r="L100" s="35">
        <v>12.3</v>
      </c>
    </row>
    <row r="101" spans="1:12" ht="11.85" customHeight="1" x14ac:dyDescent="0.2">
      <c r="A101" s="8">
        <v>117083004</v>
      </c>
      <c r="B101" s="2" t="s">
        <v>178</v>
      </c>
      <c r="C101" s="2" t="s">
        <v>25</v>
      </c>
      <c r="D101" s="3">
        <v>3802215.2</v>
      </c>
      <c r="E101" s="3">
        <v>2769004.05</v>
      </c>
      <c r="F101" s="3">
        <v>4219.12</v>
      </c>
      <c r="G101" s="3">
        <v>6742.44</v>
      </c>
      <c r="H101" s="3"/>
      <c r="I101" s="3">
        <v>694797.99</v>
      </c>
      <c r="J101" s="3">
        <v>327451.59999999998</v>
      </c>
      <c r="K101" s="29">
        <v>301883894</v>
      </c>
      <c r="L101" s="35">
        <v>12.5</v>
      </c>
    </row>
    <row r="102" spans="1:12" ht="11.85" customHeight="1" x14ac:dyDescent="0.2">
      <c r="A102" s="8">
        <v>117086003</v>
      </c>
      <c r="B102" s="2" t="s">
        <v>177</v>
      </c>
      <c r="C102" s="2" t="s">
        <v>25</v>
      </c>
      <c r="D102" s="3">
        <v>7442727.6600000001</v>
      </c>
      <c r="E102" s="3">
        <v>5394689.9400000004</v>
      </c>
      <c r="F102" s="3">
        <v>7909.15</v>
      </c>
      <c r="G102" s="3">
        <v>217954.81</v>
      </c>
      <c r="H102" s="3"/>
      <c r="I102" s="3">
        <v>1515813.76</v>
      </c>
      <c r="J102" s="3">
        <v>306360</v>
      </c>
      <c r="K102" s="29">
        <v>348038897</v>
      </c>
      <c r="L102" s="35">
        <v>21.3</v>
      </c>
    </row>
    <row r="103" spans="1:12" ht="11.85" customHeight="1" x14ac:dyDescent="0.2">
      <c r="A103" s="8">
        <v>117086503</v>
      </c>
      <c r="B103" s="2" t="s">
        <v>176</v>
      </c>
      <c r="C103" s="2" t="s">
        <v>25</v>
      </c>
      <c r="D103" s="3">
        <v>10073320.84</v>
      </c>
      <c r="E103" s="3">
        <v>8101321.7400000002</v>
      </c>
      <c r="F103" s="3">
        <v>11037.98</v>
      </c>
      <c r="G103" s="3">
        <v>52709.48</v>
      </c>
      <c r="H103" s="3"/>
      <c r="I103" s="3">
        <v>1419471.28</v>
      </c>
      <c r="J103" s="3">
        <v>488780.36</v>
      </c>
      <c r="K103" s="29">
        <v>637864244</v>
      </c>
      <c r="L103" s="35">
        <v>15.7</v>
      </c>
    </row>
    <row r="104" spans="1:12" ht="11.85" customHeight="1" x14ac:dyDescent="0.2">
      <c r="A104" s="8">
        <v>117086653</v>
      </c>
      <c r="B104" s="2" t="s">
        <v>175</v>
      </c>
      <c r="C104" s="2" t="s">
        <v>25</v>
      </c>
      <c r="D104" s="3">
        <v>7710121.8899999997</v>
      </c>
      <c r="E104" s="3">
        <v>6100241.1200000001</v>
      </c>
      <c r="F104" s="3">
        <v>8416.0499999999993</v>
      </c>
      <c r="G104" s="3">
        <v>9657.64</v>
      </c>
      <c r="H104" s="3">
        <v>26436.6</v>
      </c>
      <c r="I104" s="3">
        <v>1244531.6700000002</v>
      </c>
      <c r="J104" s="3">
        <v>320838.81</v>
      </c>
      <c r="K104" s="29">
        <v>597739549</v>
      </c>
      <c r="L104" s="35">
        <v>12.8</v>
      </c>
    </row>
    <row r="105" spans="1:12" ht="11.85" customHeight="1" x14ac:dyDescent="0.2">
      <c r="A105" s="8">
        <v>117089003</v>
      </c>
      <c r="B105" s="2" t="s">
        <v>174</v>
      </c>
      <c r="C105" s="2" t="s">
        <v>25</v>
      </c>
      <c r="D105" s="3">
        <v>9056653.1899999995</v>
      </c>
      <c r="E105" s="3">
        <v>6845429.4299999997</v>
      </c>
      <c r="F105" s="3"/>
      <c r="G105" s="3">
        <v>32936.67</v>
      </c>
      <c r="H105" s="3">
        <v>24300.6</v>
      </c>
      <c r="I105" s="3">
        <v>1571557.32</v>
      </c>
      <c r="J105" s="3">
        <v>582429.17000000004</v>
      </c>
      <c r="K105" s="29">
        <v>538923875</v>
      </c>
      <c r="L105" s="35">
        <v>16.8</v>
      </c>
    </row>
    <row r="106" spans="1:12" ht="11.85" customHeight="1" x14ac:dyDescent="0.2">
      <c r="A106" s="8">
        <v>122091002</v>
      </c>
      <c r="B106" s="2" t="s">
        <v>429</v>
      </c>
      <c r="C106" s="2" t="s">
        <v>51</v>
      </c>
      <c r="D106" s="3">
        <v>105166488.3</v>
      </c>
      <c r="E106" s="3">
        <v>91477625.789999992</v>
      </c>
      <c r="F106" s="3">
        <v>109428.16</v>
      </c>
      <c r="G106" s="3">
        <v>30000</v>
      </c>
      <c r="H106" s="3"/>
      <c r="I106" s="3">
        <v>6457303.5300000003</v>
      </c>
      <c r="J106" s="3">
        <v>7092130.8200000003</v>
      </c>
      <c r="K106" s="29">
        <v>5441060794</v>
      </c>
      <c r="L106" s="35">
        <v>19.3</v>
      </c>
    </row>
    <row r="107" spans="1:12" ht="11.85" customHeight="1" x14ac:dyDescent="0.2">
      <c r="A107" s="8">
        <v>122091303</v>
      </c>
      <c r="B107" s="2" t="s">
        <v>430</v>
      </c>
      <c r="C107" s="2" t="s">
        <v>51</v>
      </c>
      <c r="D107" s="3">
        <v>11201685</v>
      </c>
      <c r="E107" s="3">
        <v>10437395.610000001</v>
      </c>
      <c r="F107" s="3">
        <v>13365.44</v>
      </c>
      <c r="G107" s="3">
        <v>0</v>
      </c>
      <c r="H107" s="3"/>
      <c r="I107" s="3">
        <v>139887.45000000001</v>
      </c>
      <c r="J107" s="3">
        <v>611036.5</v>
      </c>
      <c r="K107" s="29">
        <v>573099380</v>
      </c>
      <c r="L107" s="35">
        <v>19.5</v>
      </c>
    </row>
    <row r="108" spans="1:12" ht="11.85" customHeight="1" x14ac:dyDescent="0.2">
      <c r="A108" s="8">
        <v>122091352</v>
      </c>
      <c r="B108" s="2" t="s">
        <v>431</v>
      </c>
      <c r="C108" s="2" t="s">
        <v>51</v>
      </c>
      <c r="D108" s="3">
        <v>83912790.090000004</v>
      </c>
      <c r="E108" s="3">
        <v>77337531.469999999</v>
      </c>
      <c r="F108" s="3">
        <v>91732.49</v>
      </c>
      <c r="G108" s="3">
        <v>34986.99</v>
      </c>
      <c r="H108" s="3"/>
      <c r="I108" s="3">
        <v>1719965.49</v>
      </c>
      <c r="J108" s="3">
        <v>4728573.6500000004</v>
      </c>
      <c r="K108" s="29">
        <v>3373861460</v>
      </c>
      <c r="L108" s="35">
        <v>24.8</v>
      </c>
    </row>
    <row r="109" spans="1:12" ht="11.85" customHeight="1" x14ac:dyDescent="0.2">
      <c r="A109" s="8">
        <v>122092002</v>
      </c>
      <c r="B109" s="2" t="s">
        <v>432</v>
      </c>
      <c r="C109" s="2" t="s">
        <v>51</v>
      </c>
      <c r="D109" s="3">
        <v>77013090.719999999</v>
      </c>
      <c r="E109" s="3">
        <v>65269152.240000002</v>
      </c>
      <c r="F109" s="3">
        <v>81839.28</v>
      </c>
      <c r="G109" s="3">
        <v>1484841</v>
      </c>
      <c r="H109" s="3"/>
      <c r="I109" s="3">
        <v>8656481.8300000001</v>
      </c>
      <c r="J109" s="3">
        <v>1520776.37</v>
      </c>
      <c r="K109" s="29">
        <v>4657778798</v>
      </c>
      <c r="L109" s="35">
        <v>16.5</v>
      </c>
    </row>
    <row r="110" spans="1:12" ht="11.85" customHeight="1" x14ac:dyDescent="0.2">
      <c r="A110" s="8">
        <v>122092102</v>
      </c>
      <c r="B110" s="2" t="s">
        <v>433</v>
      </c>
      <c r="C110" s="2" t="s">
        <v>51</v>
      </c>
      <c r="D110" s="3">
        <v>243832946.99000001</v>
      </c>
      <c r="E110" s="3">
        <v>212311902.56999999</v>
      </c>
      <c r="F110" s="3">
        <v>274496.06</v>
      </c>
      <c r="G110" s="3">
        <v>0</v>
      </c>
      <c r="H110" s="3"/>
      <c r="I110" s="3">
        <v>27967321.309999999</v>
      </c>
      <c r="J110" s="3">
        <v>3279227.05</v>
      </c>
      <c r="K110" s="29">
        <v>15187267524</v>
      </c>
      <c r="L110" s="35">
        <v>16</v>
      </c>
    </row>
    <row r="111" spans="1:12" ht="11.85" customHeight="1" x14ac:dyDescent="0.2">
      <c r="A111" s="8">
        <v>122092353</v>
      </c>
      <c r="B111" s="2" t="s">
        <v>447</v>
      </c>
      <c r="C111" s="2" t="s">
        <v>51</v>
      </c>
      <c r="D111" s="3">
        <v>164473573.86000001</v>
      </c>
      <c r="E111" s="3">
        <v>137730669.98000002</v>
      </c>
      <c r="F111" s="3">
        <v>188462.55</v>
      </c>
      <c r="G111" s="3">
        <v>1959.51</v>
      </c>
      <c r="H111" s="3"/>
      <c r="I111" s="3">
        <v>23989703.809999999</v>
      </c>
      <c r="J111" s="3">
        <v>2562778.0099999998</v>
      </c>
      <c r="K111" s="29">
        <v>10689964645</v>
      </c>
      <c r="L111" s="35">
        <v>15.3</v>
      </c>
    </row>
    <row r="112" spans="1:12" ht="11.85" customHeight="1" x14ac:dyDescent="0.2">
      <c r="A112" s="8">
        <v>122097203</v>
      </c>
      <c r="B112" s="2" t="s">
        <v>435</v>
      </c>
      <c r="C112" s="2" t="s">
        <v>51</v>
      </c>
      <c r="D112" s="3">
        <v>11592206</v>
      </c>
      <c r="E112" s="3">
        <v>10885265</v>
      </c>
      <c r="F112" s="3">
        <v>16142</v>
      </c>
      <c r="G112" s="3">
        <v>0</v>
      </c>
      <c r="H112" s="3"/>
      <c r="I112" s="3">
        <v>154582</v>
      </c>
      <c r="J112" s="3">
        <v>536217</v>
      </c>
      <c r="K112" s="29">
        <v>501430232</v>
      </c>
      <c r="L112" s="35">
        <v>23.1</v>
      </c>
    </row>
    <row r="113" spans="1:12" ht="11.85" customHeight="1" x14ac:dyDescent="0.2">
      <c r="A113" s="8">
        <v>122097502</v>
      </c>
      <c r="B113" s="2" t="s">
        <v>423</v>
      </c>
      <c r="C113" s="2" t="s">
        <v>51</v>
      </c>
      <c r="D113" s="3">
        <v>123539472.06</v>
      </c>
      <c r="E113" s="3">
        <v>114416841.92</v>
      </c>
      <c r="F113" s="3">
        <v>142515.09</v>
      </c>
      <c r="G113" s="3">
        <v>400000</v>
      </c>
      <c r="H113" s="3">
        <v>195961.86</v>
      </c>
      <c r="I113" s="3">
        <v>5876474.1900000004</v>
      </c>
      <c r="J113" s="3">
        <v>2507679</v>
      </c>
      <c r="K113" s="29">
        <v>6864787035</v>
      </c>
      <c r="L113" s="35">
        <v>17.899999999999999</v>
      </c>
    </row>
    <row r="114" spans="1:12" ht="11.85" customHeight="1" x14ac:dyDescent="0.2">
      <c r="A114" s="8">
        <v>122097604</v>
      </c>
      <c r="B114" s="2" t="s">
        <v>437</v>
      </c>
      <c r="C114" s="2" t="s">
        <v>51</v>
      </c>
      <c r="D114" s="3">
        <v>30844407.649999999</v>
      </c>
      <c r="E114" s="3">
        <v>25419911.790000003</v>
      </c>
      <c r="F114" s="3">
        <v>71845.509999999995</v>
      </c>
      <c r="G114" s="3">
        <v>66.599999999999994</v>
      </c>
      <c r="H114" s="3"/>
      <c r="I114" s="3">
        <v>4669131.7</v>
      </c>
      <c r="J114" s="3">
        <v>683452.05</v>
      </c>
      <c r="K114" s="29">
        <v>2545358524</v>
      </c>
      <c r="L114" s="35">
        <v>12.1</v>
      </c>
    </row>
    <row r="115" spans="1:12" ht="11.85" customHeight="1" x14ac:dyDescent="0.2">
      <c r="A115" s="8">
        <v>122098003</v>
      </c>
      <c r="B115" s="2" t="s">
        <v>438</v>
      </c>
      <c r="C115" s="2" t="s">
        <v>51</v>
      </c>
      <c r="D115" s="3">
        <v>31069217.780000001</v>
      </c>
      <c r="E115" s="3">
        <v>26978166.369999997</v>
      </c>
      <c r="F115" s="3">
        <v>35145.31</v>
      </c>
      <c r="G115" s="3">
        <v>2091</v>
      </c>
      <c r="H115" s="3"/>
      <c r="I115" s="3">
        <v>2834162.06</v>
      </c>
      <c r="J115" s="3">
        <v>1219653.04</v>
      </c>
      <c r="K115" s="29">
        <v>2456752419</v>
      </c>
      <c r="L115" s="35">
        <v>12.6</v>
      </c>
    </row>
    <row r="116" spans="1:12" ht="11.85" customHeight="1" x14ac:dyDescent="0.2">
      <c r="A116" s="8">
        <v>122098103</v>
      </c>
      <c r="B116" s="2" t="s">
        <v>439</v>
      </c>
      <c r="C116" s="2" t="s">
        <v>51</v>
      </c>
      <c r="D116" s="3">
        <v>95919214</v>
      </c>
      <c r="E116" s="3">
        <v>77848199</v>
      </c>
      <c r="F116" s="3">
        <v>103847</v>
      </c>
      <c r="G116" s="3">
        <v>146716</v>
      </c>
      <c r="H116" s="3"/>
      <c r="I116" s="3">
        <v>16545340</v>
      </c>
      <c r="J116" s="3">
        <v>1275112</v>
      </c>
      <c r="K116" s="29">
        <v>5164228173</v>
      </c>
      <c r="L116" s="35">
        <v>18.5</v>
      </c>
    </row>
    <row r="117" spans="1:12" ht="11.85" customHeight="1" x14ac:dyDescent="0.2">
      <c r="A117" s="8">
        <v>122098202</v>
      </c>
      <c r="B117" s="2" t="s">
        <v>440</v>
      </c>
      <c r="C117" s="2" t="s">
        <v>51</v>
      </c>
      <c r="D117" s="3">
        <v>138627948</v>
      </c>
      <c r="E117" s="3">
        <v>132976246.72999999</v>
      </c>
      <c r="F117" s="3">
        <v>152026.15</v>
      </c>
      <c r="G117" s="3">
        <v>0</v>
      </c>
      <c r="H117" s="3"/>
      <c r="I117" s="3">
        <v>2333389.2400000002</v>
      </c>
      <c r="J117" s="3">
        <v>3166285.88</v>
      </c>
      <c r="K117" s="29">
        <v>7768576982</v>
      </c>
      <c r="L117" s="35">
        <v>17.8</v>
      </c>
    </row>
    <row r="118" spans="1:12" ht="11.85" customHeight="1" x14ac:dyDescent="0.2">
      <c r="A118" s="8">
        <v>122098403</v>
      </c>
      <c r="B118" s="2" t="s">
        <v>441</v>
      </c>
      <c r="C118" s="2" t="s">
        <v>51</v>
      </c>
      <c r="D118" s="3">
        <v>70801816.019999996</v>
      </c>
      <c r="E118" s="3">
        <v>58124365.100000001</v>
      </c>
      <c r="F118" s="3">
        <v>77894.009999999995</v>
      </c>
      <c r="G118" s="3">
        <v>59930.23</v>
      </c>
      <c r="H118" s="3"/>
      <c r="I118" s="3">
        <v>10745856.35</v>
      </c>
      <c r="J118" s="3">
        <v>1793770.33</v>
      </c>
      <c r="K118" s="29">
        <v>3404137461</v>
      </c>
      <c r="L118" s="35">
        <v>20.7</v>
      </c>
    </row>
    <row r="119" spans="1:12" ht="11.85" customHeight="1" x14ac:dyDescent="0.2">
      <c r="A119" s="8">
        <v>104101252</v>
      </c>
      <c r="B119" s="2" t="s">
        <v>266</v>
      </c>
      <c r="C119" s="2" t="s">
        <v>33</v>
      </c>
      <c r="D119" s="3">
        <v>45741544.109999999</v>
      </c>
      <c r="E119" s="3">
        <v>37338694.100000001</v>
      </c>
      <c r="F119" s="3">
        <v>51900.62</v>
      </c>
      <c r="G119" s="3">
        <v>59515.95</v>
      </c>
      <c r="H119" s="3">
        <v>145271.25</v>
      </c>
      <c r="I119" s="3">
        <v>6721398.8899999997</v>
      </c>
      <c r="J119" s="3">
        <v>1424763.3</v>
      </c>
      <c r="K119" s="29">
        <v>3098405584</v>
      </c>
      <c r="L119" s="35">
        <v>14.7</v>
      </c>
    </row>
    <row r="120" spans="1:12" ht="11.85" customHeight="1" x14ac:dyDescent="0.2">
      <c r="A120" s="8">
        <v>104103603</v>
      </c>
      <c r="B120" s="2" t="s">
        <v>265</v>
      </c>
      <c r="C120" s="2" t="s">
        <v>33</v>
      </c>
      <c r="D120" s="3">
        <v>6605650.96</v>
      </c>
      <c r="E120" s="3">
        <v>4972721.01</v>
      </c>
      <c r="F120" s="3">
        <v>7078.15</v>
      </c>
      <c r="G120" s="3">
        <v>6644.9</v>
      </c>
      <c r="H120" s="3">
        <v>25704.04</v>
      </c>
      <c r="I120" s="3">
        <v>1148910.0899999999</v>
      </c>
      <c r="J120" s="3">
        <v>444592.77</v>
      </c>
      <c r="K120" s="29">
        <v>457359115</v>
      </c>
      <c r="L120" s="35">
        <v>14.4</v>
      </c>
    </row>
    <row r="121" spans="1:12" ht="11.85" customHeight="1" x14ac:dyDescent="0.2">
      <c r="A121" s="8">
        <v>104105003</v>
      </c>
      <c r="B121" s="2" t="s">
        <v>253</v>
      </c>
      <c r="C121" s="2" t="s">
        <v>33</v>
      </c>
      <c r="D121" s="3">
        <v>30339754.359999999</v>
      </c>
      <c r="E121" s="3">
        <v>23477085.099999998</v>
      </c>
      <c r="F121" s="3">
        <v>32859.120000000003</v>
      </c>
      <c r="G121" s="3">
        <v>293502.14</v>
      </c>
      <c r="H121" s="3"/>
      <c r="I121" s="3">
        <v>5973549.2599999998</v>
      </c>
      <c r="J121" s="3">
        <v>562758.74</v>
      </c>
      <c r="K121" s="29">
        <v>2107921620</v>
      </c>
      <c r="L121" s="35">
        <v>14.3</v>
      </c>
    </row>
    <row r="122" spans="1:12" ht="11.85" customHeight="1" x14ac:dyDescent="0.2">
      <c r="A122" s="8">
        <v>104105353</v>
      </c>
      <c r="B122" s="2" t="s">
        <v>263</v>
      </c>
      <c r="C122" s="2" t="s">
        <v>33</v>
      </c>
      <c r="D122" s="3">
        <v>6361856.7800000003</v>
      </c>
      <c r="E122" s="3">
        <v>4719926.07</v>
      </c>
      <c r="F122" s="3">
        <v>6731.28</v>
      </c>
      <c r="G122" s="3">
        <v>8061.9</v>
      </c>
      <c r="H122" s="3">
        <v>27416.9</v>
      </c>
      <c r="I122" s="3">
        <v>1158080.3299999998</v>
      </c>
      <c r="J122" s="3">
        <v>441640.3</v>
      </c>
      <c r="K122" s="29">
        <v>444598795</v>
      </c>
      <c r="L122" s="35">
        <v>14.3</v>
      </c>
    </row>
    <row r="123" spans="1:12" ht="11.85" customHeight="1" x14ac:dyDescent="0.2">
      <c r="A123" s="8">
        <v>104107903</v>
      </c>
      <c r="B123" s="2" t="s">
        <v>260</v>
      </c>
      <c r="C123" s="2" t="s">
        <v>33</v>
      </c>
      <c r="D123" s="3">
        <v>78636825.099999994</v>
      </c>
      <c r="E123" s="3">
        <v>65470815.810000002</v>
      </c>
      <c r="F123" s="3">
        <v>83631.839999999997</v>
      </c>
      <c r="G123" s="3">
        <v>233045.08</v>
      </c>
      <c r="H123" s="3"/>
      <c r="I123" s="3">
        <v>11795693.35</v>
      </c>
      <c r="J123" s="3">
        <v>1053639.02</v>
      </c>
      <c r="K123" s="29">
        <v>4404642705</v>
      </c>
      <c r="L123" s="35">
        <v>17.8</v>
      </c>
    </row>
    <row r="124" spans="1:12" ht="11.85" customHeight="1" x14ac:dyDescent="0.2">
      <c r="A124" s="8">
        <v>104107503</v>
      </c>
      <c r="B124" s="2" t="s">
        <v>273</v>
      </c>
      <c r="C124" s="2" t="s">
        <v>33</v>
      </c>
      <c r="D124" s="3">
        <v>15761149</v>
      </c>
      <c r="E124" s="3">
        <v>12309832</v>
      </c>
      <c r="F124" s="3">
        <v>15982</v>
      </c>
      <c r="G124" s="3">
        <v>15444</v>
      </c>
      <c r="H124" s="3">
        <v>39274</v>
      </c>
      <c r="I124" s="3">
        <v>2256221</v>
      </c>
      <c r="J124" s="3">
        <v>1124396</v>
      </c>
      <c r="K124" s="29">
        <v>992637453</v>
      </c>
      <c r="L124" s="35">
        <v>15.8</v>
      </c>
    </row>
    <row r="125" spans="1:12" ht="11.85" customHeight="1" x14ac:dyDescent="0.2">
      <c r="A125" s="8">
        <v>104107803</v>
      </c>
      <c r="B125" s="2" t="s">
        <v>261</v>
      </c>
      <c r="C125" s="2" t="s">
        <v>33</v>
      </c>
      <c r="D125" s="3">
        <v>18789380.73</v>
      </c>
      <c r="E125" s="3">
        <v>15164952.779999999</v>
      </c>
      <c r="F125" s="3">
        <v>21017.42</v>
      </c>
      <c r="G125" s="3">
        <v>136697.68</v>
      </c>
      <c r="H125" s="3">
        <v>55928.9</v>
      </c>
      <c r="I125" s="3">
        <v>2668215.89</v>
      </c>
      <c r="J125" s="3">
        <v>742568.06</v>
      </c>
      <c r="K125" s="29">
        <v>1230173360</v>
      </c>
      <c r="L125" s="35">
        <v>15.2</v>
      </c>
    </row>
    <row r="126" spans="1:12" ht="11.85" customHeight="1" x14ac:dyDescent="0.2">
      <c r="A126" s="8">
        <v>108110603</v>
      </c>
      <c r="B126" s="2" t="s">
        <v>342</v>
      </c>
      <c r="C126" s="2" t="s">
        <v>10</v>
      </c>
      <c r="D126" s="3">
        <v>1699807.61</v>
      </c>
      <c r="E126" s="3">
        <v>1108834.76</v>
      </c>
      <c r="F126" s="3">
        <v>1862.66</v>
      </c>
      <c r="G126" s="3">
        <v>6393.55</v>
      </c>
      <c r="H126" s="3">
        <v>10654.98</v>
      </c>
      <c r="I126" s="3">
        <v>421769.79</v>
      </c>
      <c r="J126" s="3">
        <v>150291.87</v>
      </c>
      <c r="K126" s="29">
        <v>130166146</v>
      </c>
      <c r="L126" s="35">
        <v>13</v>
      </c>
    </row>
    <row r="127" spans="1:12" ht="11.85" customHeight="1" x14ac:dyDescent="0.2">
      <c r="A127" s="8">
        <v>108111203</v>
      </c>
      <c r="B127" s="2" t="s">
        <v>341</v>
      </c>
      <c r="C127" s="2" t="s">
        <v>10</v>
      </c>
      <c r="D127" s="3">
        <v>5176996.12</v>
      </c>
      <c r="E127" s="3">
        <v>3867741.93</v>
      </c>
      <c r="F127" s="3">
        <v>5719.65</v>
      </c>
      <c r="G127" s="3">
        <v>5324.53</v>
      </c>
      <c r="H127" s="3">
        <v>26892.5</v>
      </c>
      <c r="I127" s="3">
        <v>979228.29</v>
      </c>
      <c r="J127" s="3">
        <v>292089.21999999997</v>
      </c>
      <c r="K127" s="29">
        <v>340474082</v>
      </c>
      <c r="L127" s="35">
        <v>15.2</v>
      </c>
    </row>
    <row r="128" spans="1:12" ht="11.85" customHeight="1" x14ac:dyDescent="0.2">
      <c r="A128" s="8">
        <v>108111303</v>
      </c>
      <c r="B128" s="2" t="s">
        <v>340</v>
      </c>
      <c r="C128" s="2" t="s">
        <v>10</v>
      </c>
      <c r="D128" s="3">
        <v>9492505.0299999993</v>
      </c>
      <c r="E128" s="3">
        <v>7473863.2300000004</v>
      </c>
      <c r="F128" s="3">
        <v>11011</v>
      </c>
      <c r="G128" s="3">
        <v>11818.5</v>
      </c>
      <c r="H128" s="3">
        <v>33417.69</v>
      </c>
      <c r="I128" s="3">
        <v>1544520.3399999999</v>
      </c>
      <c r="J128" s="3">
        <v>417874.27</v>
      </c>
      <c r="K128" s="29">
        <v>670043169</v>
      </c>
      <c r="L128" s="35">
        <v>14.1</v>
      </c>
    </row>
    <row r="129" spans="1:12" ht="11.85" customHeight="1" x14ac:dyDescent="0.2">
      <c r="A129" s="8">
        <v>108111403</v>
      </c>
      <c r="B129" s="2" t="s">
        <v>339</v>
      </c>
      <c r="C129" s="2" t="s">
        <v>10</v>
      </c>
      <c r="D129" s="3">
        <v>2712356.53</v>
      </c>
      <c r="E129" s="3">
        <v>1972883.92</v>
      </c>
      <c r="F129" s="3">
        <v>3149.84</v>
      </c>
      <c r="G129" s="3">
        <v>0</v>
      </c>
      <c r="H129" s="3"/>
      <c r="I129" s="3">
        <v>559382.63</v>
      </c>
      <c r="J129" s="3">
        <v>176940.14</v>
      </c>
      <c r="K129" s="29">
        <v>180468487</v>
      </c>
      <c r="L129" s="35">
        <v>15</v>
      </c>
    </row>
    <row r="130" spans="1:12" ht="11.85" customHeight="1" x14ac:dyDescent="0.2">
      <c r="A130" s="8">
        <v>108112003</v>
      </c>
      <c r="B130" s="2" t="s">
        <v>338</v>
      </c>
      <c r="C130" s="2" t="s">
        <v>10</v>
      </c>
      <c r="D130" s="3">
        <v>2205505.7799999998</v>
      </c>
      <c r="E130" s="3">
        <v>1613075.41</v>
      </c>
      <c r="F130" s="3">
        <v>2526.06</v>
      </c>
      <c r="G130" s="3">
        <v>0</v>
      </c>
      <c r="H130" s="3">
        <v>7531.62</v>
      </c>
      <c r="I130" s="3">
        <v>394333.01</v>
      </c>
      <c r="J130" s="3">
        <v>188039.67999999999</v>
      </c>
      <c r="K130" s="29">
        <v>97759183</v>
      </c>
      <c r="L130" s="35">
        <v>22.5</v>
      </c>
    </row>
    <row r="131" spans="1:12" ht="11.85" customHeight="1" x14ac:dyDescent="0.2">
      <c r="A131" s="8">
        <v>108112203</v>
      </c>
      <c r="B131" s="2" t="s">
        <v>337</v>
      </c>
      <c r="C131" s="2" t="s">
        <v>10</v>
      </c>
      <c r="D131" s="3">
        <v>5421663.9000000004</v>
      </c>
      <c r="E131" s="3">
        <v>3779451.21</v>
      </c>
      <c r="F131" s="3">
        <v>6210.62</v>
      </c>
      <c r="G131" s="3">
        <v>9467.1</v>
      </c>
      <c r="H131" s="3">
        <v>23503.599999999999</v>
      </c>
      <c r="I131" s="3">
        <v>1349633.33</v>
      </c>
      <c r="J131" s="3">
        <v>253398.04</v>
      </c>
      <c r="K131" s="29">
        <v>479139920</v>
      </c>
      <c r="L131" s="35">
        <v>11.3</v>
      </c>
    </row>
    <row r="132" spans="1:12" ht="11.85" customHeight="1" x14ac:dyDescent="0.2">
      <c r="A132" s="8">
        <v>108112502</v>
      </c>
      <c r="B132" s="2" t="s">
        <v>214</v>
      </c>
      <c r="C132" s="2" t="s">
        <v>10</v>
      </c>
      <c r="D132" s="3">
        <v>10230463</v>
      </c>
      <c r="E132" s="3">
        <v>7229263</v>
      </c>
      <c r="F132" s="3">
        <v>10969</v>
      </c>
      <c r="G132" s="3">
        <v>23838</v>
      </c>
      <c r="H132" s="3">
        <v>37446</v>
      </c>
      <c r="I132" s="3">
        <v>2116154</v>
      </c>
      <c r="J132" s="3">
        <v>812793</v>
      </c>
      <c r="K132" s="29">
        <v>692003174</v>
      </c>
      <c r="L132" s="35">
        <v>14.7</v>
      </c>
    </row>
    <row r="133" spans="1:12" ht="11.85" customHeight="1" x14ac:dyDescent="0.2">
      <c r="A133" s="8">
        <v>108114503</v>
      </c>
      <c r="B133" s="2" t="s">
        <v>90</v>
      </c>
      <c r="C133" s="2" t="s">
        <v>10</v>
      </c>
      <c r="D133" s="3">
        <v>3338917.28</v>
      </c>
      <c r="E133" s="3">
        <v>2393988.6800000002</v>
      </c>
      <c r="F133" s="3">
        <v>3589.62</v>
      </c>
      <c r="G133" s="3">
        <v>116.4</v>
      </c>
      <c r="H133" s="3">
        <v>19043.900000000001</v>
      </c>
      <c r="I133" s="3">
        <v>715959.36</v>
      </c>
      <c r="J133" s="3">
        <v>206219.32</v>
      </c>
      <c r="K133" s="29">
        <v>216164269</v>
      </c>
      <c r="L133" s="35">
        <v>15.4</v>
      </c>
    </row>
    <row r="134" spans="1:12" ht="11.85" customHeight="1" x14ac:dyDescent="0.2">
      <c r="A134" s="8">
        <v>108116003</v>
      </c>
      <c r="B134" s="2" t="s">
        <v>254</v>
      </c>
      <c r="C134" s="2" t="s">
        <v>10</v>
      </c>
      <c r="D134" s="3">
        <v>6299088.9800000004</v>
      </c>
      <c r="E134" s="3">
        <v>4507618.1399999997</v>
      </c>
      <c r="F134" s="3">
        <v>6954.07</v>
      </c>
      <c r="G134" s="3">
        <v>14659.52</v>
      </c>
      <c r="H134" s="3">
        <v>34260.949999999997</v>
      </c>
      <c r="I134" s="3">
        <v>1364300.13</v>
      </c>
      <c r="J134" s="3">
        <v>371296.17</v>
      </c>
      <c r="K134" s="29">
        <v>480760124</v>
      </c>
      <c r="L134" s="35">
        <v>13.1</v>
      </c>
    </row>
    <row r="135" spans="1:12" ht="11.85" customHeight="1" x14ac:dyDescent="0.2">
      <c r="A135" s="8">
        <v>108116303</v>
      </c>
      <c r="B135" s="2" t="s">
        <v>128</v>
      </c>
      <c r="C135" s="2" t="s">
        <v>10</v>
      </c>
      <c r="D135" s="3">
        <v>2410834</v>
      </c>
      <c r="E135" s="3">
        <v>1717911</v>
      </c>
      <c r="F135" s="3">
        <v>3543</v>
      </c>
      <c r="G135" s="3">
        <v>508</v>
      </c>
      <c r="H135" s="3">
        <v>5444</v>
      </c>
      <c r="I135" s="3">
        <v>577414</v>
      </c>
      <c r="J135" s="3">
        <v>106014</v>
      </c>
      <c r="K135" s="29">
        <v>179865862</v>
      </c>
      <c r="L135" s="35">
        <v>13.4</v>
      </c>
    </row>
    <row r="136" spans="1:12" ht="11.85" customHeight="1" x14ac:dyDescent="0.2">
      <c r="A136" s="8">
        <v>108116503</v>
      </c>
      <c r="B136" s="2" t="s">
        <v>127</v>
      </c>
      <c r="C136" s="2" t="s">
        <v>10</v>
      </c>
      <c r="D136" s="3">
        <v>13938310.16</v>
      </c>
      <c r="E136" s="3">
        <v>10590819.52</v>
      </c>
      <c r="F136" s="3">
        <v>16072.51</v>
      </c>
      <c r="G136" s="3">
        <v>0</v>
      </c>
      <c r="H136" s="3">
        <v>22681.200000000001</v>
      </c>
      <c r="I136" s="3">
        <v>2428129.7800000003</v>
      </c>
      <c r="J136" s="3">
        <v>880607.15</v>
      </c>
      <c r="K136" s="29">
        <v>939593786</v>
      </c>
      <c r="L136" s="35">
        <v>14.8</v>
      </c>
    </row>
    <row r="137" spans="1:12" ht="11.85" customHeight="1" x14ac:dyDescent="0.2">
      <c r="A137" s="8">
        <v>108118503</v>
      </c>
      <c r="B137" s="2" t="s">
        <v>126</v>
      </c>
      <c r="C137" s="2" t="s">
        <v>10</v>
      </c>
      <c r="D137" s="3">
        <v>13180308.220000001</v>
      </c>
      <c r="E137" s="3">
        <v>10816911.140000001</v>
      </c>
      <c r="F137" s="3">
        <v>15586.49</v>
      </c>
      <c r="G137" s="3">
        <v>271.2</v>
      </c>
      <c r="H137" s="3">
        <v>25457.4</v>
      </c>
      <c r="I137" s="3">
        <v>1801199.69</v>
      </c>
      <c r="J137" s="3">
        <v>520882.3</v>
      </c>
      <c r="K137" s="29">
        <v>570640141</v>
      </c>
      <c r="L137" s="35">
        <v>23</v>
      </c>
    </row>
    <row r="138" spans="1:12" ht="11.85" customHeight="1" x14ac:dyDescent="0.2">
      <c r="A138" s="8">
        <v>109122703</v>
      </c>
      <c r="B138" s="2" t="s">
        <v>114</v>
      </c>
      <c r="C138" s="2" t="s">
        <v>14</v>
      </c>
      <c r="D138" s="3">
        <v>3516393</v>
      </c>
      <c r="E138" s="3">
        <v>2512639</v>
      </c>
      <c r="F138" s="3">
        <v>4265</v>
      </c>
      <c r="G138" s="3">
        <v>184313</v>
      </c>
      <c r="H138" s="3">
        <v>9470</v>
      </c>
      <c r="I138" s="3">
        <v>415670</v>
      </c>
      <c r="J138" s="3">
        <v>390036</v>
      </c>
      <c r="K138" s="29">
        <v>219841237</v>
      </c>
      <c r="L138" s="35">
        <v>15.9</v>
      </c>
    </row>
    <row r="139" spans="1:12" ht="11.85" customHeight="1" x14ac:dyDescent="0.2">
      <c r="A139" s="8">
        <v>121135003</v>
      </c>
      <c r="B139" s="2" t="s">
        <v>561</v>
      </c>
      <c r="C139" s="2" t="s">
        <v>66</v>
      </c>
      <c r="D139" s="3">
        <v>31153024.469999999</v>
      </c>
      <c r="E139" s="3">
        <v>26842612.57</v>
      </c>
      <c r="F139" s="3">
        <v>36650.620000000003</v>
      </c>
      <c r="G139" s="3">
        <v>23642.37</v>
      </c>
      <c r="H139" s="3">
        <v>28888.3</v>
      </c>
      <c r="I139" s="3">
        <v>1943063.4200000002</v>
      </c>
      <c r="J139" s="3">
        <v>2278167.19</v>
      </c>
      <c r="K139" s="29">
        <v>1538564584</v>
      </c>
      <c r="L139" s="35">
        <v>20.2</v>
      </c>
    </row>
    <row r="140" spans="1:12" ht="11.85" customHeight="1" x14ac:dyDescent="0.2">
      <c r="A140" s="8">
        <v>121135503</v>
      </c>
      <c r="B140" s="2" t="s">
        <v>562</v>
      </c>
      <c r="C140" s="2" t="s">
        <v>66</v>
      </c>
      <c r="D140" s="3">
        <v>20888226.379999999</v>
      </c>
      <c r="E140" s="3">
        <v>16293231.130000001</v>
      </c>
      <c r="F140" s="3">
        <v>23149.9</v>
      </c>
      <c r="G140" s="3">
        <v>4397.87</v>
      </c>
      <c r="H140" s="3">
        <v>47089.3</v>
      </c>
      <c r="I140" s="3">
        <v>2685248.03</v>
      </c>
      <c r="J140" s="3">
        <v>1835110.15</v>
      </c>
      <c r="K140" s="29">
        <v>951903888</v>
      </c>
      <c r="L140" s="35">
        <v>21.9</v>
      </c>
    </row>
    <row r="141" spans="1:12" ht="11.85" customHeight="1" x14ac:dyDescent="0.2">
      <c r="A141" s="8">
        <v>121136503</v>
      </c>
      <c r="B141" s="2" t="s">
        <v>539</v>
      </c>
      <c r="C141" s="2" t="s">
        <v>66</v>
      </c>
      <c r="D141" s="3">
        <v>17882497.850000001</v>
      </c>
      <c r="E141" s="3">
        <v>14815419.960000001</v>
      </c>
      <c r="F141" s="3">
        <v>19404.810000000001</v>
      </c>
      <c r="G141" s="3">
        <v>5100.8599999999997</v>
      </c>
      <c r="H141" s="3">
        <v>35055.599999999999</v>
      </c>
      <c r="I141" s="3">
        <v>1652519.8099999998</v>
      </c>
      <c r="J141" s="3">
        <v>1354996.81</v>
      </c>
      <c r="K141" s="29">
        <v>777392028</v>
      </c>
      <c r="L141" s="35">
        <v>23</v>
      </c>
    </row>
    <row r="142" spans="1:12" ht="11.85" customHeight="1" x14ac:dyDescent="0.2">
      <c r="A142" s="8">
        <v>121136603</v>
      </c>
      <c r="B142" s="2" t="s">
        <v>538</v>
      </c>
      <c r="C142" s="2" t="s">
        <v>66</v>
      </c>
      <c r="D142" s="3">
        <v>9647631.5700000003</v>
      </c>
      <c r="E142" s="3">
        <v>7524600.25</v>
      </c>
      <c r="F142" s="3">
        <v>11453.58</v>
      </c>
      <c r="G142" s="3">
        <v>16795.86</v>
      </c>
      <c r="H142" s="3">
        <v>24719</v>
      </c>
      <c r="I142" s="3">
        <v>1364258.03</v>
      </c>
      <c r="J142" s="3">
        <v>705804.85</v>
      </c>
      <c r="K142" s="29">
        <v>349253825</v>
      </c>
      <c r="L142" s="35">
        <v>27.6</v>
      </c>
    </row>
    <row r="143" spans="1:12" ht="11.85" customHeight="1" x14ac:dyDescent="0.2">
      <c r="A143" s="8">
        <v>121139004</v>
      </c>
      <c r="B143" s="2" t="s">
        <v>548</v>
      </c>
      <c r="C143" s="2" t="s">
        <v>66</v>
      </c>
      <c r="D143" s="3">
        <v>5868690.5499999998</v>
      </c>
      <c r="E143" s="3">
        <v>4840391.3099999996</v>
      </c>
      <c r="F143" s="3">
        <v>6911.55</v>
      </c>
      <c r="G143" s="3">
        <v>14295.34</v>
      </c>
      <c r="H143" s="3">
        <v>10942.75</v>
      </c>
      <c r="I143" s="3">
        <v>559922.55000000005</v>
      </c>
      <c r="J143" s="3">
        <v>436227.05</v>
      </c>
      <c r="K143" s="29">
        <v>320744603</v>
      </c>
      <c r="L143" s="35">
        <v>18.2</v>
      </c>
    </row>
    <row r="144" spans="1:12" ht="11.85" customHeight="1" x14ac:dyDescent="0.2">
      <c r="A144" s="8">
        <v>110141003</v>
      </c>
      <c r="B144" s="2" t="s">
        <v>131</v>
      </c>
      <c r="C144" s="2" t="s">
        <v>17</v>
      </c>
      <c r="D144" s="3">
        <v>14689127.609999999</v>
      </c>
      <c r="E144" s="3">
        <v>8876152.2799999993</v>
      </c>
      <c r="F144" s="3">
        <v>15808.74</v>
      </c>
      <c r="G144" s="3">
        <v>98327.38</v>
      </c>
      <c r="H144" s="3">
        <v>37212.6</v>
      </c>
      <c r="I144" s="3">
        <v>5104772.12</v>
      </c>
      <c r="J144" s="3">
        <v>556854.49</v>
      </c>
      <c r="K144" s="29">
        <v>694485697</v>
      </c>
      <c r="L144" s="35">
        <v>21.1</v>
      </c>
    </row>
    <row r="145" spans="1:12" ht="11.85" customHeight="1" x14ac:dyDescent="0.2">
      <c r="A145" s="8">
        <v>110141103</v>
      </c>
      <c r="B145" s="2" t="s">
        <v>140</v>
      </c>
      <c r="C145" s="2" t="s">
        <v>17</v>
      </c>
      <c r="D145" s="3">
        <v>29185300.719999999</v>
      </c>
      <c r="E145" s="3">
        <v>22313854.919999998</v>
      </c>
      <c r="F145" s="3">
        <v>32704.74</v>
      </c>
      <c r="G145" s="3">
        <v>133331.54</v>
      </c>
      <c r="H145" s="3"/>
      <c r="I145" s="3">
        <v>6042242.8499999996</v>
      </c>
      <c r="J145" s="3">
        <v>663166.67000000004</v>
      </c>
      <c r="K145" s="29">
        <v>1440116100</v>
      </c>
      <c r="L145" s="35">
        <v>20.2</v>
      </c>
    </row>
    <row r="146" spans="1:12" ht="11.85" customHeight="1" x14ac:dyDescent="0.2">
      <c r="A146" s="8">
        <v>110147003</v>
      </c>
      <c r="B146" s="2" t="s">
        <v>150</v>
      </c>
      <c r="C146" s="2" t="s">
        <v>17</v>
      </c>
      <c r="D146" s="3">
        <v>15534067.16</v>
      </c>
      <c r="E146" s="3">
        <v>11854596.35</v>
      </c>
      <c r="F146" s="3">
        <v>16546.919999999998</v>
      </c>
      <c r="G146" s="3">
        <v>51401.79</v>
      </c>
      <c r="H146" s="3"/>
      <c r="I146" s="3">
        <v>3236133.53</v>
      </c>
      <c r="J146" s="3">
        <v>375388.57</v>
      </c>
      <c r="K146" s="29">
        <v>837568871</v>
      </c>
      <c r="L146" s="35">
        <v>18.5</v>
      </c>
    </row>
    <row r="147" spans="1:12" ht="11.85" customHeight="1" x14ac:dyDescent="0.2">
      <c r="A147" s="8">
        <v>110148002</v>
      </c>
      <c r="B147" s="2" t="s">
        <v>138</v>
      </c>
      <c r="C147" s="2" t="s">
        <v>17</v>
      </c>
      <c r="D147" s="3">
        <v>111986033.37</v>
      </c>
      <c r="E147" s="3">
        <v>89898278.199999988</v>
      </c>
      <c r="F147" s="3">
        <v>116691.11</v>
      </c>
      <c r="G147" s="3">
        <v>555010.62</v>
      </c>
      <c r="H147" s="3"/>
      <c r="I147" s="3">
        <v>20072787.470000003</v>
      </c>
      <c r="J147" s="3">
        <v>1343265.97</v>
      </c>
      <c r="K147" s="29">
        <v>6692476020</v>
      </c>
      <c r="L147" s="35">
        <v>16.7</v>
      </c>
    </row>
    <row r="148" spans="1:12" ht="11.85" customHeight="1" x14ac:dyDescent="0.2">
      <c r="A148" s="8">
        <v>124150503</v>
      </c>
      <c r="B148" s="2" t="s">
        <v>412</v>
      </c>
      <c r="C148" s="2" t="s">
        <v>50</v>
      </c>
      <c r="D148" s="3">
        <v>52099444.850000001</v>
      </c>
      <c r="E148" s="3">
        <v>49273580.579999998</v>
      </c>
      <c r="F148" s="3">
        <v>55724.08</v>
      </c>
      <c r="G148" s="3">
        <v>0</v>
      </c>
      <c r="H148" s="3"/>
      <c r="I148" s="3">
        <v>839388.5</v>
      </c>
      <c r="J148" s="3">
        <v>1930751.69</v>
      </c>
      <c r="K148" s="29">
        <v>2727625683</v>
      </c>
      <c r="L148" s="35">
        <v>19.100000000000001</v>
      </c>
    </row>
    <row r="149" spans="1:12" ht="11.85" customHeight="1" x14ac:dyDescent="0.2">
      <c r="A149" s="8">
        <v>124151902</v>
      </c>
      <c r="B149" s="2" t="s">
        <v>413</v>
      </c>
      <c r="C149" s="2" t="s">
        <v>50</v>
      </c>
      <c r="D149" s="3">
        <v>101075886.76000001</v>
      </c>
      <c r="E149" s="3">
        <v>86893434.030000001</v>
      </c>
      <c r="F149" s="3">
        <v>105333.28</v>
      </c>
      <c r="G149" s="3">
        <v>0</v>
      </c>
      <c r="H149" s="3"/>
      <c r="I149" s="3">
        <v>9484737.0199999996</v>
      </c>
      <c r="J149" s="3">
        <v>4592382.43</v>
      </c>
      <c r="K149" s="29">
        <v>4162959282</v>
      </c>
      <c r="L149" s="35">
        <v>24.2</v>
      </c>
    </row>
    <row r="150" spans="1:12" ht="11.85" customHeight="1" x14ac:dyDescent="0.2">
      <c r="A150" s="8">
        <v>124152003</v>
      </c>
      <c r="B150" s="2" t="s">
        <v>414</v>
      </c>
      <c r="C150" s="2" t="s">
        <v>50</v>
      </c>
      <c r="D150" s="3">
        <v>161602029.06999999</v>
      </c>
      <c r="E150" s="3">
        <v>138671159.41</v>
      </c>
      <c r="F150" s="3">
        <v>179586.67</v>
      </c>
      <c r="G150" s="3">
        <v>0</v>
      </c>
      <c r="H150" s="3"/>
      <c r="I150" s="3">
        <v>19158744.300000001</v>
      </c>
      <c r="J150" s="3">
        <v>3592538.69</v>
      </c>
      <c r="K150" s="29">
        <v>7784393500</v>
      </c>
      <c r="L150" s="35">
        <v>20.7</v>
      </c>
    </row>
    <row r="151" spans="1:12" ht="11.85" customHeight="1" x14ac:dyDescent="0.2">
      <c r="A151" s="8">
        <v>124153503</v>
      </c>
      <c r="B151" s="2" t="s">
        <v>415</v>
      </c>
      <c r="C151" s="2" t="s">
        <v>50</v>
      </c>
      <c r="D151" s="3">
        <v>73272254.890000001</v>
      </c>
      <c r="E151" s="3">
        <v>68973863.280000001</v>
      </c>
      <c r="F151" s="3">
        <v>76185.440000000002</v>
      </c>
      <c r="G151" s="3">
        <v>0</v>
      </c>
      <c r="H151" s="3"/>
      <c r="I151" s="3">
        <v>2921569.16</v>
      </c>
      <c r="J151" s="3">
        <v>1300637.01</v>
      </c>
      <c r="K151" s="29">
        <v>5381647892</v>
      </c>
      <c r="L151" s="35">
        <v>13.6</v>
      </c>
    </row>
    <row r="152" spans="1:12" ht="11.85" customHeight="1" x14ac:dyDescent="0.2">
      <c r="A152" s="8">
        <v>124154003</v>
      </c>
      <c r="B152" s="2" t="s">
        <v>416</v>
      </c>
      <c r="C152" s="2" t="s">
        <v>50</v>
      </c>
      <c r="D152" s="3">
        <v>61712483.689999998</v>
      </c>
      <c r="E152" s="3">
        <v>54295884.460000001</v>
      </c>
      <c r="F152" s="3">
        <v>67896.679999999993</v>
      </c>
      <c r="G152" s="3">
        <v>0</v>
      </c>
      <c r="H152" s="3"/>
      <c r="I152" s="3">
        <v>5403656.5300000003</v>
      </c>
      <c r="J152" s="3">
        <v>1945046.02</v>
      </c>
      <c r="K152" s="29">
        <v>2887769813</v>
      </c>
      <c r="L152" s="35">
        <v>21.3</v>
      </c>
    </row>
    <row r="153" spans="1:12" ht="11.85" customHeight="1" x14ac:dyDescent="0.2">
      <c r="A153" s="8">
        <v>124156503</v>
      </c>
      <c r="B153" s="2" t="s">
        <v>417</v>
      </c>
      <c r="C153" s="2" t="s">
        <v>50</v>
      </c>
      <c r="D153" s="3">
        <v>33254265.059999999</v>
      </c>
      <c r="E153" s="3">
        <v>30072915.84</v>
      </c>
      <c r="F153" s="3">
        <v>37406.14</v>
      </c>
      <c r="G153" s="3">
        <v>0</v>
      </c>
      <c r="H153" s="3"/>
      <c r="I153" s="3">
        <v>2470139.88</v>
      </c>
      <c r="J153" s="3">
        <v>673803.2</v>
      </c>
      <c r="K153" s="29">
        <v>1337020047</v>
      </c>
      <c r="L153" s="35">
        <v>24.8</v>
      </c>
    </row>
    <row r="154" spans="1:12" ht="11.85" customHeight="1" x14ac:dyDescent="0.2">
      <c r="A154" s="8">
        <v>124156603</v>
      </c>
      <c r="B154" s="2" t="s">
        <v>418</v>
      </c>
      <c r="C154" s="2" t="s">
        <v>50</v>
      </c>
      <c r="D154" s="3">
        <v>72877595.040000007</v>
      </c>
      <c r="E154" s="3">
        <v>62789964.280000001</v>
      </c>
      <c r="F154" s="3">
        <v>79754.95</v>
      </c>
      <c r="G154" s="3">
        <v>2550.84</v>
      </c>
      <c r="H154" s="3"/>
      <c r="I154" s="3">
        <v>7921917.04</v>
      </c>
      <c r="J154" s="3">
        <v>2083407.93</v>
      </c>
      <c r="K154" s="29">
        <v>3248262831</v>
      </c>
      <c r="L154" s="35">
        <v>22.4</v>
      </c>
    </row>
    <row r="155" spans="1:12" ht="11.85" customHeight="1" x14ac:dyDescent="0.2">
      <c r="A155" s="8">
        <v>124156703</v>
      </c>
      <c r="B155" s="2" t="s">
        <v>419</v>
      </c>
      <c r="C155" s="2" t="s">
        <v>50</v>
      </c>
      <c r="D155" s="3">
        <v>36415452.880000003</v>
      </c>
      <c r="E155" s="3">
        <v>32296181.23</v>
      </c>
      <c r="F155" s="3">
        <v>40323.56</v>
      </c>
      <c r="G155" s="3">
        <v>710.16</v>
      </c>
      <c r="H155" s="3"/>
      <c r="I155" s="3">
        <v>3035426.78</v>
      </c>
      <c r="J155" s="3">
        <v>1042811.15</v>
      </c>
      <c r="K155" s="29">
        <v>1702394389</v>
      </c>
      <c r="L155" s="35">
        <v>21.3</v>
      </c>
    </row>
    <row r="156" spans="1:12" ht="11.85" customHeight="1" x14ac:dyDescent="0.2">
      <c r="A156" s="8">
        <v>124157203</v>
      </c>
      <c r="B156" s="2" t="s">
        <v>420</v>
      </c>
      <c r="C156" s="2" t="s">
        <v>50</v>
      </c>
      <c r="D156" s="3">
        <v>66199306.170000002</v>
      </c>
      <c r="E156" s="3">
        <v>55339199.789999999</v>
      </c>
      <c r="F156" s="3">
        <v>63824.4</v>
      </c>
      <c r="G156" s="3">
        <v>0</v>
      </c>
      <c r="H156" s="3">
        <v>65713.63</v>
      </c>
      <c r="I156" s="3">
        <v>8503225.4000000004</v>
      </c>
      <c r="J156" s="3">
        <v>2227342.9500000002</v>
      </c>
      <c r="K156" s="29">
        <v>3150119302</v>
      </c>
      <c r="L156" s="35">
        <v>21</v>
      </c>
    </row>
    <row r="157" spans="1:12" ht="11.85" customHeight="1" x14ac:dyDescent="0.2">
      <c r="A157" s="8">
        <v>124157802</v>
      </c>
      <c r="B157" s="2" t="s">
        <v>421</v>
      </c>
      <c r="C157" s="2" t="s">
        <v>50</v>
      </c>
      <c r="D157" s="3">
        <v>102768844.39</v>
      </c>
      <c r="E157" s="3">
        <v>97830718.979999989</v>
      </c>
      <c r="F157" s="3">
        <v>109405.12</v>
      </c>
      <c r="G157" s="3">
        <v>0</v>
      </c>
      <c r="H157" s="3"/>
      <c r="I157" s="3">
        <v>3830565.93</v>
      </c>
      <c r="J157" s="3">
        <v>998154.36</v>
      </c>
      <c r="K157" s="29">
        <v>8152508719</v>
      </c>
      <c r="L157" s="35">
        <v>12.6</v>
      </c>
    </row>
    <row r="158" spans="1:12" ht="11.85" customHeight="1" x14ac:dyDescent="0.2">
      <c r="A158" s="8">
        <v>124158503</v>
      </c>
      <c r="B158" s="2" t="s">
        <v>459</v>
      </c>
      <c r="C158" s="2" t="s">
        <v>50</v>
      </c>
      <c r="D158" s="3">
        <v>63826303.850000001</v>
      </c>
      <c r="E158" s="3">
        <v>61592396.600000001</v>
      </c>
      <c r="F158" s="3">
        <v>70114.47</v>
      </c>
      <c r="G158" s="3">
        <v>0</v>
      </c>
      <c r="H158" s="3"/>
      <c r="I158" s="3">
        <v>1087425.68</v>
      </c>
      <c r="J158" s="3">
        <v>1076367.1000000001</v>
      </c>
      <c r="K158" s="29">
        <v>3592236038</v>
      </c>
      <c r="L158" s="35">
        <v>17.7</v>
      </c>
    </row>
    <row r="159" spans="1:12" ht="11.85" customHeight="1" x14ac:dyDescent="0.2">
      <c r="A159" s="8">
        <v>124159002</v>
      </c>
      <c r="B159" s="2" t="s">
        <v>499</v>
      </c>
      <c r="C159" s="2" t="s">
        <v>50</v>
      </c>
      <c r="D159" s="3">
        <v>180068529.72</v>
      </c>
      <c r="E159" s="3">
        <v>152709972.84999999</v>
      </c>
      <c r="F159" s="3">
        <v>198340.43</v>
      </c>
      <c r="G159" s="3">
        <v>0</v>
      </c>
      <c r="H159" s="3"/>
      <c r="I159" s="3">
        <v>24301281.420000002</v>
      </c>
      <c r="J159" s="3">
        <v>2858935.02</v>
      </c>
      <c r="K159" s="29">
        <v>12891822543</v>
      </c>
      <c r="L159" s="35">
        <v>13.9</v>
      </c>
    </row>
    <row r="160" spans="1:12" ht="11.85" customHeight="1" x14ac:dyDescent="0.2">
      <c r="A160" s="8">
        <v>106160303</v>
      </c>
      <c r="B160" s="2" t="s">
        <v>378</v>
      </c>
      <c r="C160" s="2" t="s">
        <v>45</v>
      </c>
      <c r="D160" s="3">
        <v>3623566.24</v>
      </c>
      <c r="E160" s="3">
        <v>2783174.37</v>
      </c>
      <c r="F160" s="3">
        <v>4337.3500000000004</v>
      </c>
      <c r="G160" s="3">
        <v>112.82</v>
      </c>
      <c r="H160" s="3">
        <v>13852.6</v>
      </c>
      <c r="I160" s="3">
        <v>582582.02</v>
      </c>
      <c r="J160" s="3">
        <v>239507.08</v>
      </c>
      <c r="K160" s="29">
        <v>296460298</v>
      </c>
      <c r="L160" s="35">
        <v>12.2</v>
      </c>
    </row>
    <row r="161" spans="1:12" ht="11.85" customHeight="1" x14ac:dyDescent="0.2">
      <c r="A161" s="8">
        <v>106161203</v>
      </c>
      <c r="B161" s="2" t="s">
        <v>387</v>
      </c>
      <c r="C161" s="2" t="s">
        <v>45</v>
      </c>
      <c r="D161" s="3">
        <v>7364217.8200000003</v>
      </c>
      <c r="E161" s="3">
        <v>5938749.4000000004</v>
      </c>
      <c r="F161" s="3">
        <v>7929.26</v>
      </c>
      <c r="G161" s="3">
        <v>21907.47</v>
      </c>
      <c r="H161" s="3">
        <v>11585.6</v>
      </c>
      <c r="I161" s="3">
        <v>881986.91</v>
      </c>
      <c r="J161" s="3">
        <v>502059.18</v>
      </c>
      <c r="K161" s="29">
        <v>372849194</v>
      </c>
      <c r="L161" s="35">
        <v>19.7</v>
      </c>
    </row>
    <row r="162" spans="1:12" ht="11.85" customHeight="1" x14ac:dyDescent="0.2">
      <c r="A162" s="8">
        <v>106161703</v>
      </c>
      <c r="B162" s="2" t="s">
        <v>396</v>
      </c>
      <c r="C162" s="2" t="s">
        <v>45</v>
      </c>
      <c r="D162" s="3">
        <v>4967450.8499999996</v>
      </c>
      <c r="E162" s="3">
        <v>3767426.36</v>
      </c>
      <c r="F162" s="3">
        <v>5296.28</v>
      </c>
      <c r="G162" s="3">
        <v>68662.539999999994</v>
      </c>
      <c r="H162" s="3">
        <v>15956.6</v>
      </c>
      <c r="I162" s="3">
        <v>703355.4</v>
      </c>
      <c r="J162" s="3">
        <v>406753.67</v>
      </c>
      <c r="K162" s="29">
        <v>302642895</v>
      </c>
      <c r="L162" s="35">
        <v>16.399999999999999</v>
      </c>
    </row>
    <row r="163" spans="1:12" ht="11.85" customHeight="1" x14ac:dyDescent="0.2">
      <c r="A163" s="8">
        <v>106166503</v>
      </c>
      <c r="B163" s="2" t="s">
        <v>573</v>
      </c>
      <c r="C163" s="2" t="s">
        <v>45</v>
      </c>
      <c r="D163" s="3">
        <v>4508022.8899999997</v>
      </c>
      <c r="E163" s="3">
        <v>3079730.74</v>
      </c>
      <c r="F163" s="3">
        <v>4853.28</v>
      </c>
      <c r="G163" s="3">
        <v>5077.57</v>
      </c>
      <c r="H163" s="3">
        <v>17153.900000000001</v>
      </c>
      <c r="I163" s="3">
        <v>908411.57</v>
      </c>
      <c r="J163" s="3">
        <v>492795.83</v>
      </c>
      <c r="K163" s="29">
        <v>308543587</v>
      </c>
      <c r="L163" s="35">
        <v>14.6</v>
      </c>
    </row>
    <row r="164" spans="1:12" ht="11.85" customHeight="1" x14ac:dyDescent="0.2">
      <c r="A164" s="8">
        <v>106167504</v>
      </c>
      <c r="B164" s="2" t="s">
        <v>385</v>
      </c>
      <c r="C164" s="2" t="s">
        <v>45</v>
      </c>
      <c r="D164" s="3">
        <v>2678489.87</v>
      </c>
      <c r="E164" s="3">
        <v>1939412.94</v>
      </c>
      <c r="F164" s="3"/>
      <c r="G164" s="3">
        <v>13223.58</v>
      </c>
      <c r="H164" s="3">
        <v>11504.15</v>
      </c>
      <c r="I164" s="3">
        <v>554111.87</v>
      </c>
      <c r="J164" s="3">
        <v>160237.32999999999</v>
      </c>
      <c r="K164" s="29">
        <v>267923730</v>
      </c>
      <c r="L164" s="35">
        <v>9.9</v>
      </c>
    </row>
    <row r="165" spans="1:12" ht="11.85" customHeight="1" x14ac:dyDescent="0.2">
      <c r="A165" s="8">
        <v>106168003</v>
      </c>
      <c r="B165" s="2" t="s">
        <v>384</v>
      </c>
      <c r="C165" s="2" t="s">
        <v>45</v>
      </c>
      <c r="D165" s="3">
        <v>3044353.38</v>
      </c>
      <c r="E165" s="3">
        <v>2051761.85</v>
      </c>
      <c r="F165" s="3">
        <v>3755.61</v>
      </c>
      <c r="G165" s="3">
        <v>2492.96</v>
      </c>
      <c r="H165" s="3">
        <v>18657.439999999999</v>
      </c>
      <c r="I165" s="3">
        <v>785352.81</v>
      </c>
      <c r="J165" s="3">
        <v>182332.71</v>
      </c>
      <c r="K165" s="29">
        <v>310539284</v>
      </c>
      <c r="L165" s="35">
        <v>9.8000000000000007</v>
      </c>
    </row>
    <row r="166" spans="1:12" ht="11.85" customHeight="1" x14ac:dyDescent="0.2">
      <c r="A166" s="8">
        <v>106169003</v>
      </c>
      <c r="B166" s="2" t="s">
        <v>383</v>
      </c>
      <c r="C166" s="2" t="s">
        <v>45</v>
      </c>
      <c r="D166" s="3">
        <v>2138555.86</v>
      </c>
      <c r="E166" s="3">
        <v>1435436.78</v>
      </c>
      <c r="F166" s="3">
        <v>2566.61</v>
      </c>
      <c r="G166" s="3">
        <v>5139.07</v>
      </c>
      <c r="H166" s="3">
        <v>9148.7000000000007</v>
      </c>
      <c r="I166" s="3">
        <v>465774.57</v>
      </c>
      <c r="J166" s="3">
        <v>220490.13</v>
      </c>
      <c r="K166" s="29">
        <v>120869646</v>
      </c>
      <c r="L166" s="35">
        <v>17.600000000000001</v>
      </c>
    </row>
    <row r="167" spans="1:12" ht="11.85" customHeight="1" x14ac:dyDescent="0.2">
      <c r="A167" s="8">
        <v>110171003</v>
      </c>
      <c r="B167" s="2" t="s">
        <v>137</v>
      </c>
      <c r="C167" s="2" t="s">
        <v>11</v>
      </c>
      <c r="D167" s="3">
        <v>14177484.470000001</v>
      </c>
      <c r="E167" s="3">
        <v>11220102.23</v>
      </c>
      <c r="F167" s="3">
        <v>16099.59</v>
      </c>
      <c r="G167" s="3">
        <v>107381</v>
      </c>
      <c r="H167" s="3"/>
      <c r="I167" s="3">
        <v>1720129.06</v>
      </c>
      <c r="J167" s="3">
        <v>1113772.5900000001</v>
      </c>
      <c r="K167" s="29">
        <v>774749303</v>
      </c>
      <c r="L167" s="35">
        <v>18.2</v>
      </c>
    </row>
    <row r="168" spans="1:12" ht="11.85" customHeight="1" x14ac:dyDescent="0.2">
      <c r="A168" s="8">
        <v>110171803</v>
      </c>
      <c r="B168" s="2" t="s">
        <v>136</v>
      </c>
      <c r="C168" s="2" t="s">
        <v>11</v>
      </c>
      <c r="D168" s="3">
        <v>4123977.22</v>
      </c>
      <c r="E168" s="3">
        <v>3164035.88</v>
      </c>
      <c r="F168" s="3">
        <v>4439.13</v>
      </c>
      <c r="G168" s="3">
        <v>10543.42</v>
      </c>
      <c r="H168" s="3"/>
      <c r="I168" s="3">
        <v>645793.68000000005</v>
      </c>
      <c r="J168" s="3">
        <v>299165.11</v>
      </c>
      <c r="K168" s="29">
        <v>253344258</v>
      </c>
      <c r="L168" s="35">
        <v>16.2</v>
      </c>
    </row>
    <row r="169" spans="1:12" ht="11.85" customHeight="1" x14ac:dyDescent="0.2">
      <c r="A169" s="8">
        <v>106172003</v>
      </c>
      <c r="B169" s="2" t="s">
        <v>382</v>
      </c>
      <c r="C169" s="2" t="s">
        <v>11</v>
      </c>
      <c r="D169" s="3">
        <v>23240820.16</v>
      </c>
      <c r="E169" s="3">
        <v>18364229.5</v>
      </c>
      <c r="F169" s="3">
        <v>24808.21</v>
      </c>
      <c r="G169" s="3">
        <v>211816.16</v>
      </c>
      <c r="H169" s="3">
        <v>67743.45</v>
      </c>
      <c r="I169" s="3">
        <v>3448496.5599999996</v>
      </c>
      <c r="J169" s="3">
        <v>1123726.28</v>
      </c>
      <c r="K169" s="29">
        <v>1357441109</v>
      </c>
      <c r="L169" s="35">
        <v>17.100000000000001</v>
      </c>
    </row>
    <row r="170" spans="1:12" ht="11.85" customHeight="1" x14ac:dyDescent="0.2">
      <c r="A170" s="8">
        <v>110173003</v>
      </c>
      <c r="B170" s="2" t="s">
        <v>135</v>
      </c>
      <c r="C170" s="2" t="s">
        <v>11</v>
      </c>
      <c r="D170" s="3">
        <v>2875680.93</v>
      </c>
      <c r="E170" s="3">
        <v>2227281.7200000002</v>
      </c>
      <c r="F170" s="3">
        <v>3171.42</v>
      </c>
      <c r="G170" s="3">
        <v>20211.900000000001</v>
      </c>
      <c r="H170" s="3">
        <v>9524.1</v>
      </c>
      <c r="I170" s="3">
        <v>408965.14</v>
      </c>
      <c r="J170" s="3">
        <v>206526.65</v>
      </c>
      <c r="K170" s="29">
        <v>165643698</v>
      </c>
      <c r="L170" s="35">
        <v>17.3</v>
      </c>
    </row>
    <row r="171" spans="1:12" ht="11.85" customHeight="1" x14ac:dyDescent="0.2">
      <c r="A171" s="8">
        <v>110173504</v>
      </c>
      <c r="B171" s="2" t="s">
        <v>134</v>
      </c>
      <c r="C171" s="2" t="s">
        <v>11</v>
      </c>
      <c r="D171" s="3">
        <v>1188222.3799999999</v>
      </c>
      <c r="E171" s="3">
        <v>851326.67</v>
      </c>
      <c r="F171" s="3"/>
      <c r="G171" s="3">
        <v>3247.68</v>
      </c>
      <c r="H171" s="3">
        <v>5087.5</v>
      </c>
      <c r="I171" s="3">
        <v>195505.97999999998</v>
      </c>
      <c r="J171" s="3">
        <v>133054.54999999999</v>
      </c>
      <c r="K171" s="29">
        <v>75712382</v>
      </c>
      <c r="L171" s="35">
        <v>15.6</v>
      </c>
    </row>
    <row r="172" spans="1:12" ht="11.85" customHeight="1" x14ac:dyDescent="0.2">
      <c r="A172" s="8">
        <v>110175003</v>
      </c>
      <c r="B172" s="2" t="s">
        <v>133</v>
      </c>
      <c r="C172" s="2" t="s">
        <v>11</v>
      </c>
      <c r="D172" s="3">
        <v>3301209.46</v>
      </c>
      <c r="E172" s="3">
        <v>2411891.9500000002</v>
      </c>
      <c r="F172" s="3">
        <v>3801.89</v>
      </c>
      <c r="G172" s="3">
        <v>2587.8000000000002</v>
      </c>
      <c r="H172" s="3">
        <v>14162.6</v>
      </c>
      <c r="I172" s="3">
        <v>579187.91</v>
      </c>
      <c r="J172" s="3">
        <v>289577.31</v>
      </c>
      <c r="K172" s="29">
        <v>214387710</v>
      </c>
      <c r="L172" s="35">
        <v>15.3</v>
      </c>
    </row>
    <row r="173" spans="1:12" ht="11.85" customHeight="1" x14ac:dyDescent="0.2">
      <c r="A173" s="8">
        <v>110177003</v>
      </c>
      <c r="B173" s="2" t="s">
        <v>132</v>
      </c>
      <c r="C173" s="2" t="s">
        <v>11</v>
      </c>
      <c r="D173" s="3">
        <v>10468909.49</v>
      </c>
      <c r="E173" s="3">
        <v>8269514.7999999998</v>
      </c>
      <c r="F173" s="3">
        <v>12053.52</v>
      </c>
      <c r="G173" s="3">
        <v>69534.559999999998</v>
      </c>
      <c r="H173" s="3">
        <v>23327</v>
      </c>
      <c r="I173" s="3">
        <v>1306636.32</v>
      </c>
      <c r="J173" s="3">
        <v>787843.29</v>
      </c>
      <c r="K173" s="29">
        <v>560183619</v>
      </c>
      <c r="L173" s="35">
        <v>18.600000000000001</v>
      </c>
    </row>
    <row r="174" spans="1:12" ht="11.85" customHeight="1" x14ac:dyDescent="0.2">
      <c r="A174" s="8">
        <v>110179003</v>
      </c>
      <c r="B174" s="2" t="s">
        <v>108</v>
      </c>
      <c r="C174" s="2" t="s">
        <v>11</v>
      </c>
      <c r="D174" s="3">
        <v>4629664.8499999996</v>
      </c>
      <c r="E174" s="3">
        <v>3430365.91</v>
      </c>
      <c r="F174" s="3"/>
      <c r="G174" s="3">
        <v>33829.81</v>
      </c>
      <c r="H174" s="3">
        <v>16135.8</v>
      </c>
      <c r="I174" s="3">
        <v>717191.5</v>
      </c>
      <c r="J174" s="3">
        <v>432141.83</v>
      </c>
      <c r="K174" s="29">
        <v>254581945</v>
      </c>
      <c r="L174" s="35">
        <v>18.100000000000001</v>
      </c>
    </row>
    <row r="175" spans="1:12" ht="11.85" customHeight="1" x14ac:dyDescent="0.2">
      <c r="A175" s="8">
        <v>110183602</v>
      </c>
      <c r="B175" s="2" t="s">
        <v>141</v>
      </c>
      <c r="C175" s="2" t="s">
        <v>18</v>
      </c>
      <c r="D175" s="3">
        <v>29520199.43</v>
      </c>
      <c r="E175" s="3">
        <v>20300281.059999999</v>
      </c>
      <c r="F175" s="3">
        <v>31648.720000000001</v>
      </c>
      <c r="G175" s="3">
        <v>461950.48</v>
      </c>
      <c r="H175" s="3"/>
      <c r="I175" s="3">
        <v>7097751.6399999997</v>
      </c>
      <c r="J175" s="3">
        <v>1628567.53</v>
      </c>
      <c r="K175" s="29">
        <v>1792555665</v>
      </c>
      <c r="L175" s="35">
        <v>16.399999999999999</v>
      </c>
    </row>
    <row r="176" spans="1:12" ht="11.85" customHeight="1" x14ac:dyDescent="0.2">
      <c r="A176" s="8">
        <v>116191004</v>
      </c>
      <c r="B176" s="2" t="s">
        <v>156</v>
      </c>
      <c r="C176" s="2" t="s">
        <v>21</v>
      </c>
      <c r="D176" s="3">
        <v>5516033.0599999996</v>
      </c>
      <c r="E176" s="3">
        <v>3866910.13</v>
      </c>
      <c r="F176" s="3"/>
      <c r="G176" s="3">
        <v>2077.3200000000002</v>
      </c>
      <c r="H176" s="3">
        <v>14279.4</v>
      </c>
      <c r="I176" s="3">
        <v>1230875.8599999999</v>
      </c>
      <c r="J176" s="3">
        <v>401890.35</v>
      </c>
      <c r="K176" s="29">
        <v>346386940</v>
      </c>
      <c r="L176" s="35">
        <v>15.9</v>
      </c>
    </row>
    <row r="177" spans="1:12" ht="11.85" customHeight="1" x14ac:dyDescent="0.2">
      <c r="A177" s="8">
        <v>116191103</v>
      </c>
      <c r="B177" s="2" t="s">
        <v>155</v>
      </c>
      <c r="C177" s="2" t="s">
        <v>21</v>
      </c>
      <c r="D177" s="3">
        <v>18802849.25</v>
      </c>
      <c r="E177" s="3">
        <v>15036698.99</v>
      </c>
      <c r="F177" s="3">
        <v>21631.64</v>
      </c>
      <c r="G177" s="3">
        <v>5533.74</v>
      </c>
      <c r="H177" s="3">
        <v>36155.300000000003</v>
      </c>
      <c r="I177" s="3">
        <v>2483097.5699999998</v>
      </c>
      <c r="J177" s="3">
        <v>1219732.01</v>
      </c>
      <c r="K177" s="29">
        <v>1125411489</v>
      </c>
      <c r="L177" s="35">
        <v>16.7</v>
      </c>
    </row>
    <row r="178" spans="1:12" ht="11.85" customHeight="1" x14ac:dyDescent="0.2">
      <c r="A178" s="8">
        <v>116191203</v>
      </c>
      <c r="B178" s="2" t="s">
        <v>154</v>
      </c>
      <c r="C178" s="2" t="s">
        <v>21</v>
      </c>
      <c r="D178" s="3">
        <v>13174755.16</v>
      </c>
      <c r="E178" s="3">
        <v>9232122.6599999983</v>
      </c>
      <c r="F178" s="3">
        <v>15059.96</v>
      </c>
      <c r="G178" s="3">
        <v>107830.47</v>
      </c>
      <c r="H178" s="3">
        <v>28770</v>
      </c>
      <c r="I178" s="3">
        <v>3262599.81</v>
      </c>
      <c r="J178" s="3">
        <v>528372.26</v>
      </c>
      <c r="K178" s="29">
        <v>922423042</v>
      </c>
      <c r="L178" s="35">
        <v>14.2</v>
      </c>
    </row>
    <row r="179" spans="1:12" ht="11.85" customHeight="1" x14ac:dyDescent="0.2">
      <c r="A179" s="8">
        <v>116191503</v>
      </c>
      <c r="B179" s="2" t="s">
        <v>153</v>
      </c>
      <c r="C179" s="2" t="s">
        <v>21</v>
      </c>
      <c r="D179" s="3">
        <v>16300846.42</v>
      </c>
      <c r="E179" s="3">
        <v>11765728.949999999</v>
      </c>
      <c r="F179" s="3">
        <v>18099.560000000001</v>
      </c>
      <c r="G179" s="3">
        <v>1203.3599999999999</v>
      </c>
      <c r="H179" s="3">
        <v>39876.74</v>
      </c>
      <c r="I179" s="3">
        <v>3905705.46</v>
      </c>
      <c r="J179" s="3">
        <v>570232.35</v>
      </c>
      <c r="K179" s="29">
        <v>983871136</v>
      </c>
      <c r="L179" s="35">
        <v>16.5</v>
      </c>
    </row>
    <row r="180" spans="1:12" ht="11.85" customHeight="1" x14ac:dyDescent="0.2">
      <c r="A180" s="8">
        <v>116195004</v>
      </c>
      <c r="B180" s="2" t="s">
        <v>152</v>
      </c>
      <c r="C180" s="2" t="s">
        <v>21</v>
      </c>
      <c r="D180" s="3">
        <v>5155597</v>
      </c>
      <c r="E180" s="3">
        <v>3539493</v>
      </c>
      <c r="F180" s="3">
        <v>5883</v>
      </c>
      <c r="G180" s="3">
        <v>5202</v>
      </c>
      <c r="H180" s="3"/>
      <c r="I180" s="3">
        <v>1353273</v>
      </c>
      <c r="J180" s="3">
        <v>251746</v>
      </c>
      <c r="K180" s="29">
        <v>349851037</v>
      </c>
      <c r="L180" s="35">
        <v>14.7</v>
      </c>
    </row>
    <row r="181" spans="1:12" ht="11.85" customHeight="1" x14ac:dyDescent="0.2">
      <c r="A181" s="8">
        <v>116197503</v>
      </c>
      <c r="B181" s="2" t="s">
        <v>180</v>
      </c>
      <c r="C181" s="2" t="s">
        <v>21</v>
      </c>
      <c r="D181" s="3">
        <v>10910169.68</v>
      </c>
      <c r="E181" s="3">
        <v>7058452.9400000004</v>
      </c>
      <c r="F181" s="3">
        <v>11519.83</v>
      </c>
      <c r="G181" s="3">
        <v>4261.24</v>
      </c>
      <c r="H181" s="3"/>
      <c r="I181" s="3">
        <v>3711979.63</v>
      </c>
      <c r="J181" s="3">
        <v>123956.04</v>
      </c>
      <c r="K181" s="29">
        <v>654202453</v>
      </c>
      <c r="L181" s="35">
        <v>16.600000000000001</v>
      </c>
    </row>
    <row r="182" spans="1:12" ht="11.85" customHeight="1" x14ac:dyDescent="0.2">
      <c r="A182" s="8">
        <v>105201033</v>
      </c>
      <c r="B182" s="2" t="s">
        <v>364</v>
      </c>
      <c r="C182" s="2" t="s">
        <v>44</v>
      </c>
      <c r="D182" s="3">
        <v>14838634.58</v>
      </c>
      <c r="E182" s="3">
        <v>12011499.77</v>
      </c>
      <c r="F182" s="3">
        <v>17449.41</v>
      </c>
      <c r="G182" s="3">
        <v>108929.86</v>
      </c>
      <c r="H182" s="3">
        <v>43038.400000000001</v>
      </c>
      <c r="I182" s="3">
        <v>1670806.23</v>
      </c>
      <c r="J182" s="3">
        <v>986910.91</v>
      </c>
      <c r="K182" s="29">
        <v>895723938</v>
      </c>
      <c r="L182" s="35">
        <v>16.5</v>
      </c>
    </row>
    <row r="183" spans="1:12" ht="11.85" customHeight="1" x14ac:dyDescent="0.2">
      <c r="A183" s="8">
        <v>105201352</v>
      </c>
      <c r="B183" s="2" t="s">
        <v>363</v>
      </c>
      <c r="C183" s="2" t="s">
        <v>44</v>
      </c>
      <c r="D183" s="3">
        <v>24419745.75</v>
      </c>
      <c r="E183" s="3">
        <v>19683321.859999999</v>
      </c>
      <c r="F183" s="3">
        <v>28415.17</v>
      </c>
      <c r="G183" s="3">
        <v>38628.629999999997</v>
      </c>
      <c r="H183" s="3">
        <v>64383</v>
      </c>
      <c r="I183" s="3">
        <v>2883710.38</v>
      </c>
      <c r="J183" s="3">
        <v>1721286.71</v>
      </c>
      <c r="K183" s="29">
        <v>1162387150</v>
      </c>
      <c r="L183" s="35">
        <v>21</v>
      </c>
    </row>
    <row r="184" spans="1:12" ht="11.85" customHeight="1" x14ac:dyDescent="0.2">
      <c r="A184" s="8">
        <v>105204703</v>
      </c>
      <c r="B184" s="2" t="s">
        <v>362</v>
      </c>
      <c r="C184" s="2" t="s">
        <v>44</v>
      </c>
      <c r="D184" s="3">
        <v>15063412.23</v>
      </c>
      <c r="E184" s="3">
        <v>11503375.439999999</v>
      </c>
      <c r="F184" s="3">
        <v>16871.11</v>
      </c>
      <c r="G184" s="3">
        <v>17677.939999999999</v>
      </c>
      <c r="H184" s="3">
        <v>66999.899999999994</v>
      </c>
      <c r="I184" s="3">
        <v>2287160.14</v>
      </c>
      <c r="J184" s="3">
        <v>1171327.7</v>
      </c>
      <c r="K184" s="29">
        <v>907357785</v>
      </c>
      <c r="L184" s="35">
        <v>16.600000000000001</v>
      </c>
    </row>
    <row r="185" spans="1:12" ht="11.85" customHeight="1" x14ac:dyDescent="0.2">
      <c r="A185" s="8">
        <v>115210503</v>
      </c>
      <c r="B185" s="2" t="s">
        <v>221</v>
      </c>
      <c r="C185" s="2" t="s">
        <v>28</v>
      </c>
      <c r="D185" s="3">
        <v>26847113.449999999</v>
      </c>
      <c r="E185" s="3">
        <v>20608777.870000001</v>
      </c>
      <c r="F185" s="3">
        <v>30150.7</v>
      </c>
      <c r="G185" s="3">
        <v>24094.53</v>
      </c>
      <c r="H185" s="3">
        <v>57361.5</v>
      </c>
      <c r="I185" s="3">
        <v>5213786.1100000003</v>
      </c>
      <c r="J185" s="3">
        <v>912942.74</v>
      </c>
      <c r="K185" s="29">
        <v>1349739658</v>
      </c>
      <c r="L185" s="35">
        <v>19.8</v>
      </c>
    </row>
    <row r="186" spans="1:12" ht="11.85" customHeight="1" x14ac:dyDescent="0.2">
      <c r="A186" s="8">
        <v>115211003</v>
      </c>
      <c r="B186" s="2" t="s">
        <v>220</v>
      </c>
      <c r="C186" s="2" t="s">
        <v>28</v>
      </c>
      <c r="D186" s="3">
        <v>15625989.58</v>
      </c>
      <c r="E186" s="3">
        <v>11044648.470000001</v>
      </c>
      <c r="F186" s="3">
        <v>16453.2</v>
      </c>
      <c r="G186" s="3">
        <v>0</v>
      </c>
      <c r="H186" s="3">
        <v>19450.5</v>
      </c>
      <c r="I186" s="3">
        <v>4190633.2399999998</v>
      </c>
      <c r="J186" s="3">
        <v>354804.17</v>
      </c>
      <c r="K186" s="29">
        <v>661085377</v>
      </c>
      <c r="L186" s="35">
        <v>23.6</v>
      </c>
    </row>
    <row r="187" spans="1:12" ht="11.85" customHeight="1" x14ac:dyDescent="0.2">
      <c r="A187" s="8">
        <v>115211103</v>
      </c>
      <c r="B187" s="2" t="s">
        <v>219</v>
      </c>
      <c r="C187" s="2" t="s">
        <v>28</v>
      </c>
      <c r="D187" s="3">
        <v>50147943.32</v>
      </c>
      <c r="E187" s="3">
        <v>38346023.230000004</v>
      </c>
      <c r="F187" s="3">
        <v>53489.73</v>
      </c>
      <c r="G187" s="3">
        <v>48143.59</v>
      </c>
      <c r="H187" s="3"/>
      <c r="I187" s="3">
        <v>10457641.619999999</v>
      </c>
      <c r="J187" s="3">
        <v>1242645.1499999999</v>
      </c>
      <c r="K187" s="29">
        <v>2557571782</v>
      </c>
      <c r="L187" s="35">
        <v>19.600000000000001</v>
      </c>
    </row>
    <row r="188" spans="1:12" ht="11.85" customHeight="1" x14ac:dyDescent="0.2">
      <c r="A188" s="8">
        <v>115211603</v>
      </c>
      <c r="B188" s="2" t="s">
        <v>218</v>
      </c>
      <c r="C188" s="2" t="s">
        <v>28</v>
      </c>
      <c r="D188" s="3">
        <v>88579117</v>
      </c>
      <c r="E188" s="3">
        <v>62616602</v>
      </c>
      <c r="F188" s="3">
        <v>95171</v>
      </c>
      <c r="G188" s="3">
        <v>944</v>
      </c>
      <c r="H188" s="3"/>
      <c r="I188" s="3">
        <v>24154698</v>
      </c>
      <c r="J188" s="3">
        <v>1711702</v>
      </c>
      <c r="K188" s="29">
        <v>5977614550</v>
      </c>
      <c r="L188" s="35">
        <v>14.8</v>
      </c>
    </row>
    <row r="189" spans="1:12" ht="11.85" customHeight="1" x14ac:dyDescent="0.2">
      <c r="A189" s="8">
        <v>115212503</v>
      </c>
      <c r="B189" s="2" t="s">
        <v>217</v>
      </c>
      <c r="C189" s="2" t="s">
        <v>28</v>
      </c>
      <c r="D189" s="3">
        <v>26215614.41</v>
      </c>
      <c r="E189" s="3">
        <v>19221093.219999999</v>
      </c>
      <c r="F189" s="3">
        <v>29794.17</v>
      </c>
      <c r="G189" s="3">
        <v>0</v>
      </c>
      <c r="H189" s="3"/>
      <c r="I189" s="3">
        <v>6482227.0200000005</v>
      </c>
      <c r="J189" s="3">
        <v>482500</v>
      </c>
      <c r="K189" s="29">
        <v>1509247791</v>
      </c>
      <c r="L189" s="35">
        <v>17.3</v>
      </c>
    </row>
    <row r="190" spans="1:12" ht="11.85" customHeight="1" x14ac:dyDescent="0.2">
      <c r="A190" s="8">
        <v>115216503</v>
      </c>
      <c r="B190" s="2" t="s">
        <v>216</v>
      </c>
      <c r="C190" s="2" t="s">
        <v>28</v>
      </c>
      <c r="D190" s="3">
        <v>42602746.520000003</v>
      </c>
      <c r="E190" s="3">
        <v>31838106.109999999</v>
      </c>
      <c r="F190" s="3">
        <v>47653.79</v>
      </c>
      <c r="G190" s="3">
        <v>0</v>
      </c>
      <c r="H190" s="3"/>
      <c r="I190" s="3">
        <v>9675332.4499999993</v>
      </c>
      <c r="J190" s="3">
        <v>1041654.17</v>
      </c>
      <c r="K190" s="29">
        <v>2196585454</v>
      </c>
      <c r="L190" s="35">
        <v>19.3</v>
      </c>
    </row>
    <row r="191" spans="1:12" ht="11.85" customHeight="1" x14ac:dyDescent="0.2">
      <c r="A191" s="8">
        <v>115218003</v>
      </c>
      <c r="B191" s="2" t="s">
        <v>215</v>
      </c>
      <c r="C191" s="2" t="s">
        <v>28</v>
      </c>
      <c r="D191" s="3">
        <v>26461492.390000001</v>
      </c>
      <c r="E191" s="3">
        <v>19710118.370000001</v>
      </c>
      <c r="F191" s="3">
        <v>27659.7</v>
      </c>
      <c r="G191" s="3">
        <v>18527.939999999999</v>
      </c>
      <c r="H191" s="3">
        <v>53982</v>
      </c>
      <c r="I191" s="3">
        <v>5609380.9100000001</v>
      </c>
      <c r="J191" s="3">
        <v>1041823.47</v>
      </c>
      <c r="K191" s="29">
        <v>1622099680</v>
      </c>
      <c r="L191" s="35">
        <v>16.3</v>
      </c>
    </row>
    <row r="192" spans="1:12" ht="11.85" customHeight="1" x14ac:dyDescent="0.2">
      <c r="A192" s="8">
        <v>115218303</v>
      </c>
      <c r="B192" s="2" t="s">
        <v>190</v>
      </c>
      <c r="C192" s="2" t="s">
        <v>28</v>
      </c>
      <c r="D192" s="3">
        <v>21949490.870000001</v>
      </c>
      <c r="E192" s="3">
        <v>16736661.719999999</v>
      </c>
      <c r="F192" s="3">
        <v>23924.63</v>
      </c>
      <c r="G192" s="3">
        <v>1331.01</v>
      </c>
      <c r="H192" s="3"/>
      <c r="I192" s="3">
        <v>4795617.2600000007</v>
      </c>
      <c r="J192" s="3">
        <v>391956.25</v>
      </c>
      <c r="K192" s="29">
        <v>1559478902</v>
      </c>
      <c r="L192" s="35">
        <v>14</v>
      </c>
    </row>
    <row r="193" spans="1:12" ht="11.85" customHeight="1" x14ac:dyDescent="0.2">
      <c r="A193" s="8">
        <v>115221402</v>
      </c>
      <c r="B193" s="2" t="s">
        <v>223</v>
      </c>
      <c r="C193" s="2" t="s">
        <v>23</v>
      </c>
      <c r="D193" s="3">
        <v>123082639.26000001</v>
      </c>
      <c r="E193" s="3">
        <v>79418190.180000007</v>
      </c>
      <c r="F193" s="3">
        <v>129906.36</v>
      </c>
      <c r="G193" s="3">
        <v>460261.93</v>
      </c>
      <c r="H193" s="3"/>
      <c r="I193" s="3">
        <v>39386676.859999999</v>
      </c>
      <c r="J193" s="3">
        <v>3687603.93</v>
      </c>
      <c r="K193" s="29">
        <v>6933030625</v>
      </c>
      <c r="L193" s="35">
        <v>17.7</v>
      </c>
    </row>
    <row r="194" spans="1:12" ht="11.85" customHeight="1" x14ac:dyDescent="0.2">
      <c r="A194" s="8">
        <v>115221753</v>
      </c>
      <c r="B194" s="2" t="s">
        <v>193</v>
      </c>
      <c r="C194" s="2" t="s">
        <v>23</v>
      </c>
      <c r="D194" s="3">
        <v>45774750.990000002</v>
      </c>
      <c r="E194" s="3">
        <v>35023395.219999999</v>
      </c>
      <c r="F194" s="3">
        <v>49625.45</v>
      </c>
      <c r="G194" s="3">
        <v>945834.64</v>
      </c>
      <c r="H194" s="3"/>
      <c r="I194" s="3">
        <v>8660643.2199999988</v>
      </c>
      <c r="J194" s="3">
        <v>1095252.46</v>
      </c>
      <c r="K194" s="29">
        <v>2532056721</v>
      </c>
      <c r="L194" s="35">
        <v>18</v>
      </c>
    </row>
    <row r="195" spans="1:12" ht="11.85" customHeight="1" x14ac:dyDescent="0.2">
      <c r="A195" s="8">
        <v>115222504</v>
      </c>
      <c r="B195" s="2" t="s">
        <v>169</v>
      </c>
      <c r="C195" s="2" t="s">
        <v>23</v>
      </c>
      <c r="D195" s="3">
        <v>8877053.1199999992</v>
      </c>
      <c r="E195" s="3">
        <v>6583617.0199999996</v>
      </c>
      <c r="F195" s="3">
        <v>9662.4699999999993</v>
      </c>
      <c r="G195" s="3">
        <v>9626.64</v>
      </c>
      <c r="H195" s="3">
        <v>23553.8</v>
      </c>
      <c r="I195" s="3">
        <v>1695363.86</v>
      </c>
      <c r="J195" s="3">
        <v>555229.32999999996</v>
      </c>
      <c r="K195" s="29">
        <v>435987565</v>
      </c>
      <c r="L195" s="35">
        <v>20.3</v>
      </c>
    </row>
    <row r="196" spans="1:12" ht="11.85" customHeight="1" x14ac:dyDescent="0.2">
      <c r="A196" s="8">
        <v>115222752</v>
      </c>
      <c r="B196" s="2" t="s">
        <v>168</v>
      </c>
      <c r="C196" s="2" t="s">
        <v>23</v>
      </c>
      <c r="D196" s="3">
        <v>49101730.969999999</v>
      </c>
      <c r="E196" s="3">
        <v>36665557.299999997</v>
      </c>
      <c r="F196" s="3">
        <v>49241.03</v>
      </c>
      <c r="G196" s="3">
        <v>1921491.96</v>
      </c>
      <c r="H196" s="3"/>
      <c r="I196" s="3">
        <v>7140558.2400000002</v>
      </c>
      <c r="J196" s="3">
        <v>3324882.44</v>
      </c>
      <c r="K196" s="29">
        <v>1993566384</v>
      </c>
      <c r="L196" s="35">
        <v>24.6</v>
      </c>
    </row>
    <row r="197" spans="1:12" ht="11.85" customHeight="1" x14ac:dyDescent="0.2">
      <c r="A197" s="8">
        <v>115224003</v>
      </c>
      <c r="B197" s="2" t="s">
        <v>167</v>
      </c>
      <c r="C197" s="2" t="s">
        <v>23</v>
      </c>
      <c r="D197" s="3">
        <v>36844103.969999999</v>
      </c>
      <c r="E197" s="3">
        <v>28312752.400000002</v>
      </c>
      <c r="F197" s="3">
        <v>43136.85</v>
      </c>
      <c r="G197" s="3">
        <v>5925.84</v>
      </c>
      <c r="H197" s="3">
        <v>74991.3</v>
      </c>
      <c r="I197" s="3">
        <v>6812534.7600000007</v>
      </c>
      <c r="J197" s="3">
        <v>1594762.82</v>
      </c>
      <c r="K197" s="29">
        <v>2052878815</v>
      </c>
      <c r="L197" s="35">
        <v>17.899999999999999</v>
      </c>
    </row>
    <row r="198" spans="1:12" ht="11.85" customHeight="1" x14ac:dyDescent="0.2">
      <c r="A198" s="8">
        <v>115226003</v>
      </c>
      <c r="B198" s="2" t="s">
        <v>166</v>
      </c>
      <c r="C198" s="2" t="s">
        <v>23</v>
      </c>
      <c r="D198" s="3">
        <v>26804930.43</v>
      </c>
      <c r="E198" s="3">
        <v>19779703.029999997</v>
      </c>
      <c r="F198" s="3">
        <v>29059.59</v>
      </c>
      <c r="G198" s="3">
        <v>3027.78</v>
      </c>
      <c r="H198" s="3"/>
      <c r="I198" s="3">
        <v>5793592.1300000008</v>
      </c>
      <c r="J198" s="3">
        <v>1199547.8999999999</v>
      </c>
      <c r="K198" s="29">
        <v>1179889201</v>
      </c>
      <c r="L198" s="35">
        <v>22.7</v>
      </c>
    </row>
    <row r="199" spans="1:12" ht="11.85" customHeight="1" x14ac:dyDescent="0.2">
      <c r="A199" s="8">
        <v>115226103</v>
      </c>
      <c r="B199" s="2" t="s">
        <v>165</v>
      </c>
      <c r="C199" s="2" t="s">
        <v>23</v>
      </c>
      <c r="D199" s="3">
        <v>6306019.0700000003</v>
      </c>
      <c r="E199" s="3">
        <v>4593515.83</v>
      </c>
      <c r="F199" s="3">
        <v>7173.39</v>
      </c>
      <c r="G199" s="3">
        <v>20312.22</v>
      </c>
      <c r="H199" s="3">
        <v>17745.5</v>
      </c>
      <c r="I199" s="3">
        <v>1254902.22</v>
      </c>
      <c r="J199" s="3">
        <v>412369.91</v>
      </c>
      <c r="K199" s="29">
        <v>318462003</v>
      </c>
      <c r="L199" s="35">
        <v>19.8</v>
      </c>
    </row>
    <row r="200" spans="1:12" ht="11.85" customHeight="1" x14ac:dyDescent="0.2">
      <c r="A200" s="8">
        <v>115228003</v>
      </c>
      <c r="B200" s="2" t="s">
        <v>164</v>
      </c>
      <c r="C200" s="2" t="s">
        <v>23</v>
      </c>
      <c r="D200" s="3">
        <v>6132815.9500000002</v>
      </c>
      <c r="E200" s="3">
        <v>4418692.63</v>
      </c>
      <c r="F200" s="3">
        <v>7413.56</v>
      </c>
      <c r="G200" s="3">
        <v>0</v>
      </c>
      <c r="H200" s="3">
        <v>6959.6</v>
      </c>
      <c r="I200" s="3">
        <v>914625.41999999993</v>
      </c>
      <c r="J200" s="3">
        <v>785124.74</v>
      </c>
      <c r="K200" s="29">
        <v>258352357</v>
      </c>
      <c r="L200" s="35">
        <v>23.7</v>
      </c>
    </row>
    <row r="201" spans="1:12" ht="11.85" customHeight="1" x14ac:dyDescent="0.2">
      <c r="A201" s="8">
        <v>115228303</v>
      </c>
      <c r="B201" s="2" t="s">
        <v>163</v>
      </c>
      <c r="C201" s="2" t="s">
        <v>23</v>
      </c>
      <c r="D201" s="3">
        <v>35195846.380000003</v>
      </c>
      <c r="E201" s="3">
        <v>26336095.09</v>
      </c>
      <c r="F201" s="3">
        <v>38935.279999999999</v>
      </c>
      <c r="G201" s="3">
        <v>0</v>
      </c>
      <c r="H201" s="3">
        <v>56835.1</v>
      </c>
      <c r="I201" s="3">
        <v>6703110.3700000001</v>
      </c>
      <c r="J201" s="3">
        <v>2060870.54</v>
      </c>
      <c r="K201" s="29">
        <v>1949235392</v>
      </c>
      <c r="L201" s="35">
        <v>18</v>
      </c>
    </row>
    <row r="202" spans="1:12" ht="11.85" customHeight="1" x14ac:dyDescent="0.2">
      <c r="A202" s="8">
        <v>115229003</v>
      </c>
      <c r="B202" s="2" t="s">
        <v>162</v>
      </c>
      <c r="C202" s="2" t="s">
        <v>23</v>
      </c>
      <c r="D202" s="3">
        <v>8444683.2100000009</v>
      </c>
      <c r="E202" s="3">
        <v>5766236.4700000007</v>
      </c>
      <c r="F202" s="3">
        <v>7707.43</v>
      </c>
      <c r="G202" s="3">
        <v>15609.94</v>
      </c>
      <c r="H202" s="3">
        <v>25873.4</v>
      </c>
      <c r="I202" s="3">
        <v>1789460.99</v>
      </c>
      <c r="J202" s="3">
        <v>839794.98</v>
      </c>
      <c r="K202" s="29">
        <v>469748997</v>
      </c>
      <c r="L202" s="35">
        <v>17.899999999999999</v>
      </c>
    </row>
    <row r="203" spans="1:12" ht="11.85" customHeight="1" x14ac:dyDescent="0.2">
      <c r="A203" s="8">
        <v>125231232</v>
      </c>
      <c r="B203" s="2" t="s">
        <v>436</v>
      </c>
      <c r="C203" s="2" t="s">
        <v>52</v>
      </c>
      <c r="D203" s="3">
        <v>18024793</v>
      </c>
      <c r="E203" s="3">
        <v>16272952</v>
      </c>
      <c r="F203" s="3">
        <v>23814</v>
      </c>
      <c r="G203" s="3">
        <v>0</v>
      </c>
      <c r="H203" s="3"/>
      <c r="I203" s="3">
        <v>868331</v>
      </c>
      <c r="J203" s="3">
        <v>859696</v>
      </c>
      <c r="K203" s="29">
        <v>1128552015</v>
      </c>
      <c r="L203" s="35">
        <v>15.9</v>
      </c>
    </row>
    <row r="204" spans="1:12" ht="11.85" customHeight="1" x14ac:dyDescent="0.2">
      <c r="A204" s="8">
        <v>125231303</v>
      </c>
      <c r="B204" s="2" t="s">
        <v>476</v>
      </c>
      <c r="C204" s="2" t="s">
        <v>52</v>
      </c>
      <c r="D204" s="3">
        <v>44081275.590000004</v>
      </c>
      <c r="E204" s="3">
        <v>41235253.769999996</v>
      </c>
      <c r="F204" s="3">
        <v>50976.5</v>
      </c>
      <c r="G204" s="3">
        <v>215932.98</v>
      </c>
      <c r="H204" s="3"/>
      <c r="I204" s="3">
        <v>620653.12</v>
      </c>
      <c r="J204" s="3">
        <v>1958459.22</v>
      </c>
      <c r="K204" s="29">
        <v>1439374573</v>
      </c>
      <c r="L204" s="35">
        <v>30.6</v>
      </c>
    </row>
    <row r="205" spans="1:12" ht="11.85" customHeight="1" x14ac:dyDescent="0.2">
      <c r="A205" s="8">
        <v>125234103</v>
      </c>
      <c r="B205" s="2" t="s">
        <v>475</v>
      </c>
      <c r="C205" s="2" t="s">
        <v>52</v>
      </c>
      <c r="D205" s="3">
        <v>74702897.480000004</v>
      </c>
      <c r="E205" s="3">
        <v>71897323.5</v>
      </c>
      <c r="F205" s="3">
        <v>71515.77</v>
      </c>
      <c r="G205" s="3">
        <v>0</v>
      </c>
      <c r="H205" s="3"/>
      <c r="I205" s="3">
        <v>1310977.8799999999</v>
      </c>
      <c r="J205" s="3">
        <v>1423080.33</v>
      </c>
      <c r="K205" s="29">
        <v>3425563324</v>
      </c>
      <c r="L205" s="35">
        <v>21.8</v>
      </c>
    </row>
    <row r="206" spans="1:12" ht="11.85" customHeight="1" x14ac:dyDescent="0.2">
      <c r="A206" s="8">
        <v>125234502</v>
      </c>
      <c r="B206" s="2" t="s">
        <v>477</v>
      </c>
      <c r="C206" s="2" t="s">
        <v>52</v>
      </c>
      <c r="D206" s="3">
        <v>89665421.879999995</v>
      </c>
      <c r="E206" s="3">
        <v>86333664.929999992</v>
      </c>
      <c r="F206" s="3">
        <v>95837.47</v>
      </c>
      <c r="G206" s="3">
        <v>0</v>
      </c>
      <c r="H206" s="3"/>
      <c r="I206" s="3">
        <v>1509210.67</v>
      </c>
      <c r="J206" s="3">
        <v>1726708.81</v>
      </c>
      <c r="K206" s="29">
        <v>4564783354</v>
      </c>
      <c r="L206" s="35">
        <v>19.600000000000001</v>
      </c>
    </row>
    <row r="207" spans="1:12" ht="11.85" customHeight="1" x14ac:dyDescent="0.2">
      <c r="A207" s="8">
        <v>125235103</v>
      </c>
      <c r="B207" s="2" t="s">
        <v>559</v>
      </c>
      <c r="C207" s="2" t="s">
        <v>52</v>
      </c>
      <c r="D207" s="3">
        <v>38571281.649999999</v>
      </c>
      <c r="E207" s="3">
        <v>35636025.390000001</v>
      </c>
      <c r="F207" s="3">
        <v>42507.43</v>
      </c>
      <c r="G207" s="3">
        <v>208796.4</v>
      </c>
      <c r="H207" s="3"/>
      <c r="I207" s="3">
        <v>1409950.41</v>
      </c>
      <c r="J207" s="3">
        <v>1274002.02</v>
      </c>
      <c r="K207" s="29">
        <v>1562413280</v>
      </c>
      <c r="L207" s="35">
        <v>24.6</v>
      </c>
    </row>
    <row r="208" spans="1:12" ht="11.85" customHeight="1" x14ac:dyDescent="0.2">
      <c r="A208" s="8">
        <v>125235502</v>
      </c>
      <c r="B208" s="2" t="s">
        <v>478</v>
      </c>
      <c r="C208" s="2" t="s">
        <v>52</v>
      </c>
      <c r="D208" s="3">
        <v>62537426.439999998</v>
      </c>
      <c r="E208" s="3">
        <v>59727766.439999998</v>
      </c>
      <c r="F208" s="3">
        <v>67781</v>
      </c>
      <c r="G208" s="3">
        <v>23435</v>
      </c>
      <c r="H208" s="3"/>
      <c r="I208" s="3">
        <v>1466807</v>
      </c>
      <c r="J208" s="3">
        <v>1251637</v>
      </c>
      <c r="K208" s="29">
        <v>4720226206</v>
      </c>
      <c r="L208" s="35">
        <v>13.2</v>
      </c>
    </row>
    <row r="209" spans="1:12" ht="11.85" customHeight="1" x14ac:dyDescent="0.2">
      <c r="A209" s="8">
        <v>125236903</v>
      </c>
      <c r="B209" s="2" t="s">
        <v>479</v>
      </c>
      <c r="C209" s="2" t="s">
        <v>52</v>
      </c>
      <c r="D209" s="3">
        <v>38323068.880000003</v>
      </c>
      <c r="E209" s="3">
        <v>33735190.809999995</v>
      </c>
      <c r="F209" s="3">
        <v>42134.98</v>
      </c>
      <c r="G209" s="3">
        <v>0</v>
      </c>
      <c r="H209" s="3"/>
      <c r="I209" s="3">
        <v>3574378.7</v>
      </c>
      <c r="J209" s="3">
        <v>971364.39</v>
      </c>
      <c r="K209" s="29">
        <v>1881693321</v>
      </c>
      <c r="L209" s="35">
        <v>20.3</v>
      </c>
    </row>
    <row r="210" spans="1:12" ht="11.85" customHeight="1" x14ac:dyDescent="0.2">
      <c r="A210" s="8">
        <v>125237603</v>
      </c>
      <c r="B210" s="2" t="s">
        <v>480</v>
      </c>
      <c r="C210" s="2" t="s">
        <v>52</v>
      </c>
      <c r="D210" s="3">
        <v>70224249.859999999</v>
      </c>
      <c r="E210" s="3">
        <v>67162661.180000007</v>
      </c>
      <c r="F210" s="3">
        <v>79579.33</v>
      </c>
      <c r="G210" s="3">
        <v>324957.15999999997</v>
      </c>
      <c r="H210" s="3"/>
      <c r="I210" s="3">
        <v>1508906.03</v>
      </c>
      <c r="J210" s="3">
        <v>1148146.1599999999</v>
      </c>
      <c r="K210" s="29">
        <v>5040443014</v>
      </c>
      <c r="L210" s="35">
        <v>13.9</v>
      </c>
    </row>
    <row r="211" spans="1:12" ht="11.85" customHeight="1" x14ac:dyDescent="0.2">
      <c r="A211" s="8">
        <v>125237702</v>
      </c>
      <c r="B211" s="2" t="s">
        <v>481</v>
      </c>
      <c r="C211" s="2" t="s">
        <v>52</v>
      </c>
      <c r="D211" s="3">
        <v>69427446.319999993</v>
      </c>
      <c r="E211" s="3">
        <v>65782649.019999996</v>
      </c>
      <c r="F211" s="3">
        <v>80050.73</v>
      </c>
      <c r="G211" s="3">
        <v>0</v>
      </c>
      <c r="H211" s="3"/>
      <c r="I211" s="3">
        <v>920527.61</v>
      </c>
      <c r="J211" s="3">
        <v>2644218.96</v>
      </c>
      <c r="K211" s="29">
        <v>2366066981</v>
      </c>
      <c r="L211" s="35">
        <v>29.3</v>
      </c>
    </row>
    <row r="212" spans="1:12" ht="11.85" customHeight="1" x14ac:dyDescent="0.2">
      <c r="A212" s="8">
        <v>125237903</v>
      </c>
      <c r="B212" s="2" t="s">
        <v>482</v>
      </c>
      <c r="C212" s="2" t="s">
        <v>52</v>
      </c>
      <c r="D212" s="3">
        <v>68456484.239999995</v>
      </c>
      <c r="E212" s="3">
        <v>65282441.239999995</v>
      </c>
      <c r="F212" s="3">
        <v>75361.600000000006</v>
      </c>
      <c r="G212" s="3">
        <v>2951.19</v>
      </c>
      <c r="H212" s="3">
        <v>82045.09</v>
      </c>
      <c r="I212" s="3">
        <v>1355500.95</v>
      </c>
      <c r="J212" s="3">
        <v>1658184.17</v>
      </c>
      <c r="K212" s="29">
        <v>4022971014</v>
      </c>
      <c r="L212" s="35">
        <v>17</v>
      </c>
    </row>
    <row r="213" spans="1:12" ht="11.85" customHeight="1" x14ac:dyDescent="0.2">
      <c r="A213" s="8">
        <v>125238402</v>
      </c>
      <c r="B213" s="2" t="s">
        <v>483</v>
      </c>
      <c r="C213" s="2" t="s">
        <v>52</v>
      </c>
      <c r="D213" s="3">
        <v>36217777.100000001</v>
      </c>
      <c r="E213" s="3">
        <v>32916027.170000002</v>
      </c>
      <c r="F213" s="3">
        <v>39395.58</v>
      </c>
      <c r="G213" s="3">
        <v>0</v>
      </c>
      <c r="H213" s="3"/>
      <c r="I213" s="3">
        <v>377132.49</v>
      </c>
      <c r="J213" s="3">
        <v>2885221.86</v>
      </c>
      <c r="K213" s="29">
        <v>1228929985</v>
      </c>
      <c r="L213" s="35">
        <v>29.4</v>
      </c>
    </row>
    <row r="214" spans="1:12" ht="11.85" customHeight="1" x14ac:dyDescent="0.2">
      <c r="A214" s="8">
        <v>125238502</v>
      </c>
      <c r="B214" s="2" t="s">
        <v>484</v>
      </c>
      <c r="C214" s="2" t="s">
        <v>52</v>
      </c>
      <c r="D214" s="3">
        <v>54438045.090000004</v>
      </c>
      <c r="E214" s="3">
        <v>52054934.280000001</v>
      </c>
      <c r="F214" s="3">
        <v>60363.41</v>
      </c>
      <c r="G214" s="3">
        <v>38126</v>
      </c>
      <c r="H214" s="3"/>
      <c r="I214" s="3">
        <v>1440194.06</v>
      </c>
      <c r="J214" s="3">
        <v>844427.34</v>
      </c>
      <c r="K214" s="29">
        <v>2563633314</v>
      </c>
      <c r="L214" s="35">
        <v>21.2</v>
      </c>
    </row>
    <row r="215" spans="1:12" ht="11.85" customHeight="1" x14ac:dyDescent="0.2">
      <c r="A215" s="8">
        <v>125239452</v>
      </c>
      <c r="B215" s="2" t="s">
        <v>485</v>
      </c>
      <c r="C215" s="2" t="s">
        <v>52</v>
      </c>
      <c r="D215" s="3">
        <v>98610948.439999998</v>
      </c>
      <c r="E215" s="3">
        <v>90997396.700000003</v>
      </c>
      <c r="F215" s="3">
        <v>110787.71</v>
      </c>
      <c r="G215" s="3">
        <v>0</v>
      </c>
      <c r="H215" s="3"/>
      <c r="I215" s="3">
        <v>2339635.4</v>
      </c>
      <c r="J215" s="3">
        <v>5163128.63</v>
      </c>
      <c r="K215" s="29">
        <v>3734333577</v>
      </c>
      <c r="L215" s="35">
        <v>26.4</v>
      </c>
    </row>
    <row r="216" spans="1:12" ht="11.85" customHeight="1" x14ac:dyDescent="0.2">
      <c r="A216" s="8">
        <v>125239603</v>
      </c>
      <c r="B216" s="2" t="s">
        <v>500</v>
      </c>
      <c r="C216" s="2" t="s">
        <v>52</v>
      </c>
      <c r="D216" s="3">
        <v>56196662.039999999</v>
      </c>
      <c r="E216" s="3">
        <v>54390560.270000003</v>
      </c>
      <c r="F216" s="3">
        <v>62409.8</v>
      </c>
      <c r="G216" s="3">
        <v>0</v>
      </c>
      <c r="H216" s="3">
        <v>50896.92</v>
      </c>
      <c r="I216" s="3">
        <v>656754.46</v>
      </c>
      <c r="J216" s="3">
        <v>1036040.59</v>
      </c>
      <c r="K216" s="29">
        <v>2019621298</v>
      </c>
      <c r="L216" s="35">
        <v>27.8</v>
      </c>
    </row>
    <row r="217" spans="1:12" ht="11.85" customHeight="1" x14ac:dyDescent="0.2">
      <c r="A217" s="8">
        <v>125239652</v>
      </c>
      <c r="B217" s="2" t="s">
        <v>487</v>
      </c>
      <c r="C217" s="2" t="s">
        <v>52</v>
      </c>
      <c r="D217" s="3">
        <v>45279157.270000003</v>
      </c>
      <c r="E217" s="3">
        <v>40967994.75</v>
      </c>
      <c r="F217" s="3">
        <v>51623.49</v>
      </c>
      <c r="G217" s="3">
        <v>0</v>
      </c>
      <c r="H217" s="3"/>
      <c r="I217" s="3">
        <v>432193.35</v>
      </c>
      <c r="J217" s="3">
        <v>3827345.68</v>
      </c>
      <c r="K217" s="29">
        <v>1365203664</v>
      </c>
      <c r="L217" s="35">
        <v>33.1</v>
      </c>
    </row>
    <row r="218" spans="1:12" ht="11.85" customHeight="1" x14ac:dyDescent="0.2">
      <c r="A218" s="8">
        <v>109243503</v>
      </c>
      <c r="B218" s="2" t="s">
        <v>113</v>
      </c>
      <c r="C218" s="2" t="s">
        <v>13</v>
      </c>
      <c r="D218" s="3">
        <v>2462139.4</v>
      </c>
      <c r="E218" s="3">
        <v>1579455.45</v>
      </c>
      <c r="F218" s="3"/>
      <c r="G218" s="3">
        <v>33579.449999999997</v>
      </c>
      <c r="H218" s="3">
        <v>12483.8</v>
      </c>
      <c r="I218" s="3">
        <v>663069.47000000009</v>
      </c>
      <c r="J218" s="3">
        <v>173551.23</v>
      </c>
      <c r="K218" s="29">
        <v>145149989</v>
      </c>
      <c r="L218" s="35">
        <v>16.899999999999999</v>
      </c>
    </row>
    <row r="219" spans="1:12" ht="11.85" customHeight="1" x14ac:dyDescent="0.2">
      <c r="A219" s="8">
        <v>109246003</v>
      </c>
      <c r="B219" s="2" t="s">
        <v>112</v>
      </c>
      <c r="C219" s="2" t="s">
        <v>13</v>
      </c>
      <c r="D219" s="3">
        <v>4494069.5999999996</v>
      </c>
      <c r="E219" s="3">
        <v>2988721.62</v>
      </c>
      <c r="F219" s="3">
        <v>4764.63</v>
      </c>
      <c r="G219" s="3">
        <v>112393.15</v>
      </c>
      <c r="H219" s="3">
        <v>17182.27</v>
      </c>
      <c r="I219" s="3">
        <v>951021.46</v>
      </c>
      <c r="J219" s="3">
        <v>419986.47</v>
      </c>
      <c r="K219" s="29">
        <v>230266153</v>
      </c>
      <c r="L219" s="35">
        <v>19.5</v>
      </c>
    </row>
    <row r="220" spans="1:12" ht="11.85" customHeight="1" x14ac:dyDescent="0.2">
      <c r="A220" s="8">
        <v>109248003</v>
      </c>
      <c r="B220" s="2" t="s">
        <v>139</v>
      </c>
      <c r="C220" s="2" t="s">
        <v>13</v>
      </c>
      <c r="D220" s="3">
        <v>14249854.76</v>
      </c>
      <c r="E220" s="3">
        <v>9379586.8200000003</v>
      </c>
      <c r="F220" s="3">
        <v>15905.64</v>
      </c>
      <c r="G220" s="3">
        <v>106289.62</v>
      </c>
      <c r="H220" s="3">
        <v>29806.2</v>
      </c>
      <c r="I220" s="3">
        <v>3480489.7399999998</v>
      </c>
      <c r="J220" s="3">
        <v>1237776.74</v>
      </c>
      <c r="K220" s="29">
        <v>871483272</v>
      </c>
      <c r="L220" s="35">
        <v>16.3</v>
      </c>
    </row>
    <row r="221" spans="1:12" ht="11.85" customHeight="1" x14ac:dyDescent="0.2">
      <c r="A221" s="8">
        <v>105251453</v>
      </c>
      <c r="B221" s="2" t="s">
        <v>361</v>
      </c>
      <c r="C221" s="2" t="s">
        <v>43</v>
      </c>
      <c r="D221" s="3">
        <v>7674976.5700000003</v>
      </c>
      <c r="E221" s="3">
        <v>5777643.5800000001</v>
      </c>
      <c r="F221" s="3">
        <v>9695.26</v>
      </c>
      <c r="G221" s="3">
        <v>7682.86</v>
      </c>
      <c r="H221" s="3">
        <v>27674.2</v>
      </c>
      <c r="I221" s="3">
        <v>1150404.03</v>
      </c>
      <c r="J221" s="3">
        <v>701876.64</v>
      </c>
      <c r="K221" s="29">
        <v>497123564</v>
      </c>
      <c r="L221" s="35">
        <v>15.4</v>
      </c>
    </row>
    <row r="222" spans="1:12" ht="11.85" customHeight="1" x14ac:dyDescent="0.2">
      <c r="A222" s="8">
        <v>105252602</v>
      </c>
      <c r="B222" s="2" t="s">
        <v>360</v>
      </c>
      <c r="C222" s="2" t="s">
        <v>43</v>
      </c>
      <c r="D222" s="3">
        <v>52994200.32</v>
      </c>
      <c r="E222" s="3">
        <v>35966815.789999999</v>
      </c>
      <c r="F222" s="3">
        <v>61068.639999999999</v>
      </c>
      <c r="G222" s="3">
        <v>1421513.11</v>
      </c>
      <c r="H222" s="3"/>
      <c r="I222" s="3">
        <v>7642710.0699999994</v>
      </c>
      <c r="J222" s="3">
        <v>7902092.71</v>
      </c>
      <c r="K222" s="29">
        <v>2606565679</v>
      </c>
      <c r="L222" s="35">
        <v>20.3</v>
      </c>
    </row>
    <row r="223" spans="1:12" ht="11.85" customHeight="1" x14ac:dyDescent="0.2">
      <c r="A223" s="8">
        <v>105253303</v>
      </c>
      <c r="B223" s="2" t="s">
        <v>359</v>
      </c>
      <c r="C223" s="2" t="s">
        <v>43</v>
      </c>
      <c r="D223" s="3">
        <v>16980784</v>
      </c>
      <c r="E223" s="3">
        <v>14552796</v>
      </c>
      <c r="F223" s="3">
        <v>18363</v>
      </c>
      <c r="G223" s="3">
        <v>0</v>
      </c>
      <c r="H223" s="3"/>
      <c r="I223" s="3">
        <v>1943415</v>
      </c>
      <c r="J223" s="3">
        <v>466210</v>
      </c>
      <c r="K223" s="29">
        <v>793124010</v>
      </c>
      <c r="L223" s="35">
        <v>21.4</v>
      </c>
    </row>
    <row r="224" spans="1:12" ht="11.85" customHeight="1" x14ac:dyDescent="0.2">
      <c r="A224" s="8">
        <v>105253553</v>
      </c>
      <c r="B224" s="2" t="s">
        <v>386</v>
      </c>
      <c r="C224" s="2" t="s">
        <v>43</v>
      </c>
      <c r="D224" s="3">
        <v>16586991.73</v>
      </c>
      <c r="E224" s="3">
        <v>14052416.25</v>
      </c>
      <c r="F224" s="3">
        <v>18200.509999999998</v>
      </c>
      <c r="G224" s="3">
        <v>2473.13</v>
      </c>
      <c r="H224" s="3">
        <v>26333.24</v>
      </c>
      <c r="I224" s="3">
        <v>1885864.9</v>
      </c>
      <c r="J224" s="3">
        <v>601703.69999999995</v>
      </c>
      <c r="K224" s="29">
        <v>1282633866</v>
      </c>
      <c r="L224" s="35">
        <v>12.9</v>
      </c>
    </row>
    <row r="225" spans="1:12" ht="11.85" customHeight="1" x14ac:dyDescent="0.2">
      <c r="A225" s="8">
        <v>105253903</v>
      </c>
      <c r="B225" s="2" t="s">
        <v>366</v>
      </c>
      <c r="C225" s="2" t="s">
        <v>43</v>
      </c>
      <c r="D225" s="3">
        <v>13061527.16</v>
      </c>
      <c r="E225" s="3">
        <v>10771566.83</v>
      </c>
      <c r="F225" s="3">
        <v>14311.94</v>
      </c>
      <c r="G225" s="3">
        <v>31616.89</v>
      </c>
      <c r="H225" s="3"/>
      <c r="I225" s="3">
        <v>1854020.53</v>
      </c>
      <c r="J225" s="3">
        <v>390010.97</v>
      </c>
      <c r="K225" s="29">
        <v>882785920</v>
      </c>
      <c r="L225" s="35">
        <v>14.7</v>
      </c>
    </row>
    <row r="226" spans="1:12" ht="11.85" customHeight="1" x14ac:dyDescent="0.2">
      <c r="A226" s="8">
        <v>105254053</v>
      </c>
      <c r="B226" s="2" t="s">
        <v>368</v>
      </c>
      <c r="C226" s="2" t="s">
        <v>43</v>
      </c>
      <c r="D226" s="3">
        <v>8862185.6799999997</v>
      </c>
      <c r="E226" s="3">
        <v>7135125.2899999991</v>
      </c>
      <c r="F226" s="3">
        <v>9595.82</v>
      </c>
      <c r="G226" s="3">
        <v>26523.58</v>
      </c>
      <c r="H226" s="3">
        <v>27250</v>
      </c>
      <c r="I226" s="3">
        <v>1214901.08</v>
      </c>
      <c r="J226" s="3">
        <v>448789.91</v>
      </c>
      <c r="K226" s="29">
        <v>454726289</v>
      </c>
      <c r="L226" s="35">
        <v>19.399999999999999</v>
      </c>
    </row>
    <row r="227" spans="1:12" ht="11.85" customHeight="1" x14ac:dyDescent="0.2">
      <c r="A227" s="8">
        <v>105254353</v>
      </c>
      <c r="B227" s="2" t="s">
        <v>395</v>
      </c>
      <c r="C227" s="2" t="s">
        <v>43</v>
      </c>
      <c r="D227" s="3">
        <v>16133705</v>
      </c>
      <c r="E227" s="3">
        <v>13778733.610000001</v>
      </c>
      <c r="F227" s="3">
        <v>17249.93</v>
      </c>
      <c r="G227" s="3">
        <v>114107.21</v>
      </c>
      <c r="H227" s="3"/>
      <c r="I227" s="3">
        <v>1919496.3900000001</v>
      </c>
      <c r="J227" s="3">
        <v>304117.86</v>
      </c>
      <c r="K227" s="29">
        <v>858402853</v>
      </c>
      <c r="L227" s="35">
        <v>18.7</v>
      </c>
    </row>
    <row r="228" spans="1:12" ht="11.85" customHeight="1" x14ac:dyDescent="0.2">
      <c r="A228" s="8">
        <v>105256553</v>
      </c>
      <c r="B228" s="2" t="s">
        <v>394</v>
      </c>
      <c r="C228" s="2" t="s">
        <v>43</v>
      </c>
      <c r="D228" s="3">
        <v>5298540.0999999996</v>
      </c>
      <c r="E228" s="3">
        <v>4328228.76</v>
      </c>
      <c r="F228" s="3">
        <v>5768.27</v>
      </c>
      <c r="G228" s="3">
        <v>0</v>
      </c>
      <c r="H228" s="3">
        <v>15561.01</v>
      </c>
      <c r="I228" s="3">
        <v>660513.9800000001</v>
      </c>
      <c r="J228" s="3">
        <v>288468.08</v>
      </c>
      <c r="K228" s="29">
        <v>220809649</v>
      </c>
      <c r="L228" s="35">
        <v>23.9</v>
      </c>
    </row>
    <row r="229" spans="1:12" ht="11.85" customHeight="1" x14ac:dyDescent="0.2">
      <c r="A229" s="8">
        <v>105257602</v>
      </c>
      <c r="B229" s="2" t="s">
        <v>393</v>
      </c>
      <c r="C229" s="2" t="s">
        <v>43</v>
      </c>
      <c r="D229" s="3">
        <v>60278911.369999997</v>
      </c>
      <c r="E229" s="3">
        <v>49247589.219999999</v>
      </c>
      <c r="F229" s="3">
        <v>64151.65</v>
      </c>
      <c r="G229" s="3">
        <v>154075.78</v>
      </c>
      <c r="H229" s="3"/>
      <c r="I229" s="3">
        <v>8252272.7699999996</v>
      </c>
      <c r="J229" s="3">
        <v>2560821.9500000002</v>
      </c>
      <c r="K229" s="29">
        <v>3500672667</v>
      </c>
      <c r="L229" s="35">
        <v>17.2</v>
      </c>
    </row>
    <row r="230" spans="1:12" ht="11.85" customHeight="1" x14ac:dyDescent="0.2">
      <c r="A230" s="8">
        <v>105258303</v>
      </c>
      <c r="B230" s="2" t="s">
        <v>392</v>
      </c>
      <c r="C230" s="2" t="s">
        <v>43</v>
      </c>
      <c r="D230" s="3">
        <v>8867189.5800000001</v>
      </c>
      <c r="E230" s="3">
        <v>7213228.6600000001</v>
      </c>
      <c r="F230" s="3">
        <v>9922.81</v>
      </c>
      <c r="G230" s="3">
        <v>0</v>
      </c>
      <c r="H230" s="3"/>
      <c r="I230" s="3">
        <v>1169419.07</v>
      </c>
      <c r="J230" s="3">
        <v>474619.04</v>
      </c>
      <c r="K230" s="29">
        <v>527689792</v>
      </c>
      <c r="L230" s="35">
        <v>16.8</v>
      </c>
    </row>
    <row r="231" spans="1:12" ht="11.85" customHeight="1" x14ac:dyDescent="0.2">
      <c r="A231" s="8">
        <v>105258503</v>
      </c>
      <c r="B231" s="2" t="s">
        <v>572</v>
      </c>
      <c r="C231" s="2" t="s">
        <v>43</v>
      </c>
      <c r="D231" s="3">
        <v>4922793.76</v>
      </c>
      <c r="E231" s="3">
        <v>3666469.64</v>
      </c>
      <c r="F231" s="3">
        <v>5452.69</v>
      </c>
      <c r="G231" s="3">
        <v>7672.52</v>
      </c>
      <c r="H231" s="3"/>
      <c r="I231" s="3">
        <v>886390.73</v>
      </c>
      <c r="J231" s="3">
        <v>356808.18</v>
      </c>
      <c r="K231" s="29">
        <v>400166406</v>
      </c>
      <c r="L231" s="35">
        <v>12.3</v>
      </c>
    </row>
    <row r="232" spans="1:12" ht="11.85" customHeight="1" x14ac:dyDescent="0.2">
      <c r="A232" s="8">
        <v>105259103</v>
      </c>
      <c r="B232" s="2" t="s">
        <v>391</v>
      </c>
      <c r="C232" s="2" t="s">
        <v>43</v>
      </c>
      <c r="D232" s="3">
        <v>3163696.69</v>
      </c>
      <c r="E232" s="3">
        <v>2212581.2799999998</v>
      </c>
      <c r="F232" s="3">
        <v>3626.95</v>
      </c>
      <c r="G232" s="3">
        <v>913.92</v>
      </c>
      <c r="H232" s="3">
        <v>13892.2</v>
      </c>
      <c r="I232" s="3">
        <v>561832.31999999995</v>
      </c>
      <c r="J232" s="3">
        <v>370850.02</v>
      </c>
      <c r="K232" s="29">
        <v>242643386</v>
      </c>
      <c r="L232" s="35">
        <v>13</v>
      </c>
    </row>
    <row r="233" spans="1:12" ht="11.85" customHeight="1" x14ac:dyDescent="0.2">
      <c r="A233" s="8">
        <v>105259703</v>
      </c>
      <c r="B233" s="2" t="s">
        <v>390</v>
      </c>
      <c r="C233" s="2" t="s">
        <v>43</v>
      </c>
      <c r="D233" s="3">
        <v>10549625.99</v>
      </c>
      <c r="E233" s="3">
        <v>8780444.9000000004</v>
      </c>
      <c r="F233" s="3">
        <v>10675</v>
      </c>
      <c r="G233" s="3">
        <v>9473</v>
      </c>
      <c r="H233" s="3">
        <v>27388.7</v>
      </c>
      <c r="I233" s="3">
        <v>1241295.6400000001</v>
      </c>
      <c r="J233" s="3">
        <v>480348.75</v>
      </c>
      <c r="K233" s="29">
        <v>534207647</v>
      </c>
      <c r="L233" s="35">
        <v>19.7</v>
      </c>
    </row>
    <row r="234" spans="1:12" ht="11.85" customHeight="1" x14ac:dyDescent="0.2">
      <c r="A234" s="8">
        <v>101260303</v>
      </c>
      <c r="B234" s="2" t="s">
        <v>293</v>
      </c>
      <c r="C234" s="2" t="s">
        <v>36</v>
      </c>
      <c r="D234" s="3">
        <v>10276227.359999999</v>
      </c>
      <c r="E234" s="3">
        <v>6907792.71</v>
      </c>
      <c r="F234" s="3">
        <v>11322.2</v>
      </c>
      <c r="G234" s="3">
        <v>10247.959999999999</v>
      </c>
      <c r="H234" s="3">
        <v>30270.3</v>
      </c>
      <c r="I234" s="3">
        <v>2170816.21</v>
      </c>
      <c r="J234" s="3">
        <v>1145777.98</v>
      </c>
      <c r="K234" s="29">
        <v>914431042</v>
      </c>
      <c r="L234" s="35">
        <v>11.2</v>
      </c>
    </row>
    <row r="235" spans="1:12" ht="11.85" customHeight="1" x14ac:dyDescent="0.2">
      <c r="A235" s="8">
        <v>101260803</v>
      </c>
      <c r="B235" s="2" t="s">
        <v>292</v>
      </c>
      <c r="C235" s="2" t="s">
        <v>36</v>
      </c>
      <c r="D235" s="3">
        <v>6430979.71</v>
      </c>
      <c r="E235" s="3">
        <v>4655206.9000000004</v>
      </c>
      <c r="F235" s="3">
        <v>6502.01</v>
      </c>
      <c r="G235" s="3">
        <v>7774.08</v>
      </c>
      <c r="H235" s="3">
        <v>21515.95</v>
      </c>
      <c r="I235" s="3">
        <v>968589.36</v>
      </c>
      <c r="J235" s="3">
        <v>771391.41</v>
      </c>
      <c r="K235" s="29">
        <v>362164541</v>
      </c>
      <c r="L235" s="35">
        <v>17.7</v>
      </c>
    </row>
    <row r="236" spans="1:12" ht="11.85" customHeight="1" x14ac:dyDescent="0.2">
      <c r="A236" s="8">
        <v>101261302</v>
      </c>
      <c r="B236" s="2" t="s">
        <v>291</v>
      </c>
      <c r="C236" s="2" t="s">
        <v>36</v>
      </c>
      <c r="D236" s="3">
        <v>16838453.579999998</v>
      </c>
      <c r="E236" s="3">
        <v>12006533.76</v>
      </c>
      <c r="F236" s="3">
        <v>18298.87</v>
      </c>
      <c r="G236" s="3">
        <v>65838.92</v>
      </c>
      <c r="H236" s="3"/>
      <c r="I236" s="3">
        <v>3444689.61</v>
      </c>
      <c r="J236" s="3">
        <v>1303092.42</v>
      </c>
      <c r="K236" s="29">
        <v>1344499435</v>
      </c>
      <c r="L236" s="35">
        <v>12.5</v>
      </c>
    </row>
    <row r="237" spans="1:12" ht="11.85" customHeight="1" x14ac:dyDescent="0.2">
      <c r="A237" s="8">
        <v>101262903</v>
      </c>
      <c r="B237" s="2" t="s">
        <v>290</v>
      </c>
      <c r="C237" s="2" t="s">
        <v>36</v>
      </c>
      <c r="D237" s="3">
        <v>5347801.8</v>
      </c>
      <c r="E237" s="3">
        <v>4015166.7</v>
      </c>
      <c r="F237" s="3">
        <v>5462.78</v>
      </c>
      <c r="G237" s="3">
        <v>6074.67</v>
      </c>
      <c r="H237" s="3">
        <v>17488.3</v>
      </c>
      <c r="I237" s="3">
        <v>889156.83000000007</v>
      </c>
      <c r="J237" s="3">
        <v>414452.52</v>
      </c>
      <c r="K237" s="29">
        <v>360945523</v>
      </c>
      <c r="L237" s="35">
        <v>14.8</v>
      </c>
    </row>
    <row r="238" spans="1:12" ht="11.85" customHeight="1" x14ac:dyDescent="0.2">
      <c r="A238" s="8">
        <v>101264003</v>
      </c>
      <c r="B238" s="2" t="s">
        <v>289</v>
      </c>
      <c r="C238" s="2" t="s">
        <v>36</v>
      </c>
      <c r="D238" s="3">
        <v>18912320.739999998</v>
      </c>
      <c r="E238" s="3">
        <v>14409817.41</v>
      </c>
      <c r="F238" s="3">
        <v>21254.1</v>
      </c>
      <c r="G238" s="3">
        <v>14266.85</v>
      </c>
      <c r="H238" s="3">
        <v>13294.2</v>
      </c>
      <c r="I238" s="3">
        <v>3222200.68</v>
      </c>
      <c r="J238" s="3">
        <v>1231487.5</v>
      </c>
      <c r="K238" s="29">
        <v>1238980960</v>
      </c>
      <c r="L238" s="35">
        <v>15.2</v>
      </c>
    </row>
    <row r="239" spans="1:12" ht="11.85" customHeight="1" x14ac:dyDescent="0.2">
      <c r="A239" s="8">
        <v>101268003</v>
      </c>
      <c r="B239" s="2" t="s">
        <v>288</v>
      </c>
      <c r="C239" s="2" t="s">
        <v>36</v>
      </c>
      <c r="D239" s="3">
        <v>14913863.26</v>
      </c>
      <c r="E239" s="3">
        <v>10707204.1</v>
      </c>
      <c r="F239" s="3">
        <v>15827.79</v>
      </c>
      <c r="G239" s="3">
        <v>40856.089999999997</v>
      </c>
      <c r="H239" s="3">
        <v>34704.15</v>
      </c>
      <c r="I239" s="3">
        <v>2139297.12</v>
      </c>
      <c r="J239" s="3">
        <v>1975974.01</v>
      </c>
      <c r="K239" s="29">
        <v>1171275296</v>
      </c>
      <c r="L239" s="35">
        <v>12.7</v>
      </c>
    </row>
    <row r="240" spans="1:12" ht="11.85" customHeight="1" x14ac:dyDescent="0.2">
      <c r="A240" s="8">
        <v>106272003</v>
      </c>
      <c r="B240" s="2" t="s">
        <v>381</v>
      </c>
      <c r="C240" s="2" t="s">
        <v>46</v>
      </c>
      <c r="D240" s="3">
        <v>6379906.5499999998</v>
      </c>
      <c r="E240" s="3">
        <v>4832483.1399999997</v>
      </c>
      <c r="F240" s="3">
        <v>6187.94</v>
      </c>
      <c r="G240" s="3">
        <v>610609.9</v>
      </c>
      <c r="H240" s="3"/>
      <c r="I240" s="3">
        <v>444880.89999999997</v>
      </c>
      <c r="J240" s="3">
        <v>485744.67</v>
      </c>
      <c r="K240" s="29">
        <v>415892173</v>
      </c>
      <c r="L240" s="35">
        <v>15.3</v>
      </c>
    </row>
    <row r="241" spans="1:12" ht="11.85" customHeight="1" x14ac:dyDescent="0.2">
      <c r="A241" s="8">
        <v>112281302</v>
      </c>
      <c r="B241" s="2" t="s">
        <v>73</v>
      </c>
      <c r="C241" s="2" t="s">
        <v>3</v>
      </c>
      <c r="D241" s="3">
        <v>75503631</v>
      </c>
      <c r="E241" s="3">
        <v>55842127</v>
      </c>
      <c r="F241" s="3">
        <v>81825</v>
      </c>
      <c r="G241" s="3">
        <v>102173</v>
      </c>
      <c r="H241" s="3"/>
      <c r="I241" s="3">
        <v>18360000</v>
      </c>
      <c r="J241" s="3">
        <v>1117506</v>
      </c>
      <c r="K241" s="29">
        <v>4767794360</v>
      </c>
      <c r="L241" s="35">
        <v>15.8</v>
      </c>
    </row>
    <row r="242" spans="1:12" ht="11.85" customHeight="1" x14ac:dyDescent="0.2">
      <c r="A242" s="8">
        <v>112282004</v>
      </c>
      <c r="B242" s="2" t="s">
        <v>72</v>
      </c>
      <c r="C242" s="2" t="s">
        <v>3</v>
      </c>
      <c r="D242" s="3">
        <v>3176514.86</v>
      </c>
      <c r="E242" s="3">
        <v>2571262.83</v>
      </c>
      <c r="F242" s="3">
        <v>3378.04</v>
      </c>
      <c r="G242" s="3">
        <v>9416.34</v>
      </c>
      <c r="H242" s="3">
        <v>11990.7</v>
      </c>
      <c r="I242" s="3">
        <v>428167.69</v>
      </c>
      <c r="J242" s="3">
        <v>152299.26</v>
      </c>
      <c r="K242" s="29">
        <v>279002558</v>
      </c>
      <c r="L242" s="35">
        <v>11.3</v>
      </c>
    </row>
    <row r="243" spans="1:12" ht="11.85" customHeight="1" x14ac:dyDescent="0.2">
      <c r="A243" s="8">
        <v>112283003</v>
      </c>
      <c r="B243" s="2" t="s">
        <v>71</v>
      </c>
      <c r="C243" s="2" t="s">
        <v>3</v>
      </c>
      <c r="D243" s="3">
        <v>22738706.859999999</v>
      </c>
      <c r="E243" s="3">
        <v>19275928.59</v>
      </c>
      <c r="F243" s="3">
        <v>25536.82</v>
      </c>
      <c r="G243" s="3">
        <v>0</v>
      </c>
      <c r="H243" s="3"/>
      <c r="I243" s="3">
        <v>2736929.81</v>
      </c>
      <c r="J243" s="3">
        <v>700311.64</v>
      </c>
      <c r="K243" s="29">
        <v>1419471680</v>
      </c>
      <c r="L243" s="35">
        <v>16</v>
      </c>
    </row>
    <row r="244" spans="1:12" ht="11.85" customHeight="1" x14ac:dyDescent="0.2">
      <c r="A244" s="8">
        <v>112286003</v>
      </c>
      <c r="B244" s="2" t="s">
        <v>70</v>
      </c>
      <c r="C244" s="2" t="s">
        <v>3</v>
      </c>
      <c r="D244" s="3">
        <v>19179861.579999998</v>
      </c>
      <c r="E244" s="3">
        <v>16248300.950000001</v>
      </c>
      <c r="F244" s="3">
        <v>21048.720000000001</v>
      </c>
      <c r="G244" s="3">
        <v>14997.55</v>
      </c>
      <c r="H244" s="3"/>
      <c r="I244" s="3">
        <v>2077543.49</v>
      </c>
      <c r="J244" s="3">
        <v>817970.87</v>
      </c>
      <c r="K244" s="29">
        <v>1210739828</v>
      </c>
      <c r="L244" s="35">
        <v>15.8</v>
      </c>
    </row>
    <row r="245" spans="1:12" ht="11.85" customHeight="1" x14ac:dyDescent="0.2">
      <c r="A245" s="8">
        <v>112289003</v>
      </c>
      <c r="B245" s="2" t="s">
        <v>98</v>
      </c>
      <c r="C245" s="2" t="s">
        <v>3</v>
      </c>
      <c r="D245" s="3">
        <v>25285242.260000002</v>
      </c>
      <c r="E245" s="3">
        <v>20155943.939999998</v>
      </c>
      <c r="F245" s="3">
        <v>28532.65</v>
      </c>
      <c r="G245" s="3">
        <v>55502.11</v>
      </c>
      <c r="H245" s="3">
        <v>61822.3</v>
      </c>
      <c r="I245" s="3">
        <v>3846213.3800000004</v>
      </c>
      <c r="J245" s="3">
        <v>1137227.8799999999</v>
      </c>
      <c r="K245" s="29">
        <v>1793059374</v>
      </c>
      <c r="L245" s="35">
        <v>14.1</v>
      </c>
    </row>
    <row r="246" spans="1:12" ht="11.85" customHeight="1" x14ac:dyDescent="0.2">
      <c r="A246" s="8">
        <v>111291304</v>
      </c>
      <c r="B246" s="2" t="s">
        <v>111</v>
      </c>
      <c r="C246" s="2" t="s">
        <v>9</v>
      </c>
      <c r="D246" s="3">
        <v>5254529</v>
      </c>
      <c r="E246" s="3">
        <v>4276031</v>
      </c>
      <c r="F246" s="3">
        <v>5943</v>
      </c>
      <c r="G246" s="3">
        <v>23252</v>
      </c>
      <c r="H246" s="3">
        <v>13190</v>
      </c>
      <c r="I246" s="3">
        <v>615550</v>
      </c>
      <c r="J246" s="3">
        <v>320563</v>
      </c>
      <c r="K246" s="29">
        <v>418437027</v>
      </c>
      <c r="L246" s="35">
        <v>12.5</v>
      </c>
    </row>
    <row r="247" spans="1:12" ht="11.85" customHeight="1" x14ac:dyDescent="0.2">
      <c r="A247" s="8">
        <v>111292304</v>
      </c>
      <c r="B247" s="2" t="s">
        <v>87</v>
      </c>
      <c r="C247" s="2" t="s">
        <v>9</v>
      </c>
      <c r="D247" s="3">
        <v>2487436.7200000002</v>
      </c>
      <c r="E247" s="3">
        <v>1958479.92</v>
      </c>
      <c r="F247" s="3">
        <v>2859</v>
      </c>
      <c r="G247" s="3">
        <v>14852</v>
      </c>
      <c r="H247" s="3">
        <v>6145</v>
      </c>
      <c r="I247" s="3">
        <v>281078.78999999998</v>
      </c>
      <c r="J247" s="3">
        <v>224022.01</v>
      </c>
      <c r="K247" s="29">
        <v>156695631</v>
      </c>
      <c r="L247" s="35">
        <v>15.8</v>
      </c>
    </row>
    <row r="248" spans="1:12" ht="11.85" customHeight="1" x14ac:dyDescent="0.2">
      <c r="A248" s="8">
        <v>111297504</v>
      </c>
      <c r="B248" s="2" t="s">
        <v>86</v>
      </c>
      <c r="C248" s="2" t="s">
        <v>9</v>
      </c>
      <c r="D248" s="3">
        <v>4002020.31</v>
      </c>
      <c r="E248" s="3">
        <v>3276647.54</v>
      </c>
      <c r="F248" s="3">
        <v>4536.03</v>
      </c>
      <c r="G248" s="3">
        <v>24891.25</v>
      </c>
      <c r="H248" s="3">
        <v>10344.5</v>
      </c>
      <c r="I248" s="3">
        <v>480852.46</v>
      </c>
      <c r="J248" s="3">
        <v>204748.53</v>
      </c>
      <c r="K248" s="29">
        <v>330220966</v>
      </c>
      <c r="L248" s="35">
        <v>12.1</v>
      </c>
    </row>
    <row r="249" spans="1:12" ht="11.85" customHeight="1" x14ac:dyDescent="0.2">
      <c r="A249" s="8">
        <v>101301303</v>
      </c>
      <c r="B249" s="2" t="s">
        <v>287</v>
      </c>
      <c r="C249" s="2" t="s">
        <v>34</v>
      </c>
      <c r="D249" s="3">
        <v>4198782.37</v>
      </c>
      <c r="E249" s="3">
        <v>3150482.65</v>
      </c>
      <c r="F249" s="3">
        <v>4474.75</v>
      </c>
      <c r="G249" s="3">
        <v>7645.74</v>
      </c>
      <c r="H249" s="3"/>
      <c r="I249" s="3">
        <v>709053.53</v>
      </c>
      <c r="J249" s="3">
        <v>327125.7</v>
      </c>
      <c r="K249" s="29">
        <v>225367541</v>
      </c>
      <c r="L249" s="35">
        <v>18.600000000000001</v>
      </c>
    </row>
    <row r="250" spans="1:12" ht="11.85" customHeight="1" x14ac:dyDescent="0.2">
      <c r="A250" s="8">
        <v>101301403</v>
      </c>
      <c r="B250" s="2" t="s">
        <v>286</v>
      </c>
      <c r="C250" s="2" t="s">
        <v>34</v>
      </c>
      <c r="D250" s="3">
        <v>13394440.210000001</v>
      </c>
      <c r="E250" s="3">
        <v>10666227.25</v>
      </c>
      <c r="F250" s="3">
        <v>18017.75</v>
      </c>
      <c r="G250" s="3">
        <v>43458.94</v>
      </c>
      <c r="H250" s="3"/>
      <c r="I250" s="3">
        <v>2055248.27</v>
      </c>
      <c r="J250" s="3">
        <v>611488</v>
      </c>
      <c r="K250" s="29">
        <v>855794941</v>
      </c>
      <c r="L250" s="35">
        <v>15.6</v>
      </c>
    </row>
    <row r="251" spans="1:12" ht="11.85" customHeight="1" x14ac:dyDescent="0.2">
      <c r="A251" s="8">
        <v>101303503</v>
      </c>
      <c r="B251" s="2" t="s">
        <v>274</v>
      </c>
      <c r="C251" s="2" t="s">
        <v>34</v>
      </c>
      <c r="D251" s="3">
        <v>4181398.16</v>
      </c>
      <c r="E251" s="3">
        <v>3063510.2</v>
      </c>
      <c r="F251" s="3">
        <v>4551.43</v>
      </c>
      <c r="G251" s="3">
        <v>0</v>
      </c>
      <c r="H251" s="3"/>
      <c r="I251" s="3">
        <v>640149.62</v>
      </c>
      <c r="J251" s="3">
        <v>473186.91</v>
      </c>
      <c r="K251" s="29">
        <v>229769643</v>
      </c>
      <c r="L251" s="35">
        <v>18.100000000000001</v>
      </c>
    </row>
    <row r="252" spans="1:12" ht="11.85" customHeight="1" x14ac:dyDescent="0.2">
      <c r="A252" s="8">
        <v>101306503</v>
      </c>
      <c r="B252" s="2" t="s">
        <v>284</v>
      </c>
      <c r="C252" s="2" t="s">
        <v>34</v>
      </c>
      <c r="D252" s="3">
        <v>2813028.55</v>
      </c>
      <c r="E252" s="3">
        <v>2100040.31</v>
      </c>
      <c r="F252" s="3">
        <v>3267.77</v>
      </c>
      <c r="G252" s="3">
        <v>5844.22</v>
      </c>
      <c r="H252" s="3"/>
      <c r="I252" s="3">
        <v>455057.29</v>
      </c>
      <c r="J252" s="3">
        <v>248818.96</v>
      </c>
      <c r="K252" s="29">
        <v>142977262</v>
      </c>
      <c r="L252" s="35">
        <v>19.600000000000001</v>
      </c>
    </row>
    <row r="253" spans="1:12" ht="11.85" customHeight="1" x14ac:dyDescent="0.2">
      <c r="A253" s="8">
        <v>101308503</v>
      </c>
      <c r="B253" s="2" t="s">
        <v>294</v>
      </c>
      <c r="C253" s="2" t="s">
        <v>34</v>
      </c>
      <c r="D253" s="3">
        <v>10551903.85</v>
      </c>
      <c r="E253" s="3">
        <v>9148310.9000000004</v>
      </c>
      <c r="F253" s="3">
        <v>13086.86</v>
      </c>
      <c r="G253" s="3">
        <v>7205.32</v>
      </c>
      <c r="H253" s="3"/>
      <c r="I253" s="3">
        <v>1166074.6399999999</v>
      </c>
      <c r="J253" s="3">
        <v>217226.13</v>
      </c>
      <c r="K253" s="29">
        <v>937747749</v>
      </c>
      <c r="L253" s="35">
        <v>11.2</v>
      </c>
    </row>
    <row r="254" spans="1:12" ht="11.85" customHeight="1" x14ac:dyDescent="0.2">
      <c r="A254" s="8">
        <v>111312503</v>
      </c>
      <c r="B254" s="2" t="s">
        <v>85</v>
      </c>
      <c r="C254" s="2" t="s">
        <v>8</v>
      </c>
      <c r="D254" s="3">
        <v>11054936.960000001</v>
      </c>
      <c r="E254" s="3">
        <v>7268304.8799999999</v>
      </c>
      <c r="F254" s="3">
        <v>12528.5</v>
      </c>
      <c r="G254" s="3">
        <v>57932.81</v>
      </c>
      <c r="H254" s="3">
        <v>37291</v>
      </c>
      <c r="I254" s="3">
        <v>2337139.34</v>
      </c>
      <c r="J254" s="3">
        <v>1341740.43</v>
      </c>
      <c r="K254" s="29">
        <v>908782167</v>
      </c>
      <c r="L254" s="35">
        <v>12.1</v>
      </c>
    </row>
    <row r="255" spans="1:12" ht="11.85" customHeight="1" x14ac:dyDescent="0.2">
      <c r="A255" s="8">
        <v>111312804</v>
      </c>
      <c r="B255" s="2" t="s">
        <v>84</v>
      </c>
      <c r="C255" s="2" t="s">
        <v>8</v>
      </c>
      <c r="D255" s="3">
        <v>3800289.05</v>
      </c>
      <c r="E255" s="3">
        <v>2335966.79</v>
      </c>
      <c r="F255" s="3">
        <v>4159.1400000000003</v>
      </c>
      <c r="G255" s="3">
        <v>23319.32</v>
      </c>
      <c r="H255" s="3">
        <v>13268.5</v>
      </c>
      <c r="I255" s="3">
        <v>1197421.72</v>
      </c>
      <c r="J255" s="3">
        <v>226153.58</v>
      </c>
      <c r="K255" s="29">
        <v>274294461</v>
      </c>
      <c r="L255" s="35">
        <v>13.8</v>
      </c>
    </row>
    <row r="256" spans="1:12" ht="11.85" customHeight="1" x14ac:dyDescent="0.2">
      <c r="A256" s="8">
        <v>111316003</v>
      </c>
      <c r="B256" s="2" t="s">
        <v>83</v>
      </c>
      <c r="C256" s="2" t="s">
        <v>8</v>
      </c>
      <c r="D256" s="3">
        <v>5265209.5</v>
      </c>
      <c r="E256" s="3">
        <v>3710954.18</v>
      </c>
      <c r="F256" s="3">
        <v>5642.84</v>
      </c>
      <c r="G256" s="3">
        <v>37436.35</v>
      </c>
      <c r="H256" s="3">
        <v>19915</v>
      </c>
      <c r="I256" s="3">
        <v>888652.14</v>
      </c>
      <c r="J256" s="3">
        <v>602608.99</v>
      </c>
      <c r="K256" s="29">
        <v>389916857</v>
      </c>
      <c r="L256" s="35">
        <v>13.5</v>
      </c>
    </row>
    <row r="257" spans="1:12" ht="11.85" customHeight="1" x14ac:dyDescent="0.2">
      <c r="A257" s="8">
        <v>111317503</v>
      </c>
      <c r="B257" s="2" t="s">
        <v>82</v>
      </c>
      <c r="C257" s="2" t="s">
        <v>8</v>
      </c>
      <c r="D257" s="3">
        <v>4836703</v>
      </c>
      <c r="E257" s="3">
        <v>3551149</v>
      </c>
      <c r="F257" s="3">
        <v>5249</v>
      </c>
      <c r="G257" s="3">
        <v>22000</v>
      </c>
      <c r="H257" s="3">
        <v>15404</v>
      </c>
      <c r="I257" s="3">
        <v>727660</v>
      </c>
      <c r="J257" s="3">
        <v>515241</v>
      </c>
      <c r="K257" s="29">
        <v>475050789</v>
      </c>
      <c r="L257" s="35">
        <v>10.1</v>
      </c>
    </row>
    <row r="258" spans="1:12" ht="11.85" customHeight="1" x14ac:dyDescent="0.2">
      <c r="A258" s="8">
        <v>128321103</v>
      </c>
      <c r="B258" s="2" t="s">
        <v>454</v>
      </c>
      <c r="C258" s="2" t="s">
        <v>56</v>
      </c>
      <c r="D258" s="3">
        <v>12657907.84</v>
      </c>
      <c r="E258" s="3">
        <v>9226835.1500000004</v>
      </c>
      <c r="F258" s="3">
        <v>16328.47</v>
      </c>
      <c r="G258" s="3">
        <v>9557.02</v>
      </c>
      <c r="H258" s="3">
        <v>29176.3</v>
      </c>
      <c r="I258" s="3">
        <v>1949698.1500000001</v>
      </c>
      <c r="J258" s="3">
        <v>1426312.75</v>
      </c>
      <c r="K258" s="29">
        <v>504180544</v>
      </c>
      <c r="L258" s="35">
        <v>25.1</v>
      </c>
    </row>
    <row r="259" spans="1:12" ht="11.85" customHeight="1" x14ac:dyDescent="0.2">
      <c r="A259" s="8">
        <v>128323303</v>
      </c>
      <c r="B259" s="2" t="s">
        <v>455</v>
      </c>
      <c r="C259" s="2" t="s">
        <v>56</v>
      </c>
      <c r="D259" s="3">
        <v>6459061.3300000001</v>
      </c>
      <c r="E259" s="3">
        <v>5133321.7300000004</v>
      </c>
      <c r="F259" s="3">
        <v>7331.97</v>
      </c>
      <c r="G259" s="3">
        <v>698.32</v>
      </c>
      <c r="H259" s="3"/>
      <c r="I259" s="3">
        <v>1082944.71</v>
      </c>
      <c r="J259" s="3">
        <v>234764.6</v>
      </c>
      <c r="K259" s="29">
        <v>259938822</v>
      </c>
      <c r="L259" s="35">
        <v>24.8</v>
      </c>
    </row>
    <row r="260" spans="1:12" ht="11.85" customHeight="1" x14ac:dyDescent="0.2">
      <c r="A260" s="8">
        <v>128323703</v>
      </c>
      <c r="B260" s="2" t="s">
        <v>456</v>
      </c>
      <c r="C260" s="2" t="s">
        <v>56</v>
      </c>
      <c r="D260" s="3">
        <v>32649770.420000002</v>
      </c>
      <c r="E260" s="3">
        <v>26865072.43</v>
      </c>
      <c r="F260" s="3">
        <v>35366.85</v>
      </c>
      <c r="G260" s="3">
        <v>194643.83</v>
      </c>
      <c r="H260" s="3"/>
      <c r="I260" s="3">
        <v>4173062.64</v>
      </c>
      <c r="J260" s="3">
        <v>1381624.67</v>
      </c>
      <c r="K260" s="29">
        <v>1451395901</v>
      </c>
      <c r="L260" s="35">
        <v>22.4</v>
      </c>
    </row>
    <row r="261" spans="1:12" ht="11.85" customHeight="1" x14ac:dyDescent="0.2">
      <c r="A261" s="8">
        <v>128325203</v>
      </c>
      <c r="B261" s="2" t="s">
        <v>457</v>
      </c>
      <c r="C261" s="2" t="s">
        <v>56</v>
      </c>
      <c r="D261" s="3">
        <v>7273021.8700000001</v>
      </c>
      <c r="E261" s="3">
        <v>5344564.01</v>
      </c>
      <c r="F261" s="3">
        <v>8171.13</v>
      </c>
      <c r="G261" s="3">
        <v>4827.96</v>
      </c>
      <c r="H261" s="3"/>
      <c r="I261" s="3">
        <v>1602830.44</v>
      </c>
      <c r="J261" s="3">
        <v>312628.33</v>
      </c>
      <c r="K261" s="29">
        <v>458678780</v>
      </c>
      <c r="L261" s="35">
        <v>15.8</v>
      </c>
    </row>
    <row r="262" spans="1:12" ht="11.85" customHeight="1" x14ac:dyDescent="0.2">
      <c r="A262" s="8">
        <v>128326303</v>
      </c>
      <c r="B262" s="2" t="s">
        <v>458</v>
      </c>
      <c r="C262" s="2" t="s">
        <v>56</v>
      </c>
      <c r="D262" s="3">
        <v>4264257.93</v>
      </c>
      <c r="E262" s="3">
        <v>3102746.2</v>
      </c>
      <c r="F262" s="3">
        <v>4365.3900000000003</v>
      </c>
      <c r="G262" s="3">
        <v>946.62</v>
      </c>
      <c r="H262" s="3">
        <v>14883.4</v>
      </c>
      <c r="I262" s="3">
        <v>826907.77</v>
      </c>
      <c r="J262" s="3">
        <v>314408.55</v>
      </c>
      <c r="K262" s="29">
        <v>200036338</v>
      </c>
      <c r="L262" s="35">
        <v>21.3</v>
      </c>
    </row>
    <row r="263" spans="1:12" ht="11.85" customHeight="1" x14ac:dyDescent="0.2">
      <c r="A263" s="8">
        <v>128327303</v>
      </c>
      <c r="B263" s="2" t="s">
        <v>473</v>
      </c>
      <c r="C263" s="2" t="s">
        <v>56</v>
      </c>
      <c r="D263" s="3">
        <v>3065348.21</v>
      </c>
      <c r="E263" s="3">
        <v>1999300.79</v>
      </c>
      <c r="F263" s="3">
        <v>4035.94</v>
      </c>
      <c r="G263" s="3">
        <v>13402.32</v>
      </c>
      <c r="H263" s="3">
        <v>16588.599999999999</v>
      </c>
      <c r="I263" s="3">
        <v>767562.03999999992</v>
      </c>
      <c r="J263" s="3">
        <v>264458.52</v>
      </c>
      <c r="K263" s="29">
        <v>218167495</v>
      </c>
      <c r="L263" s="35">
        <v>14</v>
      </c>
    </row>
    <row r="264" spans="1:12" ht="11.85" customHeight="1" x14ac:dyDescent="0.2">
      <c r="A264" s="8">
        <v>128328003</v>
      </c>
      <c r="B264" s="2" t="s">
        <v>460</v>
      </c>
      <c r="C264" s="2" t="s">
        <v>56</v>
      </c>
      <c r="D264" s="3">
        <v>5832925.3799999999</v>
      </c>
      <c r="E264" s="3">
        <v>4089348.46</v>
      </c>
      <c r="F264" s="3">
        <v>6548.56</v>
      </c>
      <c r="G264" s="3">
        <v>8047.67</v>
      </c>
      <c r="H264" s="3">
        <v>20039.3</v>
      </c>
      <c r="I264" s="3">
        <v>1243011.06</v>
      </c>
      <c r="J264" s="3">
        <v>465930.33</v>
      </c>
      <c r="K264" s="29">
        <v>315728076</v>
      </c>
      <c r="L264" s="35">
        <v>18.399999999999999</v>
      </c>
    </row>
    <row r="265" spans="1:12" ht="11.85" customHeight="1" x14ac:dyDescent="0.2">
      <c r="A265" s="8">
        <v>106330703</v>
      </c>
      <c r="B265" s="2" t="s">
        <v>380</v>
      </c>
      <c r="C265" s="2" t="s">
        <v>41</v>
      </c>
      <c r="D265" s="3">
        <v>3123120.28</v>
      </c>
      <c r="E265" s="3">
        <v>1982331.97</v>
      </c>
      <c r="F265" s="3">
        <v>3593.14</v>
      </c>
      <c r="G265" s="3">
        <v>23610.82</v>
      </c>
      <c r="H265" s="3">
        <v>17696.099999999999</v>
      </c>
      <c r="I265" s="3">
        <v>892689.14</v>
      </c>
      <c r="J265" s="3">
        <v>203199.11</v>
      </c>
      <c r="K265" s="29">
        <v>289447148</v>
      </c>
      <c r="L265" s="35">
        <v>10.7</v>
      </c>
    </row>
    <row r="266" spans="1:12" ht="11.85" customHeight="1" x14ac:dyDescent="0.2">
      <c r="A266" s="8">
        <v>106330803</v>
      </c>
      <c r="B266" s="2" t="s">
        <v>355</v>
      </c>
      <c r="C266" s="2" t="s">
        <v>41</v>
      </c>
      <c r="D266" s="3">
        <v>7746237.9100000001</v>
      </c>
      <c r="E266" s="3">
        <v>5955222.1799999997</v>
      </c>
      <c r="F266" s="3">
        <v>8634.7900000000009</v>
      </c>
      <c r="G266" s="3">
        <v>21310.12</v>
      </c>
      <c r="H266" s="3"/>
      <c r="I266" s="3">
        <v>1177947.22</v>
      </c>
      <c r="J266" s="3">
        <v>583123.6</v>
      </c>
      <c r="K266" s="29">
        <v>577613147</v>
      </c>
      <c r="L266" s="35">
        <v>13.4</v>
      </c>
    </row>
    <row r="267" spans="1:12" ht="11.85" customHeight="1" x14ac:dyDescent="0.2">
      <c r="A267" s="8">
        <v>106338003</v>
      </c>
      <c r="B267" s="2" t="s">
        <v>388</v>
      </c>
      <c r="C267" s="2" t="s">
        <v>41</v>
      </c>
      <c r="D267" s="3">
        <v>10198088.49</v>
      </c>
      <c r="E267" s="3">
        <v>7095414.8499999996</v>
      </c>
      <c r="F267" s="3">
        <v>11478.53</v>
      </c>
      <c r="G267" s="3">
        <v>25251.57</v>
      </c>
      <c r="H267" s="3">
        <v>42872.5</v>
      </c>
      <c r="I267" s="3">
        <v>2152294.3999999999</v>
      </c>
      <c r="J267" s="3">
        <v>870776.64</v>
      </c>
      <c r="K267" s="29">
        <v>786329673</v>
      </c>
      <c r="L267" s="35">
        <v>12.9</v>
      </c>
    </row>
    <row r="268" spans="1:12" ht="11.85" customHeight="1" x14ac:dyDescent="0.2">
      <c r="A268" s="8">
        <v>111343603</v>
      </c>
      <c r="B268" s="2" t="s">
        <v>81</v>
      </c>
      <c r="C268" s="2" t="s">
        <v>7</v>
      </c>
      <c r="D268" s="3">
        <v>15624132.35</v>
      </c>
      <c r="E268" s="3">
        <v>12286268.700000001</v>
      </c>
      <c r="F268" s="3">
        <v>17113.759999999998</v>
      </c>
      <c r="G268" s="3">
        <v>19749.490000000002</v>
      </c>
      <c r="H268" s="3">
        <v>64348.45</v>
      </c>
      <c r="I268" s="3">
        <v>2594360.15</v>
      </c>
      <c r="J268" s="3">
        <v>642291.80000000005</v>
      </c>
      <c r="K268" s="29">
        <v>1383969175</v>
      </c>
      <c r="L268" s="35">
        <v>11.2</v>
      </c>
    </row>
    <row r="269" spans="1:12" ht="11.85" customHeight="1" x14ac:dyDescent="0.2">
      <c r="A269" s="8">
        <v>119350303</v>
      </c>
      <c r="B269" s="2" t="s">
        <v>543</v>
      </c>
      <c r="C269" s="2" t="s">
        <v>61</v>
      </c>
      <c r="D269" s="3">
        <v>30280108.27</v>
      </c>
      <c r="E269" s="3">
        <v>24549942.52</v>
      </c>
      <c r="F269" s="3">
        <v>34369.31</v>
      </c>
      <c r="G269" s="3">
        <v>17244.87</v>
      </c>
      <c r="H269" s="3"/>
      <c r="I269" s="3">
        <v>4299132.42</v>
      </c>
      <c r="J269" s="3">
        <v>1379419.15</v>
      </c>
      <c r="K269" s="29">
        <v>1788432478</v>
      </c>
      <c r="L269" s="35">
        <v>16.899999999999999</v>
      </c>
    </row>
    <row r="270" spans="1:12" ht="11.85" customHeight="1" x14ac:dyDescent="0.2">
      <c r="A270" s="8">
        <v>119351303</v>
      </c>
      <c r="B270" s="2" t="s">
        <v>544</v>
      </c>
      <c r="C270" s="2" t="s">
        <v>61</v>
      </c>
      <c r="D270" s="3">
        <v>6711599.1399999997</v>
      </c>
      <c r="E270" s="3">
        <v>4971797.04</v>
      </c>
      <c r="F270" s="3">
        <v>7208.21</v>
      </c>
      <c r="G270" s="3">
        <v>55880.6</v>
      </c>
      <c r="H270" s="3"/>
      <c r="I270" s="3">
        <v>1050900.77</v>
      </c>
      <c r="J270" s="3">
        <v>625812.52</v>
      </c>
      <c r="K270" s="29">
        <v>345639612</v>
      </c>
      <c r="L270" s="35">
        <v>19.399999999999999</v>
      </c>
    </row>
    <row r="271" spans="1:12" ht="11.85" customHeight="1" x14ac:dyDescent="0.2">
      <c r="A271" s="8">
        <v>119352203</v>
      </c>
      <c r="B271" s="2" t="s">
        <v>545</v>
      </c>
      <c r="C271" s="2" t="s">
        <v>61</v>
      </c>
      <c r="D271" s="3">
        <v>10849780.9</v>
      </c>
      <c r="E271" s="3">
        <v>8427629.0800000001</v>
      </c>
      <c r="F271" s="3">
        <v>11414.74</v>
      </c>
      <c r="G271" s="3">
        <v>13005.05</v>
      </c>
      <c r="H271" s="3"/>
      <c r="I271" s="3">
        <v>1901257.54</v>
      </c>
      <c r="J271" s="3">
        <v>496474.49</v>
      </c>
      <c r="K271" s="29">
        <v>678387883</v>
      </c>
      <c r="L271" s="35">
        <v>15.9</v>
      </c>
    </row>
    <row r="272" spans="1:12" ht="11.85" customHeight="1" x14ac:dyDescent="0.2">
      <c r="A272" s="8">
        <v>119354603</v>
      </c>
      <c r="B272" s="2" t="s">
        <v>504</v>
      </c>
      <c r="C272" s="2" t="s">
        <v>61</v>
      </c>
      <c r="D272" s="3">
        <v>10045570.449999999</v>
      </c>
      <c r="E272" s="3">
        <v>7687147.2000000002</v>
      </c>
      <c r="F272" s="3">
        <v>10916.12</v>
      </c>
      <c r="G272" s="3">
        <v>7317.6</v>
      </c>
      <c r="H272" s="3"/>
      <c r="I272" s="3">
        <v>1429503.87</v>
      </c>
      <c r="J272" s="3">
        <v>910685.66</v>
      </c>
      <c r="K272" s="29">
        <v>630370165</v>
      </c>
      <c r="L272" s="35">
        <v>15.9</v>
      </c>
    </row>
    <row r="273" spans="1:12" ht="11.85" customHeight="1" x14ac:dyDescent="0.2">
      <c r="A273" s="8">
        <v>119355503</v>
      </c>
      <c r="B273" s="2" t="s">
        <v>507</v>
      </c>
      <c r="C273" s="2" t="s">
        <v>61</v>
      </c>
      <c r="D273" s="3">
        <v>15368499.310000001</v>
      </c>
      <c r="E273" s="3">
        <v>12662983.25</v>
      </c>
      <c r="F273" s="3">
        <v>16259.69</v>
      </c>
      <c r="G273" s="3">
        <v>20368.27</v>
      </c>
      <c r="H273" s="3"/>
      <c r="I273" s="3">
        <v>1868084.7</v>
      </c>
      <c r="J273" s="3">
        <v>800803.4</v>
      </c>
      <c r="K273" s="29">
        <v>856758259</v>
      </c>
      <c r="L273" s="35">
        <v>17.899999999999999</v>
      </c>
    </row>
    <row r="274" spans="1:12" ht="11.85" customHeight="1" x14ac:dyDescent="0.2">
      <c r="A274" s="8">
        <v>119356503</v>
      </c>
      <c r="B274" s="2" t="s">
        <v>531</v>
      </c>
      <c r="C274" s="2" t="s">
        <v>61</v>
      </c>
      <c r="D274" s="3">
        <v>30021228.039999999</v>
      </c>
      <c r="E274" s="3">
        <v>25087042.629999999</v>
      </c>
      <c r="F274" s="3">
        <v>32219.98</v>
      </c>
      <c r="G274" s="3">
        <v>36489</v>
      </c>
      <c r="H274" s="3"/>
      <c r="I274" s="3">
        <v>2855736.89</v>
      </c>
      <c r="J274" s="3">
        <v>2009739.54</v>
      </c>
      <c r="K274" s="29">
        <v>1554225783</v>
      </c>
      <c r="L274" s="35">
        <v>19.3</v>
      </c>
    </row>
    <row r="275" spans="1:12" ht="11.85" customHeight="1" x14ac:dyDescent="0.2">
      <c r="A275" s="8">
        <v>119356603</v>
      </c>
      <c r="B275" s="2" t="s">
        <v>530</v>
      </c>
      <c r="C275" s="2" t="s">
        <v>61</v>
      </c>
      <c r="D275" s="3">
        <v>7169101.21</v>
      </c>
      <c r="E275" s="3">
        <v>5560562.0499999998</v>
      </c>
      <c r="F275" s="3"/>
      <c r="G275" s="3">
        <v>9407.9</v>
      </c>
      <c r="H275" s="3"/>
      <c r="I275" s="3">
        <v>989058.51</v>
      </c>
      <c r="J275" s="3">
        <v>610072.75</v>
      </c>
      <c r="K275" s="29">
        <v>385356374</v>
      </c>
      <c r="L275" s="35">
        <v>18.600000000000001</v>
      </c>
    </row>
    <row r="276" spans="1:12" ht="11.85" customHeight="1" x14ac:dyDescent="0.2">
      <c r="A276" s="8">
        <v>119357003</v>
      </c>
      <c r="B276" s="2" t="s">
        <v>529</v>
      </c>
      <c r="C276" s="2" t="s">
        <v>61</v>
      </c>
      <c r="D276" s="3">
        <v>13839758.74</v>
      </c>
      <c r="E276" s="3">
        <v>11589167.42</v>
      </c>
      <c r="F276" s="3">
        <v>15504.76</v>
      </c>
      <c r="G276" s="3">
        <v>17088.580000000002</v>
      </c>
      <c r="H276" s="3"/>
      <c r="I276" s="3">
        <v>1625713.5599999998</v>
      </c>
      <c r="J276" s="3">
        <v>592284.42000000004</v>
      </c>
      <c r="K276" s="29">
        <v>764114993</v>
      </c>
      <c r="L276" s="35">
        <v>18.100000000000001</v>
      </c>
    </row>
    <row r="277" spans="1:12" ht="11.85" customHeight="1" x14ac:dyDescent="0.2">
      <c r="A277" s="8">
        <v>119357402</v>
      </c>
      <c r="B277" s="2" t="s">
        <v>528</v>
      </c>
      <c r="C277" s="2" t="s">
        <v>61</v>
      </c>
      <c r="D277" s="3">
        <v>59090989.780000001</v>
      </c>
      <c r="E277" s="3">
        <v>36943850.560000002</v>
      </c>
      <c r="F277" s="3">
        <v>67289.429999999993</v>
      </c>
      <c r="G277" s="3">
        <v>59144.06</v>
      </c>
      <c r="H277" s="3"/>
      <c r="I277" s="3">
        <v>17556569.48</v>
      </c>
      <c r="J277" s="3">
        <v>4464136.25</v>
      </c>
      <c r="K277" s="29">
        <v>2273875550</v>
      </c>
      <c r="L277" s="35">
        <v>25.9</v>
      </c>
    </row>
    <row r="278" spans="1:12" ht="11.85" customHeight="1" x14ac:dyDescent="0.2">
      <c r="A278" s="8">
        <v>119358403</v>
      </c>
      <c r="B278" s="2" t="s">
        <v>526</v>
      </c>
      <c r="C278" s="2" t="s">
        <v>61</v>
      </c>
      <c r="D278" s="3">
        <v>14548870</v>
      </c>
      <c r="E278" s="3">
        <v>11495624</v>
      </c>
      <c r="F278" s="3"/>
      <c r="G278" s="3">
        <v>76428</v>
      </c>
      <c r="H278" s="3"/>
      <c r="I278" s="3">
        <v>2267731</v>
      </c>
      <c r="J278" s="3">
        <v>709087</v>
      </c>
      <c r="K278" s="29">
        <v>962252120</v>
      </c>
      <c r="L278" s="35">
        <v>15.1</v>
      </c>
    </row>
    <row r="279" spans="1:12" ht="11.85" customHeight="1" x14ac:dyDescent="0.2">
      <c r="A279" s="8">
        <v>113361303</v>
      </c>
      <c r="B279" s="2" t="s">
        <v>95</v>
      </c>
      <c r="C279" s="2" t="s">
        <v>4</v>
      </c>
      <c r="D279" s="3">
        <v>35793324.93</v>
      </c>
      <c r="E279" s="3">
        <v>31691346.640000001</v>
      </c>
      <c r="F279" s="3">
        <v>39353.58</v>
      </c>
      <c r="G279" s="3">
        <v>478.49</v>
      </c>
      <c r="H279" s="3"/>
      <c r="I279" s="3">
        <v>3579132.9</v>
      </c>
      <c r="J279" s="3">
        <v>483013.32</v>
      </c>
      <c r="K279" s="29">
        <v>1634266272</v>
      </c>
      <c r="L279" s="35">
        <v>21.9</v>
      </c>
    </row>
    <row r="280" spans="1:12" ht="11.85" customHeight="1" x14ac:dyDescent="0.2">
      <c r="A280" s="8">
        <v>113361503</v>
      </c>
      <c r="B280" s="2" t="s">
        <v>94</v>
      </c>
      <c r="C280" s="2" t="s">
        <v>4</v>
      </c>
      <c r="D280" s="3">
        <v>10341785.65</v>
      </c>
      <c r="E280" s="3">
        <v>8857717.1699999999</v>
      </c>
      <c r="F280" s="3">
        <v>11375.92</v>
      </c>
      <c r="G280" s="3">
        <v>11000</v>
      </c>
      <c r="H280" s="3">
        <v>18832.2</v>
      </c>
      <c r="I280" s="3">
        <v>937546.32000000007</v>
      </c>
      <c r="J280" s="3">
        <v>505314.04</v>
      </c>
      <c r="K280" s="29">
        <v>356407255</v>
      </c>
      <c r="L280" s="35">
        <v>29</v>
      </c>
    </row>
    <row r="281" spans="1:12" ht="11.85" customHeight="1" x14ac:dyDescent="0.2">
      <c r="A281" s="8">
        <v>113361703</v>
      </c>
      <c r="B281" s="2" t="s">
        <v>93</v>
      </c>
      <c r="C281" s="2" t="s">
        <v>4</v>
      </c>
      <c r="D281" s="3">
        <v>46226789.700000003</v>
      </c>
      <c r="E281" s="3">
        <v>39752406.410000004</v>
      </c>
      <c r="F281" s="3">
        <v>50583.61</v>
      </c>
      <c r="G281" s="3">
        <v>0</v>
      </c>
      <c r="H281" s="3">
        <v>193505.55</v>
      </c>
      <c r="I281" s="3">
        <v>5572344.1099999994</v>
      </c>
      <c r="J281" s="3">
        <v>657950.02</v>
      </c>
      <c r="K281" s="29">
        <v>2929799573</v>
      </c>
      <c r="L281" s="35">
        <v>15.7</v>
      </c>
    </row>
    <row r="282" spans="1:12" ht="11.85" customHeight="1" x14ac:dyDescent="0.2">
      <c r="A282" s="8">
        <v>113362203</v>
      </c>
      <c r="B282" s="2" t="s">
        <v>92</v>
      </c>
      <c r="C282" s="2" t="s">
        <v>4</v>
      </c>
      <c r="D282" s="3">
        <v>29707614.559999999</v>
      </c>
      <c r="E282" s="3">
        <v>25815495.68</v>
      </c>
      <c r="F282" s="3">
        <v>32790.83</v>
      </c>
      <c r="G282" s="3">
        <v>0</v>
      </c>
      <c r="H282" s="3">
        <v>59267.29</v>
      </c>
      <c r="I282" s="3">
        <v>3338519.03</v>
      </c>
      <c r="J282" s="3">
        <v>461541.73</v>
      </c>
      <c r="K282" s="29">
        <v>1316906985</v>
      </c>
      <c r="L282" s="35">
        <v>22.5</v>
      </c>
    </row>
    <row r="283" spans="1:12" ht="11.85" customHeight="1" x14ac:dyDescent="0.2">
      <c r="A283" s="8">
        <v>113362303</v>
      </c>
      <c r="B283" s="2" t="s">
        <v>91</v>
      </c>
      <c r="C283" s="2" t="s">
        <v>4</v>
      </c>
      <c r="D283" s="3">
        <v>34980850.960000001</v>
      </c>
      <c r="E283" s="3">
        <v>29766914.550000001</v>
      </c>
      <c r="F283" s="3">
        <v>38177.980000000003</v>
      </c>
      <c r="G283" s="3">
        <v>177725.59</v>
      </c>
      <c r="H283" s="3">
        <v>108871.61</v>
      </c>
      <c r="I283" s="3">
        <v>4512937.59</v>
      </c>
      <c r="J283" s="3">
        <v>376223.64</v>
      </c>
      <c r="K283" s="29">
        <v>2451950784</v>
      </c>
      <c r="L283" s="35">
        <v>14.2</v>
      </c>
    </row>
    <row r="284" spans="1:12" ht="11.85" customHeight="1" x14ac:dyDescent="0.2">
      <c r="A284" s="8">
        <v>113362403</v>
      </c>
      <c r="B284" s="2" t="s">
        <v>159</v>
      </c>
      <c r="C284" s="2" t="s">
        <v>4</v>
      </c>
      <c r="D284" s="3">
        <v>35326268.939999998</v>
      </c>
      <c r="E284" s="3">
        <v>29162348.119999997</v>
      </c>
      <c r="F284" s="3">
        <v>37134.54</v>
      </c>
      <c r="G284" s="3">
        <v>930902</v>
      </c>
      <c r="H284" s="3"/>
      <c r="I284" s="3">
        <v>4559570.12</v>
      </c>
      <c r="J284" s="3">
        <v>636314.16</v>
      </c>
      <c r="K284" s="29">
        <v>1748439647</v>
      </c>
      <c r="L284" s="35">
        <v>20.2</v>
      </c>
    </row>
    <row r="285" spans="1:12" ht="11.85" customHeight="1" x14ac:dyDescent="0.2">
      <c r="A285" s="8">
        <v>113362603</v>
      </c>
      <c r="B285" s="2" t="s">
        <v>77</v>
      </c>
      <c r="C285" s="2" t="s">
        <v>4</v>
      </c>
      <c r="D285" s="3">
        <v>41968933.609999999</v>
      </c>
      <c r="E285" s="3">
        <v>36314480.609999999</v>
      </c>
      <c r="F285" s="3">
        <v>45999.17</v>
      </c>
      <c r="G285" s="3">
        <v>123180.49</v>
      </c>
      <c r="H285" s="3">
        <v>95594.92</v>
      </c>
      <c r="I285" s="3">
        <v>4646175.46</v>
      </c>
      <c r="J285" s="3">
        <v>743502.96</v>
      </c>
      <c r="K285" s="29">
        <v>2105059597</v>
      </c>
      <c r="L285" s="35">
        <v>19.899999999999999</v>
      </c>
    </row>
    <row r="286" spans="1:12" ht="11.85" customHeight="1" x14ac:dyDescent="0.2">
      <c r="A286" s="8">
        <v>113363103</v>
      </c>
      <c r="B286" s="2" t="s">
        <v>574</v>
      </c>
      <c r="C286" s="2" t="s">
        <v>4</v>
      </c>
      <c r="D286" s="3">
        <v>78018278.25</v>
      </c>
      <c r="E286" s="3">
        <v>68462417.550000012</v>
      </c>
      <c r="F286" s="3">
        <v>86164.17</v>
      </c>
      <c r="G286" s="3">
        <v>40000</v>
      </c>
      <c r="H286" s="3"/>
      <c r="I286" s="3">
        <v>8262430.0599999996</v>
      </c>
      <c r="J286" s="3">
        <v>1167266.47</v>
      </c>
      <c r="K286" s="29">
        <v>4066147953</v>
      </c>
      <c r="L286" s="35">
        <v>19.100000000000001</v>
      </c>
    </row>
    <row r="287" spans="1:12" ht="11.85" customHeight="1" x14ac:dyDescent="0.2">
      <c r="A287" s="8">
        <v>113363603</v>
      </c>
      <c r="B287" s="2" t="s">
        <v>211</v>
      </c>
      <c r="C287" s="2" t="s">
        <v>4</v>
      </c>
      <c r="D287" s="3">
        <v>36344657.509999998</v>
      </c>
      <c r="E287" s="3">
        <v>32226881.5</v>
      </c>
      <c r="F287" s="3">
        <v>40459.300000000003</v>
      </c>
      <c r="G287" s="3">
        <v>0</v>
      </c>
      <c r="H287" s="3"/>
      <c r="I287" s="3">
        <v>3458180.24</v>
      </c>
      <c r="J287" s="3">
        <v>619136.47</v>
      </c>
      <c r="K287" s="29">
        <v>1802031703</v>
      </c>
      <c r="L287" s="35">
        <v>20.100000000000001</v>
      </c>
    </row>
    <row r="288" spans="1:12" ht="11.85" customHeight="1" x14ac:dyDescent="0.2">
      <c r="A288" s="8">
        <v>113364002</v>
      </c>
      <c r="B288" s="2" t="s">
        <v>210</v>
      </c>
      <c r="C288" s="2" t="s">
        <v>4</v>
      </c>
      <c r="D288" s="3">
        <v>76310597</v>
      </c>
      <c r="E288" s="3">
        <v>63553205</v>
      </c>
      <c r="F288" s="3">
        <v>81176</v>
      </c>
      <c r="G288" s="3">
        <v>1608177</v>
      </c>
      <c r="H288" s="3"/>
      <c r="I288" s="3">
        <v>7959627</v>
      </c>
      <c r="J288" s="3">
        <v>3108412</v>
      </c>
      <c r="K288" s="29">
        <v>3064906785</v>
      </c>
      <c r="L288" s="35">
        <v>24.8</v>
      </c>
    </row>
    <row r="289" spans="1:12" ht="11.85" customHeight="1" x14ac:dyDescent="0.2">
      <c r="A289" s="8">
        <v>113364403</v>
      </c>
      <c r="B289" s="2" t="s">
        <v>209</v>
      </c>
      <c r="C289" s="2" t="s">
        <v>4</v>
      </c>
      <c r="D289" s="3">
        <v>33185913.629999999</v>
      </c>
      <c r="E289" s="3">
        <v>28621905.289999999</v>
      </c>
      <c r="F289" s="3">
        <v>35759.449999999997</v>
      </c>
      <c r="G289" s="3">
        <v>2965.2</v>
      </c>
      <c r="H289" s="3"/>
      <c r="I289" s="3">
        <v>4004417.38</v>
      </c>
      <c r="J289" s="3">
        <v>520866.31</v>
      </c>
      <c r="K289" s="29">
        <v>1994894642</v>
      </c>
      <c r="L289" s="35">
        <v>16.600000000000001</v>
      </c>
    </row>
    <row r="290" spans="1:12" ht="11.85" customHeight="1" x14ac:dyDescent="0.2">
      <c r="A290" s="8">
        <v>113364503</v>
      </c>
      <c r="B290" s="2" t="s">
        <v>208</v>
      </c>
      <c r="C290" s="2" t="s">
        <v>4</v>
      </c>
      <c r="D290" s="3">
        <v>66402158.439999998</v>
      </c>
      <c r="E290" s="3">
        <v>57556606.740000002</v>
      </c>
      <c r="F290" s="3">
        <v>73848.45</v>
      </c>
      <c r="G290" s="3">
        <v>185501.19</v>
      </c>
      <c r="H290" s="3"/>
      <c r="I290" s="3">
        <v>8185406.1200000001</v>
      </c>
      <c r="J290" s="3">
        <v>400795.94</v>
      </c>
      <c r="K290" s="29">
        <v>3496360806</v>
      </c>
      <c r="L290" s="35">
        <v>18.899999999999999</v>
      </c>
    </row>
    <row r="291" spans="1:12" ht="11.85" customHeight="1" x14ac:dyDescent="0.2">
      <c r="A291" s="8">
        <v>113365203</v>
      </c>
      <c r="B291" s="2" t="s">
        <v>207</v>
      </c>
      <c r="C291" s="2" t="s">
        <v>4</v>
      </c>
      <c r="D291" s="3">
        <v>47383690</v>
      </c>
      <c r="E291" s="3">
        <v>40599057</v>
      </c>
      <c r="F291" s="3">
        <v>51569</v>
      </c>
      <c r="G291" s="3">
        <v>178043</v>
      </c>
      <c r="H291" s="3"/>
      <c r="I291" s="3">
        <v>5782838</v>
      </c>
      <c r="J291" s="3">
        <v>772183</v>
      </c>
      <c r="K291" s="29">
        <v>2648511779</v>
      </c>
      <c r="L291" s="35">
        <v>17.8</v>
      </c>
    </row>
    <row r="292" spans="1:12" ht="11.85" customHeight="1" x14ac:dyDescent="0.2">
      <c r="A292" s="8">
        <v>113365303</v>
      </c>
      <c r="B292" s="2" t="s">
        <v>206</v>
      </c>
      <c r="C292" s="2" t="s">
        <v>4</v>
      </c>
      <c r="D292" s="3">
        <v>24361798.510000002</v>
      </c>
      <c r="E292" s="3">
        <v>21224486.240000002</v>
      </c>
      <c r="F292" s="3">
        <v>27627.25</v>
      </c>
      <c r="G292" s="3">
        <v>0</v>
      </c>
      <c r="H292" s="3"/>
      <c r="I292" s="3">
        <v>2614153.2799999998</v>
      </c>
      <c r="J292" s="3">
        <v>495531.74</v>
      </c>
      <c r="K292" s="29">
        <v>1497955280</v>
      </c>
      <c r="L292" s="35">
        <v>16.2</v>
      </c>
    </row>
    <row r="293" spans="1:12" ht="11.85" customHeight="1" x14ac:dyDescent="0.2">
      <c r="A293" s="8">
        <v>113367003</v>
      </c>
      <c r="B293" s="2" t="s">
        <v>205</v>
      </c>
      <c r="C293" s="2" t="s">
        <v>4</v>
      </c>
      <c r="D293" s="3">
        <v>29987873.390000001</v>
      </c>
      <c r="E293" s="3">
        <v>21388739.049999997</v>
      </c>
      <c r="F293" s="3">
        <v>32217.25</v>
      </c>
      <c r="G293" s="3">
        <v>109.2</v>
      </c>
      <c r="H293" s="3"/>
      <c r="I293" s="3">
        <v>7827117.8399999999</v>
      </c>
      <c r="J293" s="3">
        <v>739690.05</v>
      </c>
      <c r="K293" s="29">
        <v>2211606376</v>
      </c>
      <c r="L293" s="35">
        <v>13.5</v>
      </c>
    </row>
    <row r="294" spans="1:12" ht="11.85" customHeight="1" x14ac:dyDescent="0.2">
      <c r="A294" s="8">
        <v>113369003</v>
      </c>
      <c r="B294" s="2" t="s">
        <v>204</v>
      </c>
      <c r="C294" s="2" t="s">
        <v>4</v>
      </c>
      <c r="D294" s="3">
        <v>44595989.299999997</v>
      </c>
      <c r="E294" s="3">
        <v>38002267.920000002</v>
      </c>
      <c r="F294" s="3">
        <v>50961.71</v>
      </c>
      <c r="G294" s="3">
        <v>0</v>
      </c>
      <c r="H294" s="3"/>
      <c r="I294" s="3">
        <v>6030125.8099999996</v>
      </c>
      <c r="J294" s="3">
        <v>512633.86</v>
      </c>
      <c r="K294" s="29">
        <v>2268122009</v>
      </c>
      <c r="L294" s="35">
        <v>19.600000000000001</v>
      </c>
    </row>
    <row r="295" spans="1:12" ht="11.85" customHeight="1" x14ac:dyDescent="0.2">
      <c r="A295" s="8">
        <v>104372003</v>
      </c>
      <c r="B295" s="2" t="s">
        <v>259</v>
      </c>
      <c r="C295" s="2" t="s">
        <v>32</v>
      </c>
      <c r="D295" s="3">
        <v>9034331.6199999992</v>
      </c>
      <c r="E295" s="3">
        <v>6670165.3200000003</v>
      </c>
      <c r="F295" s="3">
        <v>9895.3700000000008</v>
      </c>
      <c r="G295" s="3">
        <v>5295.47</v>
      </c>
      <c r="H295" s="3">
        <v>26600.09</v>
      </c>
      <c r="I295" s="3">
        <v>1460490.13</v>
      </c>
      <c r="J295" s="3">
        <v>861885.24</v>
      </c>
      <c r="K295" s="29">
        <v>517174882</v>
      </c>
      <c r="L295" s="35">
        <v>17.399999999999999</v>
      </c>
    </row>
    <row r="296" spans="1:12" ht="11.85" customHeight="1" x14ac:dyDescent="0.2">
      <c r="A296" s="8">
        <v>104374003</v>
      </c>
      <c r="B296" s="2" t="s">
        <v>258</v>
      </c>
      <c r="C296" s="2" t="s">
        <v>32</v>
      </c>
      <c r="D296" s="3">
        <v>4793024.4400000004</v>
      </c>
      <c r="E296" s="3">
        <v>3588324.35</v>
      </c>
      <c r="F296" s="3">
        <v>5485.37</v>
      </c>
      <c r="G296" s="3">
        <v>584.66</v>
      </c>
      <c r="H296" s="3"/>
      <c r="I296" s="3">
        <v>922178.5</v>
      </c>
      <c r="J296" s="3">
        <v>276451.56</v>
      </c>
      <c r="K296" s="29">
        <v>403826672</v>
      </c>
      <c r="L296" s="35">
        <v>11.8</v>
      </c>
    </row>
    <row r="297" spans="1:12" ht="11.85" customHeight="1" x14ac:dyDescent="0.2">
      <c r="A297" s="8">
        <v>104375003</v>
      </c>
      <c r="B297" s="2" t="s">
        <v>257</v>
      </c>
      <c r="C297" s="2" t="s">
        <v>32</v>
      </c>
      <c r="D297" s="3">
        <v>6393743</v>
      </c>
      <c r="E297" s="3">
        <v>4858735</v>
      </c>
      <c r="F297" s="3">
        <v>7446</v>
      </c>
      <c r="G297" s="3">
        <v>397</v>
      </c>
      <c r="H297" s="3">
        <v>25854</v>
      </c>
      <c r="I297" s="3">
        <v>930481</v>
      </c>
      <c r="J297" s="3">
        <v>570830</v>
      </c>
      <c r="K297" s="29">
        <v>481850660</v>
      </c>
      <c r="L297" s="35">
        <v>13.2</v>
      </c>
    </row>
    <row r="298" spans="1:12" ht="11.85" customHeight="1" x14ac:dyDescent="0.2">
      <c r="A298" s="8">
        <v>104375203</v>
      </c>
      <c r="B298" s="2" t="s">
        <v>256</v>
      </c>
      <c r="C298" s="2" t="s">
        <v>32</v>
      </c>
      <c r="D298" s="3">
        <v>11500575.27</v>
      </c>
      <c r="E298" s="3">
        <v>9297499.9299999997</v>
      </c>
      <c r="F298" s="3">
        <v>12181.08</v>
      </c>
      <c r="G298" s="3">
        <v>196.56</v>
      </c>
      <c r="H298" s="3">
        <v>22631.200000000001</v>
      </c>
      <c r="I298" s="3">
        <v>1539032.86</v>
      </c>
      <c r="J298" s="3">
        <v>629033.64</v>
      </c>
      <c r="K298" s="29">
        <v>664769937</v>
      </c>
      <c r="L298" s="35">
        <v>17.3</v>
      </c>
    </row>
    <row r="299" spans="1:12" ht="11.85" customHeight="1" x14ac:dyDescent="0.2">
      <c r="A299" s="8">
        <v>104375302</v>
      </c>
      <c r="B299" s="2" t="s">
        <v>255</v>
      </c>
      <c r="C299" s="2" t="s">
        <v>32</v>
      </c>
      <c r="D299" s="3">
        <v>9933964.3399999999</v>
      </c>
      <c r="E299" s="3">
        <v>6651516.3700000001</v>
      </c>
      <c r="F299" s="3">
        <v>11538.99</v>
      </c>
      <c r="G299" s="3">
        <v>16396.349999999999</v>
      </c>
      <c r="H299" s="3">
        <v>36942.120000000003</v>
      </c>
      <c r="I299" s="3">
        <v>1520746.8900000001</v>
      </c>
      <c r="J299" s="3">
        <v>1696823.62</v>
      </c>
      <c r="K299" s="29">
        <v>547165926</v>
      </c>
      <c r="L299" s="35">
        <v>18.100000000000001</v>
      </c>
    </row>
    <row r="300" spans="1:12" ht="11.85" customHeight="1" x14ac:dyDescent="0.2">
      <c r="A300" s="8">
        <v>104376203</v>
      </c>
      <c r="B300" s="2" t="s">
        <v>324</v>
      </c>
      <c r="C300" s="2" t="s">
        <v>32</v>
      </c>
      <c r="D300" s="3">
        <v>5330343.01</v>
      </c>
      <c r="E300" s="3">
        <v>3877643.04</v>
      </c>
      <c r="F300" s="3">
        <v>6113.58</v>
      </c>
      <c r="G300" s="3">
        <v>0</v>
      </c>
      <c r="H300" s="3">
        <v>18277.22</v>
      </c>
      <c r="I300" s="3">
        <v>1007972.75</v>
      </c>
      <c r="J300" s="3">
        <v>420336.42</v>
      </c>
      <c r="K300" s="29">
        <v>386025493</v>
      </c>
      <c r="L300" s="35">
        <v>13.8</v>
      </c>
    </row>
    <row r="301" spans="1:12" ht="11.85" customHeight="1" x14ac:dyDescent="0.2">
      <c r="A301" s="8">
        <v>104377003</v>
      </c>
      <c r="B301" s="2" t="s">
        <v>241</v>
      </c>
      <c r="C301" s="2" t="s">
        <v>32</v>
      </c>
      <c r="D301" s="3">
        <v>3738674.6</v>
      </c>
      <c r="E301" s="3">
        <v>2884517.95</v>
      </c>
      <c r="F301" s="3">
        <v>4134.6400000000003</v>
      </c>
      <c r="G301" s="3">
        <v>0</v>
      </c>
      <c r="H301" s="3">
        <v>11925</v>
      </c>
      <c r="I301" s="3">
        <v>513576.9</v>
      </c>
      <c r="J301" s="3">
        <v>324520.11</v>
      </c>
      <c r="K301" s="29">
        <v>235875838</v>
      </c>
      <c r="L301" s="35">
        <v>15.8</v>
      </c>
    </row>
    <row r="302" spans="1:12" ht="11.85" customHeight="1" x14ac:dyDescent="0.2">
      <c r="A302" s="8">
        <v>104378003</v>
      </c>
      <c r="B302" s="2" t="s">
        <v>296</v>
      </c>
      <c r="C302" s="2" t="s">
        <v>32</v>
      </c>
      <c r="D302" s="3">
        <v>7902508.6799999997</v>
      </c>
      <c r="E302" s="3">
        <v>6245230.8899999997</v>
      </c>
      <c r="F302" s="3">
        <v>8125.61</v>
      </c>
      <c r="G302" s="3">
        <v>2474.1</v>
      </c>
      <c r="H302" s="3">
        <v>28837.75</v>
      </c>
      <c r="I302" s="3">
        <v>1208596.51</v>
      </c>
      <c r="J302" s="3">
        <v>409243.82</v>
      </c>
      <c r="K302" s="29">
        <v>533847542</v>
      </c>
      <c r="L302" s="35">
        <v>14.8</v>
      </c>
    </row>
    <row r="303" spans="1:12" ht="11.85" customHeight="1" x14ac:dyDescent="0.2">
      <c r="A303" s="8">
        <v>113380303</v>
      </c>
      <c r="B303" s="2" t="s">
        <v>192</v>
      </c>
      <c r="C303" s="2" t="s">
        <v>29</v>
      </c>
      <c r="D303" s="3">
        <v>13407235.76</v>
      </c>
      <c r="E303" s="3">
        <v>10557814.26</v>
      </c>
      <c r="F303" s="3">
        <v>14459.09</v>
      </c>
      <c r="G303" s="3">
        <v>0</v>
      </c>
      <c r="H303" s="3"/>
      <c r="I303" s="3">
        <v>2472062.33</v>
      </c>
      <c r="J303" s="3">
        <v>362900.08</v>
      </c>
      <c r="K303" s="29">
        <v>758863401</v>
      </c>
      <c r="L303" s="35">
        <v>17.600000000000001</v>
      </c>
    </row>
    <row r="304" spans="1:12" ht="11.85" customHeight="1" x14ac:dyDescent="0.2">
      <c r="A304" s="8">
        <v>113381303</v>
      </c>
      <c r="B304" s="2" t="s">
        <v>202</v>
      </c>
      <c r="C304" s="2" t="s">
        <v>29</v>
      </c>
      <c r="D304" s="3">
        <v>46767541.509999998</v>
      </c>
      <c r="E304" s="3">
        <v>41229171.160000004</v>
      </c>
      <c r="F304" s="3">
        <v>49753.26</v>
      </c>
      <c r="G304" s="3">
        <v>93739.41</v>
      </c>
      <c r="H304" s="3"/>
      <c r="I304" s="3">
        <v>4754568.47</v>
      </c>
      <c r="J304" s="3">
        <v>640309.21</v>
      </c>
      <c r="K304" s="29">
        <v>2564362184</v>
      </c>
      <c r="L304" s="35">
        <v>18.2</v>
      </c>
    </row>
    <row r="305" spans="1:12" ht="11.85" customHeight="1" x14ac:dyDescent="0.2">
      <c r="A305" s="8">
        <v>113382303</v>
      </c>
      <c r="B305" s="2" t="s">
        <v>212</v>
      </c>
      <c r="C305" s="2" t="s">
        <v>29</v>
      </c>
      <c r="D305" s="3">
        <v>26190727.219999999</v>
      </c>
      <c r="E305" s="3">
        <v>23111372.32</v>
      </c>
      <c r="F305" s="3">
        <v>27295.360000000001</v>
      </c>
      <c r="G305" s="3">
        <v>3253.44</v>
      </c>
      <c r="H305" s="3">
        <v>39922.71</v>
      </c>
      <c r="I305" s="3">
        <v>2551203.8600000003</v>
      </c>
      <c r="J305" s="3">
        <v>457679.53</v>
      </c>
      <c r="K305" s="29">
        <v>1455848918</v>
      </c>
      <c r="L305" s="35">
        <v>17.899999999999999</v>
      </c>
    </row>
    <row r="306" spans="1:12" ht="11.85" customHeight="1" x14ac:dyDescent="0.2">
      <c r="A306" s="8">
        <v>113384603</v>
      </c>
      <c r="B306" s="2" t="s">
        <v>200</v>
      </c>
      <c r="C306" s="2" t="s">
        <v>29</v>
      </c>
      <c r="D306" s="3">
        <v>17922164.760000002</v>
      </c>
      <c r="E306" s="3">
        <v>14766961.850000001</v>
      </c>
      <c r="F306" s="3">
        <v>18954.25</v>
      </c>
      <c r="G306" s="3">
        <v>98000.91</v>
      </c>
      <c r="H306" s="3">
        <v>21925.16</v>
      </c>
      <c r="I306" s="3">
        <v>2003729.51</v>
      </c>
      <c r="J306" s="3">
        <v>1012593.08</v>
      </c>
      <c r="K306" s="29">
        <v>733602720</v>
      </c>
      <c r="L306" s="35">
        <v>24.4</v>
      </c>
    </row>
    <row r="307" spans="1:12" ht="11.85" customHeight="1" x14ac:dyDescent="0.2">
      <c r="A307" s="8">
        <v>113385003</v>
      </c>
      <c r="B307" s="2" t="s">
        <v>199</v>
      </c>
      <c r="C307" s="2" t="s">
        <v>29</v>
      </c>
      <c r="D307" s="3">
        <v>19850313.079999998</v>
      </c>
      <c r="E307" s="3">
        <v>16660164.460000001</v>
      </c>
      <c r="F307" s="3">
        <v>21006.19</v>
      </c>
      <c r="G307" s="3">
        <v>30562.92</v>
      </c>
      <c r="H307" s="3">
        <v>38238.379999999997</v>
      </c>
      <c r="I307" s="3">
        <v>2294746.84</v>
      </c>
      <c r="J307" s="3">
        <v>805594.29</v>
      </c>
      <c r="K307" s="29">
        <v>1272412553</v>
      </c>
      <c r="L307" s="35">
        <v>15.6</v>
      </c>
    </row>
    <row r="308" spans="1:12" ht="11.85" customHeight="1" x14ac:dyDescent="0.2">
      <c r="A308" s="8">
        <v>113385303</v>
      </c>
      <c r="B308" s="2" t="s">
        <v>198</v>
      </c>
      <c r="C308" s="2" t="s">
        <v>29</v>
      </c>
      <c r="D308" s="3">
        <v>30164698.41</v>
      </c>
      <c r="E308" s="3">
        <v>25802962.130000003</v>
      </c>
      <c r="F308" s="3">
        <v>32809.29</v>
      </c>
      <c r="G308" s="3">
        <v>18947.75</v>
      </c>
      <c r="H308" s="3">
        <v>60539.85</v>
      </c>
      <c r="I308" s="3">
        <v>3925758.25</v>
      </c>
      <c r="J308" s="3">
        <v>323681.14</v>
      </c>
      <c r="K308" s="29">
        <v>1680804265</v>
      </c>
      <c r="L308" s="35">
        <v>17.899999999999999</v>
      </c>
    </row>
    <row r="309" spans="1:12" ht="11.85" customHeight="1" x14ac:dyDescent="0.2">
      <c r="A309" s="8">
        <v>121390302</v>
      </c>
      <c r="B309" s="2" t="s">
        <v>540</v>
      </c>
      <c r="C309" s="2" t="s">
        <v>49</v>
      </c>
      <c r="D309" s="3">
        <v>92302666</v>
      </c>
      <c r="E309" s="3">
        <v>75941042</v>
      </c>
      <c r="F309" s="3">
        <v>98366</v>
      </c>
      <c r="G309" s="3">
        <v>1490464</v>
      </c>
      <c r="H309" s="3">
        <v>136235</v>
      </c>
      <c r="I309" s="3">
        <v>10047059</v>
      </c>
      <c r="J309" s="3">
        <v>4589500</v>
      </c>
      <c r="K309" s="29">
        <v>4257813000</v>
      </c>
      <c r="L309" s="35">
        <v>21.6</v>
      </c>
    </row>
    <row r="310" spans="1:12" ht="11.85" customHeight="1" x14ac:dyDescent="0.2">
      <c r="A310" s="8">
        <v>121391303</v>
      </c>
      <c r="B310" s="2" t="s">
        <v>533</v>
      </c>
      <c r="C310" s="2" t="s">
        <v>49</v>
      </c>
      <c r="D310" s="3">
        <v>17272297.579999998</v>
      </c>
      <c r="E310" s="3">
        <v>15155807.639999999</v>
      </c>
      <c r="F310" s="3">
        <v>20225.580000000002</v>
      </c>
      <c r="G310" s="3">
        <v>33286.83</v>
      </c>
      <c r="H310" s="3"/>
      <c r="I310" s="3">
        <v>1650413.2</v>
      </c>
      <c r="J310" s="3">
        <v>412564.33</v>
      </c>
      <c r="K310" s="29">
        <v>847727100</v>
      </c>
      <c r="L310" s="35">
        <v>20.3</v>
      </c>
    </row>
    <row r="311" spans="1:12" ht="11.85" customHeight="1" x14ac:dyDescent="0.2">
      <c r="A311" s="8">
        <v>121392303</v>
      </c>
      <c r="B311" s="2" t="s">
        <v>542</v>
      </c>
      <c r="C311" s="2" t="s">
        <v>49</v>
      </c>
      <c r="D311" s="3">
        <v>97069828.290000007</v>
      </c>
      <c r="E311" s="3">
        <v>84898773.569999993</v>
      </c>
      <c r="F311" s="3">
        <v>103917.65</v>
      </c>
      <c r="G311" s="3">
        <v>11210.56</v>
      </c>
      <c r="H311" s="3"/>
      <c r="I311" s="3">
        <v>10482970.960000001</v>
      </c>
      <c r="J311" s="3">
        <v>1572955.55</v>
      </c>
      <c r="K311" s="29">
        <v>4733941529</v>
      </c>
      <c r="L311" s="35">
        <v>20.5</v>
      </c>
    </row>
    <row r="312" spans="1:12" ht="11.85" customHeight="1" x14ac:dyDescent="0.2">
      <c r="A312" s="8">
        <v>121394503</v>
      </c>
      <c r="B312" s="2" t="s">
        <v>398</v>
      </c>
      <c r="C312" s="2" t="s">
        <v>49</v>
      </c>
      <c r="D312" s="3">
        <v>17151259.030000001</v>
      </c>
      <c r="E312" s="3">
        <v>14379499.07</v>
      </c>
      <c r="F312" s="3">
        <v>18242.919999999998</v>
      </c>
      <c r="G312" s="3">
        <v>29315.279999999999</v>
      </c>
      <c r="H312" s="3">
        <v>34889.599999999999</v>
      </c>
      <c r="I312" s="3">
        <v>1580389.27</v>
      </c>
      <c r="J312" s="3">
        <v>1108922.8899999999</v>
      </c>
      <c r="K312" s="29">
        <v>682059204</v>
      </c>
      <c r="L312" s="35">
        <v>25.1</v>
      </c>
    </row>
    <row r="313" spans="1:12" ht="11.85" customHeight="1" x14ac:dyDescent="0.2">
      <c r="A313" s="8">
        <v>121394603</v>
      </c>
      <c r="B313" s="2" t="s">
        <v>424</v>
      </c>
      <c r="C313" s="2" t="s">
        <v>49</v>
      </c>
      <c r="D313" s="3">
        <v>26782836.530000001</v>
      </c>
      <c r="E313" s="3">
        <v>22460147.84</v>
      </c>
      <c r="F313" s="3">
        <v>29626.89</v>
      </c>
      <c r="G313" s="3">
        <v>5732.57</v>
      </c>
      <c r="H313" s="3"/>
      <c r="I313" s="3">
        <v>3338420.24</v>
      </c>
      <c r="J313" s="3">
        <v>948908.99</v>
      </c>
      <c r="K313" s="29">
        <v>1391109706</v>
      </c>
      <c r="L313" s="35">
        <v>19.2</v>
      </c>
    </row>
    <row r="314" spans="1:12" ht="11.85" customHeight="1" x14ac:dyDescent="0.2">
      <c r="A314" s="8">
        <v>121395103</v>
      </c>
      <c r="B314" s="2" t="s">
        <v>425</v>
      </c>
      <c r="C314" s="2" t="s">
        <v>49</v>
      </c>
      <c r="D314" s="3">
        <v>124207696</v>
      </c>
      <c r="E314" s="3">
        <v>107142577</v>
      </c>
      <c r="F314" s="3">
        <v>134841</v>
      </c>
      <c r="G314" s="3">
        <v>4000</v>
      </c>
      <c r="H314" s="3"/>
      <c r="I314" s="3">
        <v>14567485</v>
      </c>
      <c r="J314" s="3">
        <v>2358793</v>
      </c>
      <c r="K314" s="29">
        <v>7321549382</v>
      </c>
      <c r="L314" s="35">
        <v>16.899999999999999</v>
      </c>
    </row>
    <row r="315" spans="1:12" ht="11.85" customHeight="1" x14ac:dyDescent="0.2">
      <c r="A315" s="8">
        <v>121395603</v>
      </c>
      <c r="B315" s="2" t="s">
        <v>426</v>
      </c>
      <c r="C315" s="2" t="s">
        <v>49</v>
      </c>
      <c r="D315" s="3">
        <v>25954419.329999998</v>
      </c>
      <c r="E315" s="3">
        <v>22020635.289999999</v>
      </c>
      <c r="F315" s="3">
        <v>29244.77</v>
      </c>
      <c r="G315" s="3">
        <v>134320</v>
      </c>
      <c r="H315" s="3">
        <v>37812.120000000003</v>
      </c>
      <c r="I315" s="3">
        <v>3139126.15</v>
      </c>
      <c r="J315" s="3">
        <v>593281</v>
      </c>
      <c r="K315" s="29">
        <v>1178658485</v>
      </c>
      <c r="L315" s="35">
        <v>22</v>
      </c>
    </row>
    <row r="316" spans="1:12" ht="11.85" customHeight="1" x14ac:dyDescent="0.2">
      <c r="A316" s="8">
        <v>121395703</v>
      </c>
      <c r="B316" s="2" t="s">
        <v>427</v>
      </c>
      <c r="C316" s="2" t="s">
        <v>49</v>
      </c>
      <c r="D316" s="3">
        <v>44641532.549999997</v>
      </c>
      <c r="E316" s="3">
        <v>37974552.120000005</v>
      </c>
      <c r="F316" s="3">
        <v>49945.89</v>
      </c>
      <c r="G316" s="3">
        <v>0</v>
      </c>
      <c r="H316" s="3"/>
      <c r="I316" s="3">
        <v>5593725.6699999999</v>
      </c>
      <c r="J316" s="3">
        <v>1023308.87</v>
      </c>
      <c r="K316" s="29">
        <v>2450391092</v>
      </c>
      <c r="L316" s="35">
        <v>18.2</v>
      </c>
    </row>
    <row r="317" spans="1:12" ht="11.85" customHeight="1" x14ac:dyDescent="0.2">
      <c r="A317" s="8">
        <v>121397803</v>
      </c>
      <c r="B317" s="2" t="s">
        <v>428</v>
      </c>
      <c r="C317" s="2" t="s">
        <v>49</v>
      </c>
      <c r="D317" s="3">
        <v>43064210.549999997</v>
      </c>
      <c r="E317" s="3">
        <v>36174482.719999999</v>
      </c>
      <c r="F317" s="3">
        <v>47141.18</v>
      </c>
      <c r="G317" s="3">
        <v>0</v>
      </c>
      <c r="H317" s="3">
        <v>69323.75</v>
      </c>
      <c r="I317" s="3">
        <v>5670746.5499999998</v>
      </c>
      <c r="J317" s="3">
        <v>1102516.3500000001</v>
      </c>
      <c r="K317" s="29">
        <v>2059507715</v>
      </c>
      <c r="L317" s="35">
        <v>20.9</v>
      </c>
    </row>
    <row r="318" spans="1:12" ht="11.85" customHeight="1" x14ac:dyDescent="0.2">
      <c r="A318" s="8">
        <v>118401403</v>
      </c>
      <c r="B318" s="2" t="s">
        <v>513</v>
      </c>
      <c r="C318" s="2" t="s">
        <v>65</v>
      </c>
      <c r="D318" s="3">
        <v>20499440.039999999</v>
      </c>
      <c r="E318" s="3">
        <v>15909767.65</v>
      </c>
      <c r="F318" s="3">
        <v>23005.7</v>
      </c>
      <c r="G318" s="3">
        <v>23934.05</v>
      </c>
      <c r="H318" s="3"/>
      <c r="I318" s="3">
        <v>3428836.64</v>
      </c>
      <c r="J318" s="3">
        <v>1113896</v>
      </c>
      <c r="K318" s="29">
        <v>1409095769</v>
      </c>
      <c r="L318" s="35">
        <v>14.5</v>
      </c>
    </row>
    <row r="319" spans="1:12" ht="11.85" customHeight="1" x14ac:dyDescent="0.2">
      <c r="A319" s="8">
        <v>118401603</v>
      </c>
      <c r="B319" s="2" t="s">
        <v>534</v>
      </c>
      <c r="C319" s="2" t="s">
        <v>65</v>
      </c>
      <c r="D319" s="3">
        <v>23906773.449999999</v>
      </c>
      <c r="E319" s="3">
        <v>19105454.68</v>
      </c>
      <c r="F319" s="3">
        <v>25998.7</v>
      </c>
      <c r="G319" s="3">
        <v>49113.71</v>
      </c>
      <c r="H319" s="3">
        <v>43701</v>
      </c>
      <c r="I319" s="3">
        <v>3573207.4400000004</v>
      </c>
      <c r="J319" s="3">
        <v>1109297.92</v>
      </c>
      <c r="K319" s="29">
        <v>1276891302</v>
      </c>
      <c r="L319" s="35">
        <v>18.7</v>
      </c>
    </row>
    <row r="320" spans="1:12" ht="11.85" customHeight="1" x14ac:dyDescent="0.2">
      <c r="A320" s="8">
        <v>118402603</v>
      </c>
      <c r="B320" s="2" t="s">
        <v>515</v>
      </c>
      <c r="C320" s="2" t="s">
        <v>65</v>
      </c>
      <c r="D320" s="3">
        <v>8047085.9299999997</v>
      </c>
      <c r="E320" s="3">
        <v>5628738.54</v>
      </c>
      <c r="F320" s="3">
        <v>9290.36</v>
      </c>
      <c r="G320" s="3">
        <v>47361.59</v>
      </c>
      <c r="H320" s="3">
        <v>47813.69</v>
      </c>
      <c r="I320" s="3">
        <v>1575074.4</v>
      </c>
      <c r="J320" s="3">
        <v>738807.35</v>
      </c>
      <c r="K320" s="29">
        <v>524690816</v>
      </c>
      <c r="L320" s="35">
        <v>15.3</v>
      </c>
    </row>
    <row r="321" spans="1:12" ht="11.85" customHeight="1" x14ac:dyDescent="0.2">
      <c r="A321" s="8">
        <v>118403003</v>
      </c>
      <c r="B321" s="2" t="s">
        <v>550</v>
      </c>
      <c r="C321" s="2" t="s">
        <v>65</v>
      </c>
      <c r="D321" s="3">
        <v>13920818.67</v>
      </c>
      <c r="E321" s="3">
        <v>11471838.41</v>
      </c>
      <c r="F321" s="3">
        <v>6900</v>
      </c>
      <c r="G321" s="3">
        <v>0</v>
      </c>
      <c r="H321" s="3">
        <v>38887.31</v>
      </c>
      <c r="I321" s="3">
        <v>1546941.24</v>
      </c>
      <c r="J321" s="3">
        <v>856251.71</v>
      </c>
      <c r="K321" s="29">
        <v>681468272</v>
      </c>
      <c r="L321" s="35">
        <v>20.399999999999999</v>
      </c>
    </row>
    <row r="322" spans="1:12" ht="11.85" customHeight="1" x14ac:dyDescent="0.2">
      <c r="A322" s="8">
        <v>118403302</v>
      </c>
      <c r="B322" s="2" t="s">
        <v>551</v>
      </c>
      <c r="C322" s="2" t="s">
        <v>65</v>
      </c>
      <c r="D322" s="3">
        <v>55895455.450000003</v>
      </c>
      <c r="E322" s="3">
        <v>37855100.93</v>
      </c>
      <c r="F322" s="3">
        <v>61984.5</v>
      </c>
      <c r="G322" s="3">
        <v>5348.02</v>
      </c>
      <c r="H322" s="3"/>
      <c r="I322" s="3">
        <v>14305719.210000001</v>
      </c>
      <c r="J322" s="3">
        <v>3667302.79</v>
      </c>
      <c r="K322" s="29">
        <v>3947585946</v>
      </c>
      <c r="L322" s="35">
        <v>14.1</v>
      </c>
    </row>
    <row r="323" spans="1:12" ht="11.85" customHeight="1" x14ac:dyDescent="0.2">
      <c r="A323" s="8">
        <v>118403903</v>
      </c>
      <c r="B323" s="2" t="s">
        <v>555</v>
      </c>
      <c r="C323" s="2" t="s">
        <v>65</v>
      </c>
      <c r="D323" s="3">
        <v>15271361.85</v>
      </c>
      <c r="E323" s="3">
        <v>12203926.460000001</v>
      </c>
      <c r="F323" s="3">
        <v>17097.490000000002</v>
      </c>
      <c r="G323" s="3">
        <v>21783.31</v>
      </c>
      <c r="H323" s="3">
        <v>39571.5</v>
      </c>
      <c r="I323" s="3">
        <v>2180478.58</v>
      </c>
      <c r="J323" s="3">
        <v>808504.51</v>
      </c>
      <c r="K323" s="29">
        <v>1008812681</v>
      </c>
      <c r="L323" s="35">
        <v>15.1</v>
      </c>
    </row>
    <row r="324" spans="1:12" ht="11.85" customHeight="1" x14ac:dyDescent="0.2">
      <c r="A324" s="8">
        <v>118406003</v>
      </c>
      <c r="B324" s="2" t="s">
        <v>549</v>
      </c>
      <c r="C324" s="2" t="s">
        <v>65</v>
      </c>
      <c r="D324" s="3">
        <v>6313901.1699999999</v>
      </c>
      <c r="E324" s="3">
        <v>4558791.9000000004</v>
      </c>
      <c r="F324" s="3">
        <v>6805.22</v>
      </c>
      <c r="G324" s="3">
        <v>7394.11</v>
      </c>
      <c r="H324" s="3">
        <v>17926.8</v>
      </c>
      <c r="I324" s="3">
        <v>1015886.86</v>
      </c>
      <c r="J324" s="3">
        <v>707096.28</v>
      </c>
      <c r="K324" s="29">
        <v>456862237</v>
      </c>
      <c r="L324" s="35">
        <v>13.8</v>
      </c>
    </row>
    <row r="325" spans="1:12" ht="11.85" customHeight="1" x14ac:dyDescent="0.2">
      <c r="A325" s="8">
        <v>118406602</v>
      </c>
      <c r="B325" s="2" t="s">
        <v>557</v>
      </c>
      <c r="C325" s="2" t="s">
        <v>65</v>
      </c>
      <c r="D325" s="3">
        <v>25860024.899999999</v>
      </c>
      <c r="E325" s="3">
        <v>20378769.399999999</v>
      </c>
      <c r="F325" s="3">
        <v>27297.9</v>
      </c>
      <c r="G325" s="3">
        <v>35560.36</v>
      </c>
      <c r="H325" s="3"/>
      <c r="I325" s="3">
        <v>3367631.76</v>
      </c>
      <c r="J325" s="3">
        <v>2050765.48</v>
      </c>
      <c r="K325" s="29">
        <v>1314054463</v>
      </c>
      <c r="L325" s="35">
        <v>19.600000000000001</v>
      </c>
    </row>
    <row r="326" spans="1:12" ht="11.85" customHeight="1" x14ac:dyDescent="0.2">
      <c r="A326" s="8">
        <v>118408852</v>
      </c>
      <c r="B326" s="2" t="s">
        <v>560</v>
      </c>
      <c r="C326" s="2" t="s">
        <v>65</v>
      </c>
      <c r="D326" s="3">
        <v>57571254.780000001</v>
      </c>
      <c r="E326" s="3">
        <v>42887615.43</v>
      </c>
      <c r="F326" s="3">
        <v>61317.4</v>
      </c>
      <c r="G326" s="3">
        <v>2108191.1800000002</v>
      </c>
      <c r="H326" s="3"/>
      <c r="I326" s="3">
        <v>8399104.3499999996</v>
      </c>
      <c r="J326" s="3">
        <v>4115026.42</v>
      </c>
      <c r="K326" s="29">
        <v>2645980227</v>
      </c>
      <c r="L326" s="35">
        <v>21.7</v>
      </c>
    </row>
    <row r="327" spans="1:12" ht="11.85" customHeight="1" x14ac:dyDescent="0.2">
      <c r="A327" s="8">
        <v>118409203</v>
      </c>
      <c r="B327" s="2" t="s">
        <v>541</v>
      </c>
      <c r="C327" s="2" t="s">
        <v>65</v>
      </c>
      <c r="D327" s="3">
        <v>16994965.440000001</v>
      </c>
      <c r="E327" s="3">
        <v>13206011.99</v>
      </c>
      <c r="F327" s="3">
        <v>18869.86</v>
      </c>
      <c r="G327" s="3">
        <v>30499.67</v>
      </c>
      <c r="H327" s="3"/>
      <c r="I327" s="3">
        <v>2223801.4699999997</v>
      </c>
      <c r="J327" s="3">
        <v>1515782.45</v>
      </c>
      <c r="K327" s="29">
        <v>882528873</v>
      </c>
      <c r="L327" s="35">
        <v>19.2</v>
      </c>
    </row>
    <row r="328" spans="1:12" ht="11.85" customHeight="1" x14ac:dyDescent="0.2">
      <c r="A328" s="8">
        <v>118409302</v>
      </c>
      <c r="B328" s="2" t="s">
        <v>554</v>
      </c>
      <c r="C328" s="2" t="s">
        <v>65</v>
      </c>
      <c r="D328" s="3">
        <v>33380507.489999998</v>
      </c>
      <c r="E328" s="3">
        <v>24962581.940000001</v>
      </c>
      <c r="F328" s="3">
        <v>36915.410000000003</v>
      </c>
      <c r="G328" s="3">
        <v>57435.82</v>
      </c>
      <c r="H328" s="3">
        <v>64163.5</v>
      </c>
      <c r="I328" s="3">
        <v>5808518.9299999997</v>
      </c>
      <c r="J328" s="3">
        <v>2450891.89</v>
      </c>
      <c r="K328" s="29">
        <v>1526414351</v>
      </c>
      <c r="L328" s="35">
        <v>21.8</v>
      </c>
    </row>
    <row r="329" spans="1:12" ht="11.85" customHeight="1" x14ac:dyDescent="0.2">
      <c r="A329" s="8">
        <v>117412003</v>
      </c>
      <c r="B329" s="2" t="s">
        <v>173</v>
      </c>
      <c r="C329" s="2" t="s">
        <v>16</v>
      </c>
      <c r="D329" s="3">
        <v>9146827.6600000001</v>
      </c>
      <c r="E329" s="3">
        <v>5842011.8200000003</v>
      </c>
      <c r="F329" s="3">
        <v>10157.6</v>
      </c>
      <c r="G329" s="3">
        <v>543.6</v>
      </c>
      <c r="H329" s="3"/>
      <c r="I329" s="3">
        <v>2858450.47</v>
      </c>
      <c r="J329" s="3">
        <v>435664.17</v>
      </c>
      <c r="K329" s="29">
        <v>622911266</v>
      </c>
      <c r="L329" s="35">
        <v>14.6</v>
      </c>
    </row>
    <row r="330" spans="1:12" ht="11.85" customHeight="1" x14ac:dyDescent="0.2">
      <c r="A330" s="8">
        <v>117414003</v>
      </c>
      <c r="B330" s="2" t="s">
        <v>172</v>
      </c>
      <c r="C330" s="2" t="s">
        <v>16</v>
      </c>
      <c r="D330" s="3">
        <v>15961442.449999999</v>
      </c>
      <c r="E330" s="3">
        <v>11023268.220000001</v>
      </c>
      <c r="F330" s="3">
        <v>17500.86</v>
      </c>
      <c r="G330" s="3">
        <v>149819.26</v>
      </c>
      <c r="H330" s="3"/>
      <c r="I330" s="3">
        <v>4146392.92</v>
      </c>
      <c r="J330" s="3">
        <v>624461.18999999994</v>
      </c>
      <c r="K330" s="29">
        <v>960397751</v>
      </c>
      <c r="L330" s="35">
        <v>16.600000000000001</v>
      </c>
    </row>
    <row r="331" spans="1:12" ht="11.85" customHeight="1" x14ac:dyDescent="0.2">
      <c r="A331" s="8">
        <v>117414203</v>
      </c>
      <c r="B331" s="2" t="s">
        <v>129</v>
      </c>
      <c r="C331" s="2" t="s">
        <v>16</v>
      </c>
      <c r="D331" s="3">
        <v>14419020.33</v>
      </c>
      <c r="E331" s="3">
        <v>9723422.25</v>
      </c>
      <c r="F331" s="3">
        <v>15653.61</v>
      </c>
      <c r="G331" s="3">
        <v>130170.18</v>
      </c>
      <c r="H331" s="3"/>
      <c r="I331" s="3">
        <v>4262662.3599999994</v>
      </c>
      <c r="J331" s="3">
        <v>287111.93</v>
      </c>
      <c r="K331" s="29">
        <v>824266087</v>
      </c>
      <c r="L331" s="35">
        <v>17.399999999999999</v>
      </c>
    </row>
    <row r="332" spans="1:12" ht="11.85" customHeight="1" x14ac:dyDescent="0.2">
      <c r="A332" s="8">
        <v>117415004</v>
      </c>
      <c r="B332" s="2" t="s">
        <v>537</v>
      </c>
      <c r="C332" s="2" t="s">
        <v>16</v>
      </c>
      <c r="D332" s="3">
        <v>5280848.01</v>
      </c>
      <c r="E332" s="3">
        <v>3463337.69</v>
      </c>
      <c r="F332" s="3">
        <v>5737.9</v>
      </c>
      <c r="G332" s="3">
        <v>46198.37</v>
      </c>
      <c r="H332" s="3"/>
      <c r="I332" s="3">
        <v>1600909.58</v>
      </c>
      <c r="J332" s="3">
        <v>164664.47</v>
      </c>
      <c r="K332" s="29">
        <v>334791438</v>
      </c>
      <c r="L332" s="35">
        <v>15.7</v>
      </c>
    </row>
    <row r="333" spans="1:12" ht="11.85" customHeight="1" x14ac:dyDescent="0.2">
      <c r="A333" s="8">
        <v>117415103</v>
      </c>
      <c r="B333" s="2" t="s">
        <v>536</v>
      </c>
      <c r="C333" s="2" t="s">
        <v>16</v>
      </c>
      <c r="D333" s="3">
        <v>14722879</v>
      </c>
      <c r="E333" s="3">
        <v>10398098</v>
      </c>
      <c r="F333" s="3">
        <v>16593</v>
      </c>
      <c r="G333" s="3">
        <v>33064</v>
      </c>
      <c r="H333" s="3"/>
      <c r="I333" s="3">
        <v>3777564</v>
      </c>
      <c r="J333" s="3">
        <v>497560</v>
      </c>
      <c r="K333" s="29">
        <v>904134061</v>
      </c>
      <c r="L333" s="35">
        <v>16.2</v>
      </c>
    </row>
    <row r="334" spans="1:12" ht="11.85" customHeight="1" x14ac:dyDescent="0.2">
      <c r="A334" s="8">
        <v>117415303</v>
      </c>
      <c r="B334" s="2" t="s">
        <v>563</v>
      </c>
      <c r="C334" s="2" t="s">
        <v>16</v>
      </c>
      <c r="D334" s="3">
        <v>8979980.8399999999</v>
      </c>
      <c r="E334" s="3">
        <v>6683509.0199999996</v>
      </c>
      <c r="F334" s="3">
        <v>9935.9500000000007</v>
      </c>
      <c r="G334" s="3">
        <v>16.920000000000002</v>
      </c>
      <c r="H334" s="3"/>
      <c r="I334" s="3">
        <v>2071016.91</v>
      </c>
      <c r="J334" s="3">
        <v>215502.04</v>
      </c>
      <c r="K334" s="29">
        <v>506427953</v>
      </c>
      <c r="L334" s="35">
        <v>17.7</v>
      </c>
    </row>
    <row r="335" spans="1:12" ht="11.85" customHeight="1" x14ac:dyDescent="0.2">
      <c r="A335" s="8">
        <v>117416103</v>
      </c>
      <c r="B335" s="2" t="s">
        <v>514</v>
      </c>
      <c r="C335" s="2" t="s">
        <v>16</v>
      </c>
      <c r="D335" s="3">
        <v>7350822.6799999997</v>
      </c>
      <c r="E335" s="3">
        <v>4787829.32</v>
      </c>
      <c r="F335" s="3">
        <v>8101.12</v>
      </c>
      <c r="G335" s="3">
        <v>19570.349999999999</v>
      </c>
      <c r="H335" s="3"/>
      <c r="I335" s="3">
        <v>2223077.71</v>
      </c>
      <c r="J335" s="3">
        <v>312244.18</v>
      </c>
      <c r="K335" s="29">
        <v>426404778</v>
      </c>
      <c r="L335" s="35">
        <v>17.2</v>
      </c>
    </row>
    <row r="336" spans="1:12" ht="11.85" customHeight="1" x14ac:dyDescent="0.2">
      <c r="A336" s="8">
        <v>117417202</v>
      </c>
      <c r="B336" s="2" t="s">
        <v>527</v>
      </c>
      <c r="C336" s="2" t="s">
        <v>16</v>
      </c>
      <c r="D336" s="3">
        <v>32364018.010000002</v>
      </c>
      <c r="E336" s="3">
        <v>20368475.960000001</v>
      </c>
      <c r="F336" s="3">
        <v>36630.79</v>
      </c>
      <c r="G336" s="3">
        <v>287733.34999999998</v>
      </c>
      <c r="H336" s="3"/>
      <c r="I336" s="3">
        <v>10511719.100000001</v>
      </c>
      <c r="J336" s="3">
        <v>1159458.81</v>
      </c>
      <c r="K336" s="29">
        <v>1676183682</v>
      </c>
      <c r="L336" s="35">
        <v>19.3</v>
      </c>
    </row>
    <row r="337" spans="1:12" ht="11.85" customHeight="1" x14ac:dyDescent="0.2">
      <c r="A337" s="8">
        <v>109420803</v>
      </c>
      <c r="B337" s="2" t="s">
        <v>119</v>
      </c>
      <c r="C337" s="2" t="s">
        <v>15</v>
      </c>
      <c r="D337" s="3">
        <v>11801342.050000001</v>
      </c>
      <c r="E337" s="3">
        <v>9043222.0500000007</v>
      </c>
      <c r="F337" s="3">
        <v>13360.9</v>
      </c>
      <c r="G337" s="3">
        <v>46591.47</v>
      </c>
      <c r="H337" s="3"/>
      <c r="I337" s="3">
        <v>1678760.14</v>
      </c>
      <c r="J337" s="3">
        <v>1019407.49</v>
      </c>
      <c r="K337" s="29">
        <v>530805986</v>
      </c>
      <c r="L337" s="35">
        <v>22.2</v>
      </c>
    </row>
    <row r="338" spans="1:12" ht="11.85" customHeight="1" x14ac:dyDescent="0.2">
      <c r="A338" s="8">
        <v>109422303</v>
      </c>
      <c r="B338" s="2" t="s">
        <v>121</v>
      </c>
      <c r="C338" s="2" t="s">
        <v>15</v>
      </c>
      <c r="D338" s="3">
        <v>4216720.5199999996</v>
      </c>
      <c r="E338" s="3">
        <v>2702879.98</v>
      </c>
      <c r="F338" s="3">
        <v>4468.47</v>
      </c>
      <c r="G338" s="3">
        <v>188759.74000000002</v>
      </c>
      <c r="H338" s="3">
        <v>18143.3</v>
      </c>
      <c r="I338" s="3">
        <v>973020.92999999993</v>
      </c>
      <c r="J338" s="3">
        <v>329448.09999999998</v>
      </c>
      <c r="K338" s="29">
        <v>216701786</v>
      </c>
      <c r="L338" s="35">
        <v>19.399999999999999</v>
      </c>
    </row>
    <row r="339" spans="1:12" ht="11.85" customHeight="1" x14ac:dyDescent="0.2">
      <c r="A339" s="8">
        <v>109426003</v>
      </c>
      <c r="B339" s="2" t="s">
        <v>149</v>
      </c>
      <c r="C339" s="2" t="s">
        <v>15</v>
      </c>
      <c r="D339" s="3">
        <v>1765379.5</v>
      </c>
      <c r="E339" s="3">
        <v>1212085.8999999999</v>
      </c>
      <c r="F339" s="3">
        <v>1896.83</v>
      </c>
      <c r="G339" s="3">
        <v>2503.31</v>
      </c>
      <c r="H339" s="3"/>
      <c r="I339" s="3">
        <v>320681.7</v>
      </c>
      <c r="J339" s="3">
        <v>228211.76</v>
      </c>
      <c r="K339" s="29">
        <v>97121229</v>
      </c>
      <c r="L339" s="35">
        <v>18.100000000000001</v>
      </c>
    </row>
    <row r="340" spans="1:12" ht="11.85" customHeight="1" x14ac:dyDescent="0.2">
      <c r="A340" s="8">
        <v>109426303</v>
      </c>
      <c r="B340" s="2" t="s">
        <v>148</v>
      </c>
      <c r="C340" s="2" t="s">
        <v>15</v>
      </c>
      <c r="D340" s="3">
        <v>3017079.25</v>
      </c>
      <c r="E340" s="3">
        <v>2131467.86</v>
      </c>
      <c r="F340" s="3">
        <v>3408.95</v>
      </c>
      <c r="G340" s="3">
        <v>21778.15</v>
      </c>
      <c r="H340" s="3">
        <v>11413.9</v>
      </c>
      <c r="I340" s="3">
        <v>515859.55000000005</v>
      </c>
      <c r="J340" s="3">
        <v>333150.84000000003</v>
      </c>
      <c r="K340" s="29">
        <v>207319431</v>
      </c>
      <c r="L340" s="35">
        <v>14.5</v>
      </c>
    </row>
    <row r="341" spans="1:12" ht="11.85" customHeight="1" x14ac:dyDescent="0.2">
      <c r="A341" s="8">
        <v>109427503</v>
      </c>
      <c r="B341" s="2" t="s">
        <v>147</v>
      </c>
      <c r="C341" s="2" t="s">
        <v>15</v>
      </c>
      <c r="D341" s="3">
        <v>3745045.81</v>
      </c>
      <c r="E341" s="3">
        <v>2707965.64</v>
      </c>
      <c r="F341" s="3">
        <v>4349.79</v>
      </c>
      <c r="G341" s="3">
        <v>118674.51999999999</v>
      </c>
      <c r="H341" s="3">
        <v>13080.3</v>
      </c>
      <c r="I341" s="3">
        <v>547628.67000000004</v>
      </c>
      <c r="J341" s="3">
        <v>353346.89</v>
      </c>
      <c r="K341" s="29">
        <v>224079524</v>
      </c>
      <c r="L341" s="35">
        <v>16.7</v>
      </c>
    </row>
    <row r="342" spans="1:12" ht="11.85" customHeight="1" x14ac:dyDescent="0.2">
      <c r="A342" s="8">
        <v>104431304</v>
      </c>
      <c r="B342" s="2" t="s">
        <v>376</v>
      </c>
      <c r="C342" s="2" t="s">
        <v>42</v>
      </c>
      <c r="D342" s="3">
        <v>2244573.84</v>
      </c>
      <c r="E342" s="3">
        <v>1636317.58</v>
      </c>
      <c r="F342" s="3">
        <v>2570.8000000000002</v>
      </c>
      <c r="G342" s="3">
        <v>2641.25</v>
      </c>
      <c r="H342" s="3">
        <v>12128.8</v>
      </c>
      <c r="I342" s="3">
        <v>400177.33999999997</v>
      </c>
      <c r="J342" s="3">
        <v>190738.07</v>
      </c>
      <c r="K342" s="29">
        <v>167570618</v>
      </c>
      <c r="L342" s="35">
        <v>13.3</v>
      </c>
    </row>
    <row r="343" spans="1:12" ht="11.85" customHeight="1" x14ac:dyDescent="0.2">
      <c r="A343" s="8">
        <v>104432503</v>
      </c>
      <c r="B343" s="2" t="s">
        <v>375</v>
      </c>
      <c r="C343" s="2" t="s">
        <v>42</v>
      </c>
      <c r="D343" s="3">
        <v>3242158</v>
      </c>
      <c r="E343" s="3">
        <v>2719431</v>
      </c>
      <c r="F343" s="3"/>
      <c r="G343" s="3">
        <v>43170</v>
      </c>
      <c r="H343" s="3">
        <v>3792</v>
      </c>
      <c r="I343" s="3">
        <v>286532</v>
      </c>
      <c r="J343" s="3">
        <v>189233</v>
      </c>
      <c r="K343" s="29">
        <v>117300566</v>
      </c>
      <c r="L343" s="35">
        <v>27.6</v>
      </c>
    </row>
    <row r="344" spans="1:12" ht="11.85" customHeight="1" x14ac:dyDescent="0.2">
      <c r="A344" s="8">
        <v>104432803</v>
      </c>
      <c r="B344" s="2" t="s">
        <v>374</v>
      </c>
      <c r="C344" s="2" t="s">
        <v>42</v>
      </c>
      <c r="D344" s="3">
        <v>6158277.8200000003</v>
      </c>
      <c r="E344" s="3">
        <v>4839975.07</v>
      </c>
      <c r="F344" s="3">
        <v>6972.61</v>
      </c>
      <c r="G344" s="3">
        <v>0</v>
      </c>
      <c r="H344" s="3">
        <v>19001</v>
      </c>
      <c r="I344" s="3">
        <v>891160.55</v>
      </c>
      <c r="J344" s="3">
        <v>401168.59</v>
      </c>
      <c r="K344" s="29">
        <v>353755388</v>
      </c>
      <c r="L344" s="35">
        <v>17.399999999999999</v>
      </c>
    </row>
    <row r="345" spans="1:12" ht="11.85" customHeight="1" x14ac:dyDescent="0.2">
      <c r="A345" s="8">
        <v>104432903</v>
      </c>
      <c r="B345" s="2" t="s">
        <v>373</v>
      </c>
      <c r="C345" s="2" t="s">
        <v>42</v>
      </c>
      <c r="D345" s="3">
        <v>12694917.949999999</v>
      </c>
      <c r="E345" s="3">
        <v>10223439.98</v>
      </c>
      <c r="F345" s="3">
        <v>14373.49</v>
      </c>
      <c r="G345" s="3">
        <v>1693.36</v>
      </c>
      <c r="H345" s="3">
        <v>45146.400000000001</v>
      </c>
      <c r="I345" s="3">
        <v>1998557.08</v>
      </c>
      <c r="J345" s="3">
        <v>411707.64</v>
      </c>
      <c r="K345" s="29">
        <v>819190530</v>
      </c>
      <c r="L345" s="35">
        <v>15.4</v>
      </c>
    </row>
    <row r="346" spans="1:12" ht="11.85" customHeight="1" x14ac:dyDescent="0.2">
      <c r="A346" s="8">
        <v>104433303</v>
      </c>
      <c r="B346" s="2" t="s">
        <v>372</v>
      </c>
      <c r="C346" s="2" t="s">
        <v>42</v>
      </c>
      <c r="D346" s="3">
        <v>17471743.969999999</v>
      </c>
      <c r="E346" s="3">
        <v>14645159.07</v>
      </c>
      <c r="F346" s="3">
        <v>19861.79</v>
      </c>
      <c r="G346" s="3">
        <v>0</v>
      </c>
      <c r="H346" s="3">
        <v>42916.03</v>
      </c>
      <c r="I346" s="3">
        <v>2077311.75</v>
      </c>
      <c r="J346" s="3">
        <v>686495.33</v>
      </c>
      <c r="K346" s="29">
        <v>1009146550</v>
      </c>
      <c r="L346" s="35">
        <v>17.3</v>
      </c>
    </row>
    <row r="347" spans="1:12" ht="11.85" customHeight="1" x14ac:dyDescent="0.2">
      <c r="A347" s="8">
        <v>104433604</v>
      </c>
      <c r="B347" s="2" t="s">
        <v>371</v>
      </c>
      <c r="C347" s="2" t="s">
        <v>42</v>
      </c>
      <c r="D347" s="3">
        <v>3186889.54</v>
      </c>
      <c r="E347" s="3">
        <v>2453780.7200000002</v>
      </c>
      <c r="F347" s="3">
        <v>3500.51</v>
      </c>
      <c r="G347" s="3">
        <v>37382.69</v>
      </c>
      <c r="H347" s="3">
        <v>10737.9</v>
      </c>
      <c r="I347" s="3">
        <v>346341.27</v>
      </c>
      <c r="J347" s="3">
        <v>335146.45</v>
      </c>
      <c r="K347" s="29">
        <v>209489784</v>
      </c>
      <c r="L347" s="35">
        <v>15.2</v>
      </c>
    </row>
    <row r="348" spans="1:12" ht="11.85" customHeight="1" x14ac:dyDescent="0.2">
      <c r="A348" s="8">
        <v>104433903</v>
      </c>
      <c r="B348" s="2" t="s">
        <v>370</v>
      </c>
      <c r="C348" s="2" t="s">
        <v>42</v>
      </c>
      <c r="D348" s="3">
        <v>4459402.6399999997</v>
      </c>
      <c r="E348" s="3">
        <v>3316224.62</v>
      </c>
      <c r="F348" s="3">
        <v>5025.82</v>
      </c>
      <c r="G348" s="3">
        <v>6223.92</v>
      </c>
      <c r="H348" s="3">
        <v>22506.9</v>
      </c>
      <c r="I348" s="3">
        <v>881030.91</v>
      </c>
      <c r="J348" s="3">
        <v>228390.47</v>
      </c>
      <c r="K348" s="29">
        <v>409028654</v>
      </c>
      <c r="L348" s="35">
        <v>10.9</v>
      </c>
    </row>
    <row r="349" spans="1:12" ht="11.85" customHeight="1" x14ac:dyDescent="0.2">
      <c r="A349" s="8">
        <v>104435003</v>
      </c>
      <c r="B349" s="2" t="s">
        <v>369</v>
      </c>
      <c r="C349" s="2" t="s">
        <v>42</v>
      </c>
      <c r="D349" s="3">
        <v>6575156.1500000004</v>
      </c>
      <c r="E349" s="3">
        <v>5085800.2699999996</v>
      </c>
      <c r="F349" s="3">
        <v>7435.85</v>
      </c>
      <c r="G349" s="3">
        <v>651.07000000000005</v>
      </c>
      <c r="H349" s="3">
        <v>25053.4</v>
      </c>
      <c r="I349" s="3">
        <v>1076494.53</v>
      </c>
      <c r="J349" s="3">
        <v>379721.03</v>
      </c>
      <c r="K349" s="29">
        <v>437337310</v>
      </c>
      <c r="L349" s="35">
        <v>15</v>
      </c>
    </row>
    <row r="350" spans="1:12" ht="11.85" customHeight="1" x14ac:dyDescent="0.2">
      <c r="A350" s="8">
        <v>104435303</v>
      </c>
      <c r="B350" s="2" t="s">
        <v>357</v>
      </c>
      <c r="C350" s="2" t="s">
        <v>42</v>
      </c>
      <c r="D350" s="3">
        <v>5810877.9100000001</v>
      </c>
      <c r="E350" s="3">
        <v>4417610.87</v>
      </c>
      <c r="F350" s="3">
        <v>6353.79</v>
      </c>
      <c r="G350" s="3">
        <v>1378.47</v>
      </c>
      <c r="H350" s="3">
        <v>25029.200000000001</v>
      </c>
      <c r="I350" s="3">
        <v>850815.32</v>
      </c>
      <c r="J350" s="3">
        <v>509690.26</v>
      </c>
      <c r="K350" s="29">
        <v>334474358</v>
      </c>
      <c r="L350" s="35">
        <v>17.3</v>
      </c>
    </row>
    <row r="351" spans="1:12" ht="11.85" customHeight="1" x14ac:dyDescent="0.2">
      <c r="A351" s="8">
        <v>104435603</v>
      </c>
      <c r="B351" s="2" t="s">
        <v>367</v>
      </c>
      <c r="C351" s="2" t="s">
        <v>42</v>
      </c>
      <c r="D351" s="3">
        <v>7678616.6900000004</v>
      </c>
      <c r="E351" s="3">
        <v>5817701.1500000004</v>
      </c>
      <c r="F351" s="3">
        <v>8225.85</v>
      </c>
      <c r="G351" s="3">
        <v>13035.16</v>
      </c>
      <c r="H351" s="3">
        <v>17976.16</v>
      </c>
      <c r="I351" s="3">
        <v>949876.16999999993</v>
      </c>
      <c r="J351" s="3">
        <v>871802.2</v>
      </c>
      <c r="K351" s="29">
        <v>294411901</v>
      </c>
      <c r="L351" s="35">
        <v>26</v>
      </c>
    </row>
    <row r="352" spans="1:12" ht="11.85" customHeight="1" x14ac:dyDescent="0.2">
      <c r="A352" s="8">
        <v>104435703</v>
      </c>
      <c r="B352" s="2" t="s">
        <v>377</v>
      </c>
      <c r="C352" s="2" t="s">
        <v>42</v>
      </c>
      <c r="D352" s="3">
        <v>5131940.22</v>
      </c>
      <c r="E352" s="3">
        <v>4032597.9</v>
      </c>
      <c r="F352" s="3">
        <v>5719.8</v>
      </c>
      <c r="G352" s="3">
        <v>5576.12</v>
      </c>
      <c r="H352" s="3">
        <v>19182.099999999999</v>
      </c>
      <c r="I352" s="3">
        <v>842498.95000000007</v>
      </c>
      <c r="J352" s="3">
        <v>226365.35</v>
      </c>
      <c r="K352" s="29">
        <v>271219236</v>
      </c>
      <c r="L352" s="35">
        <v>18.899999999999999</v>
      </c>
    </row>
    <row r="353" spans="1:12" ht="11.85" customHeight="1" x14ac:dyDescent="0.2">
      <c r="A353" s="8">
        <v>104437503</v>
      </c>
      <c r="B353" s="2" t="s">
        <v>365</v>
      </c>
      <c r="C353" s="2" t="s">
        <v>42</v>
      </c>
      <c r="D353" s="3">
        <v>5027725.55</v>
      </c>
      <c r="E353" s="3">
        <v>4002404.92</v>
      </c>
      <c r="F353" s="3">
        <v>5688.09</v>
      </c>
      <c r="G353" s="3">
        <v>0</v>
      </c>
      <c r="H353" s="3">
        <v>17661.099999999999</v>
      </c>
      <c r="I353" s="3">
        <v>703451.74</v>
      </c>
      <c r="J353" s="3">
        <v>298519.7</v>
      </c>
      <c r="K353" s="29">
        <v>312239138</v>
      </c>
      <c r="L353" s="35">
        <v>16.100000000000001</v>
      </c>
    </row>
    <row r="354" spans="1:12" ht="11.85" customHeight="1" x14ac:dyDescent="0.2">
      <c r="A354" s="8">
        <v>111444602</v>
      </c>
      <c r="B354" s="2" t="s">
        <v>80</v>
      </c>
      <c r="C354" s="2" t="s">
        <v>6</v>
      </c>
      <c r="D354" s="3">
        <v>30761273.219999999</v>
      </c>
      <c r="E354" s="3">
        <v>22755098.600000001</v>
      </c>
      <c r="F354" s="3">
        <v>33736.239999999998</v>
      </c>
      <c r="G354" s="3">
        <v>211391.97</v>
      </c>
      <c r="H354" s="3">
        <v>109723.84</v>
      </c>
      <c r="I354" s="3">
        <v>5480258.5099999998</v>
      </c>
      <c r="J354" s="3">
        <v>2171064.06</v>
      </c>
      <c r="K354" s="29">
        <v>1747692346</v>
      </c>
      <c r="L354" s="35">
        <v>17.600000000000001</v>
      </c>
    </row>
    <row r="355" spans="1:12" ht="11.85" customHeight="1" x14ac:dyDescent="0.2">
      <c r="A355" s="8">
        <v>120452003</v>
      </c>
      <c r="B355" s="2" t="s">
        <v>510</v>
      </c>
      <c r="C355" s="2" t="s">
        <v>64</v>
      </c>
      <c r="D355" s="3">
        <v>102706430.31999999</v>
      </c>
      <c r="E355" s="3">
        <v>88530010.469999999</v>
      </c>
      <c r="F355" s="3">
        <v>122045.12</v>
      </c>
      <c r="G355" s="3">
        <v>84111.53</v>
      </c>
      <c r="H355" s="3"/>
      <c r="I355" s="3">
        <v>4772421.8899999997</v>
      </c>
      <c r="J355" s="3">
        <v>9197841.3100000005</v>
      </c>
      <c r="K355" s="29">
        <v>3218311319</v>
      </c>
      <c r="L355" s="35">
        <v>31.9</v>
      </c>
    </row>
    <row r="356" spans="1:12" ht="11.85" customHeight="1" x14ac:dyDescent="0.2">
      <c r="A356" s="8">
        <v>120455203</v>
      </c>
      <c r="B356" s="2" t="s">
        <v>518</v>
      </c>
      <c r="C356" s="2" t="s">
        <v>64</v>
      </c>
      <c r="D356" s="3">
        <v>49157810.950000003</v>
      </c>
      <c r="E356" s="3">
        <v>42222193.810000002</v>
      </c>
      <c r="F356" s="3">
        <v>56618.42</v>
      </c>
      <c r="G356" s="3">
        <v>6507.12</v>
      </c>
      <c r="H356" s="3"/>
      <c r="I356" s="3">
        <v>3493741.41</v>
      </c>
      <c r="J356" s="3">
        <v>3378750.19</v>
      </c>
      <c r="K356" s="29">
        <v>2037555356</v>
      </c>
      <c r="L356" s="35">
        <v>24.1</v>
      </c>
    </row>
    <row r="357" spans="1:12" ht="11.85" customHeight="1" x14ac:dyDescent="0.2">
      <c r="A357" s="8">
        <v>120455403</v>
      </c>
      <c r="B357" s="2" t="s">
        <v>519</v>
      </c>
      <c r="C357" s="2" t="s">
        <v>64</v>
      </c>
      <c r="D357" s="3">
        <v>140264366.96000001</v>
      </c>
      <c r="E357" s="3">
        <v>122968097.22</v>
      </c>
      <c r="F357" s="3">
        <v>172891.08</v>
      </c>
      <c r="G357" s="3">
        <v>199639.46</v>
      </c>
      <c r="H357" s="3"/>
      <c r="I357" s="3">
        <v>6767930.5899999999</v>
      </c>
      <c r="J357" s="3">
        <v>10155808.609999999</v>
      </c>
      <c r="K357" s="29">
        <v>5917577899</v>
      </c>
      <c r="L357" s="35">
        <v>23.7</v>
      </c>
    </row>
    <row r="358" spans="1:12" ht="11.85" customHeight="1" x14ac:dyDescent="0.2">
      <c r="A358" s="8">
        <v>120456003</v>
      </c>
      <c r="B358" s="2" t="s">
        <v>521</v>
      </c>
      <c r="C358" s="2" t="s">
        <v>64</v>
      </c>
      <c r="D358" s="3">
        <v>67028603.979999997</v>
      </c>
      <c r="E358" s="3">
        <v>59237782.780000001</v>
      </c>
      <c r="F358" s="3">
        <v>79084.08</v>
      </c>
      <c r="G358" s="3">
        <v>35961.480000000003</v>
      </c>
      <c r="H358" s="3"/>
      <c r="I358" s="3">
        <v>3763928.1700000004</v>
      </c>
      <c r="J358" s="3">
        <v>3911847.47</v>
      </c>
      <c r="K358" s="29">
        <v>2496848256</v>
      </c>
      <c r="L358" s="35">
        <v>26.8</v>
      </c>
    </row>
    <row r="359" spans="1:12" ht="11.85" customHeight="1" x14ac:dyDescent="0.2">
      <c r="A359" s="8">
        <v>123460302</v>
      </c>
      <c r="B359" s="2" t="s">
        <v>442</v>
      </c>
      <c r="C359" s="2" t="s">
        <v>48</v>
      </c>
      <c r="D359" s="3">
        <v>107369669.56999999</v>
      </c>
      <c r="E359" s="3">
        <v>97655418.279999986</v>
      </c>
      <c r="F359" s="3">
        <v>115973.82</v>
      </c>
      <c r="G359" s="3">
        <v>39376.519999999997</v>
      </c>
      <c r="H359" s="3"/>
      <c r="I359" s="3">
        <v>8122233.21</v>
      </c>
      <c r="J359" s="3">
        <v>1436667.74</v>
      </c>
      <c r="K359" s="29">
        <v>5355888927</v>
      </c>
      <c r="L359" s="35">
        <v>20</v>
      </c>
    </row>
    <row r="360" spans="1:12" ht="11.85" customHeight="1" x14ac:dyDescent="0.2">
      <c r="A360" s="8">
        <v>123460504</v>
      </c>
      <c r="B360" s="2" t="s">
        <v>443</v>
      </c>
      <c r="C360" s="2" t="s">
        <v>48</v>
      </c>
      <c r="D360" s="3">
        <v>261365</v>
      </c>
      <c r="E360" s="3">
        <v>88353</v>
      </c>
      <c r="F360" s="3"/>
      <c r="G360" s="3">
        <v>0</v>
      </c>
      <c r="H360" s="3"/>
      <c r="I360" s="3">
        <v>173012</v>
      </c>
      <c r="J360" s="3"/>
      <c r="K360" s="29">
        <v>172795954</v>
      </c>
      <c r="L360" s="35">
        <v>1.5</v>
      </c>
    </row>
    <row r="361" spans="1:12" ht="11.85" customHeight="1" x14ac:dyDescent="0.2">
      <c r="A361" s="8">
        <v>123461302</v>
      </c>
      <c r="B361" s="2" t="s">
        <v>576</v>
      </c>
      <c r="C361" s="2" t="s">
        <v>48</v>
      </c>
      <c r="D361" s="3">
        <v>84027798.040000007</v>
      </c>
      <c r="E361" s="3">
        <v>77065934.200000003</v>
      </c>
      <c r="F361" s="3">
        <v>93371.16</v>
      </c>
      <c r="G361" s="3">
        <v>0</v>
      </c>
      <c r="H361" s="3"/>
      <c r="I361" s="3">
        <v>4707289.8899999997</v>
      </c>
      <c r="J361" s="3">
        <v>2161202.79</v>
      </c>
      <c r="K361" s="29">
        <v>2717735389</v>
      </c>
      <c r="L361" s="35">
        <v>30.9</v>
      </c>
    </row>
    <row r="362" spans="1:12" ht="11.85" customHeight="1" x14ac:dyDescent="0.2">
      <c r="A362" s="8">
        <v>123461602</v>
      </c>
      <c r="B362" s="2" t="s">
        <v>444</v>
      </c>
      <c r="C362" s="2" t="s">
        <v>48</v>
      </c>
      <c r="D362" s="3">
        <v>89804194.469999999</v>
      </c>
      <c r="E362" s="3">
        <v>77815906.350000009</v>
      </c>
      <c r="F362" s="3">
        <v>97066.47</v>
      </c>
      <c r="G362" s="3">
        <v>65106.559999999998</v>
      </c>
      <c r="H362" s="3"/>
      <c r="I362" s="3">
        <v>10761179.300000001</v>
      </c>
      <c r="J362" s="3">
        <v>1064935.79</v>
      </c>
      <c r="K362" s="29">
        <v>6552762542</v>
      </c>
      <c r="L362" s="35">
        <v>13.7</v>
      </c>
    </row>
    <row r="363" spans="1:12" ht="11.85" customHeight="1" x14ac:dyDescent="0.2">
      <c r="A363" s="8">
        <v>123463603</v>
      </c>
      <c r="B363" s="2" t="s">
        <v>445</v>
      </c>
      <c r="C363" s="2" t="s">
        <v>48</v>
      </c>
      <c r="D363" s="3">
        <v>74908962.349999994</v>
      </c>
      <c r="E363" s="3">
        <v>65529371.370000005</v>
      </c>
      <c r="F363" s="3">
        <v>81750.179999999993</v>
      </c>
      <c r="G363" s="3">
        <v>2156</v>
      </c>
      <c r="H363" s="3"/>
      <c r="I363" s="3">
        <v>8222347.8399999999</v>
      </c>
      <c r="J363" s="3">
        <v>1073336.96</v>
      </c>
      <c r="K363" s="29">
        <v>4072012091</v>
      </c>
      <c r="L363" s="35">
        <v>18.3</v>
      </c>
    </row>
    <row r="364" spans="1:12" ht="11.85" customHeight="1" x14ac:dyDescent="0.2">
      <c r="A364" s="8">
        <v>123463803</v>
      </c>
      <c r="B364" s="2" t="s">
        <v>446</v>
      </c>
      <c r="C364" s="2" t="s">
        <v>48</v>
      </c>
      <c r="D364" s="3">
        <v>11640038</v>
      </c>
      <c r="E364" s="3">
        <v>10085751</v>
      </c>
      <c r="F364" s="3">
        <v>13320</v>
      </c>
      <c r="G364" s="3">
        <v>0</v>
      </c>
      <c r="H364" s="3"/>
      <c r="I364" s="3">
        <v>1366591</v>
      </c>
      <c r="J364" s="3">
        <v>174376</v>
      </c>
      <c r="K364" s="29">
        <v>421935835</v>
      </c>
      <c r="L364" s="35">
        <v>27.5</v>
      </c>
    </row>
    <row r="365" spans="1:12" ht="11.85" customHeight="1" x14ac:dyDescent="0.2">
      <c r="A365" s="8">
        <v>123464502</v>
      </c>
      <c r="B365" s="2" t="s">
        <v>410</v>
      </c>
      <c r="C365" s="2" t="s">
        <v>48</v>
      </c>
      <c r="D365" s="3">
        <v>203960464.83000001</v>
      </c>
      <c r="E365" s="3">
        <v>196042159.99000001</v>
      </c>
      <c r="F365" s="3">
        <v>218360.1</v>
      </c>
      <c r="G365" s="3">
        <v>0</v>
      </c>
      <c r="H365" s="3"/>
      <c r="I365" s="3">
        <v>4407058.25</v>
      </c>
      <c r="J365" s="3">
        <v>3292886.49</v>
      </c>
      <c r="K365" s="29">
        <v>12536797621</v>
      </c>
      <c r="L365" s="35">
        <v>16.2</v>
      </c>
    </row>
    <row r="366" spans="1:12" ht="11.85" customHeight="1" x14ac:dyDescent="0.2">
      <c r="A366" s="8">
        <v>123464603</v>
      </c>
      <c r="B366" s="2" t="s">
        <v>408</v>
      </c>
      <c r="C366" s="2" t="s">
        <v>48</v>
      </c>
      <c r="D366" s="3">
        <v>35847497.600000001</v>
      </c>
      <c r="E366" s="3">
        <v>32809991.109999999</v>
      </c>
      <c r="F366" s="3">
        <v>40390.71</v>
      </c>
      <c r="G366" s="3">
        <v>0</v>
      </c>
      <c r="H366" s="3"/>
      <c r="I366" s="3">
        <v>2241123.9</v>
      </c>
      <c r="J366" s="3">
        <v>755991.88</v>
      </c>
      <c r="K366" s="29">
        <v>1671880516</v>
      </c>
      <c r="L366" s="35">
        <v>21.4</v>
      </c>
    </row>
    <row r="367" spans="1:12" ht="11.85" customHeight="1" x14ac:dyDescent="0.2">
      <c r="A367" s="8">
        <v>123465303</v>
      </c>
      <c r="B367" s="2" t="s">
        <v>434</v>
      </c>
      <c r="C367" s="2" t="s">
        <v>48</v>
      </c>
      <c r="D367" s="3">
        <v>76266649.569999993</v>
      </c>
      <c r="E367" s="3">
        <v>66595003.460000001</v>
      </c>
      <c r="F367" s="3">
        <v>85661.65</v>
      </c>
      <c r="G367" s="3">
        <v>56418.92</v>
      </c>
      <c r="H367" s="3">
        <v>88466.13</v>
      </c>
      <c r="I367" s="3">
        <v>7999475.9299999997</v>
      </c>
      <c r="J367" s="3">
        <v>1441623.48</v>
      </c>
      <c r="K367" s="29">
        <v>3783009127</v>
      </c>
      <c r="L367" s="35">
        <v>20.100000000000001</v>
      </c>
    </row>
    <row r="368" spans="1:12" ht="11.85" customHeight="1" x14ac:dyDescent="0.2">
      <c r="A368" s="8">
        <v>123465602</v>
      </c>
      <c r="B368" s="2" t="s">
        <v>399</v>
      </c>
      <c r="C368" s="2" t="s">
        <v>48</v>
      </c>
      <c r="D368" s="3">
        <v>99855061.819999993</v>
      </c>
      <c r="E368" s="3">
        <v>86056198.450000003</v>
      </c>
      <c r="F368" s="3">
        <v>112687.06</v>
      </c>
      <c r="G368" s="3">
        <v>11800</v>
      </c>
      <c r="H368" s="3">
        <v>67470.25</v>
      </c>
      <c r="I368" s="3">
        <v>8331865.0300000003</v>
      </c>
      <c r="J368" s="3">
        <v>5275041.03</v>
      </c>
      <c r="K368" s="29">
        <v>4126759315</v>
      </c>
      <c r="L368" s="35">
        <v>24.1</v>
      </c>
    </row>
    <row r="369" spans="1:12" ht="11.85" customHeight="1" x14ac:dyDescent="0.2">
      <c r="A369" s="8">
        <v>123465702</v>
      </c>
      <c r="B369" s="2" t="s">
        <v>400</v>
      </c>
      <c r="C369" s="2" t="s">
        <v>48</v>
      </c>
      <c r="D369" s="3">
        <v>182747137.25</v>
      </c>
      <c r="E369" s="3">
        <v>160534976.92000002</v>
      </c>
      <c r="F369" s="3">
        <v>201448.14</v>
      </c>
      <c r="G369" s="3">
        <v>209.61</v>
      </c>
      <c r="H369" s="3"/>
      <c r="I369" s="3">
        <v>19424136.699999999</v>
      </c>
      <c r="J369" s="3">
        <v>2586365.88</v>
      </c>
      <c r="K369" s="29">
        <v>10741777580</v>
      </c>
      <c r="L369" s="35">
        <v>17</v>
      </c>
    </row>
    <row r="370" spans="1:12" ht="11.85" customHeight="1" x14ac:dyDescent="0.2">
      <c r="A370" s="8">
        <v>123466103</v>
      </c>
      <c r="B370" s="2" t="s">
        <v>401</v>
      </c>
      <c r="C370" s="2" t="s">
        <v>48</v>
      </c>
      <c r="D370" s="3">
        <v>75490673.930000007</v>
      </c>
      <c r="E370" s="3">
        <v>60797823.869999997</v>
      </c>
      <c r="F370" s="3">
        <v>83782.58</v>
      </c>
      <c r="G370" s="3">
        <v>253984.98</v>
      </c>
      <c r="H370" s="3"/>
      <c r="I370" s="3">
        <v>12946246.699999999</v>
      </c>
      <c r="J370" s="3">
        <v>1408835.8</v>
      </c>
      <c r="K370" s="29">
        <v>3198287108</v>
      </c>
      <c r="L370" s="35">
        <v>23.6</v>
      </c>
    </row>
    <row r="371" spans="1:12" ht="11.85" customHeight="1" x14ac:dyDescent="0.2">
      <c r="A371" s="8">
        <v>123466303</v>
      </c>
      <c r="B371" s="2" t="s">
        <v>402</v>
      </c>
      <c r="C371" s="2" t="s">
        <v>48</v>
      </c>
      <c r="D371" s="3">
        <v>42794203</v>
      </c>
      <c r="E371" s="3">
        <v>37577084</v>
      </c>
      <c r="F371" s="3">
        <v>48055</v>
      </c>
      <c r="G371" s="3">
        <v>0</v>
      </c>
      <c r="H371" s="3">
        <v>44488</v>
      </c>
      <c r="I371" s="3">
        <v>3871077</v>
      </c>
      <c r="J371" s="3">
        <v>1253499</v>
      </c>
      <c r="K371" s="29">
        <v>1466504352</v>
      </c>
      <c r="L371" s="35">
        <v>29.1</v>
      </c>
    </row>
    <row r="372" spans="1:12" ht="11.85" customHeight="1" x14ac:dyDescent="0.2">
      <c r="A372" s="8">
        <v>123466403</v>
      </c>
      <c r="B372" s="2" t="s">
        <v>403</v>
      </c>
      <c r="C372" s="2" t="s">
        <v>48</v>
      </c>
      <c r="D372" s="3">
        <v>32905346.390000001</v>
      </c>
      <c r="E372" s="3">
        <v>28745659.48</v>
      </c>
      <c r="F372" s="3">
        <v>36617.620000000003</v>
      </c>
      <c r="G372" s="3">
        <v>25697.93</v>
      </c>
      <c r="H372" s="3">
        <v>30936.560000000001</v>
      </c>
      <c r="I372" s="3">
        <v>2627706.4300000002</v>
      </c>
      <c r="J372" s="3">
        <v>1438728.37</v>
      </c>
      <c r="K372" s="29">
        <v>989525522</v>
      </c>
      <c r="L372" s="35">
        <v>33.200000000000003</v>
      </c>
    </row>
    <row r="373" spans="1:12" ht="11.85" customHeight="1" x14ac:dyDescent="0.2">
      <c r="A373" s="8">
        <v>123467103</v>
      </c>
      <c r="B373" s="2" t="s">
        <v>404</v>
      </c>
      <c r="C373" s="2" t="s">
        <v>48</v>
      </c>
      <c r="D373" s="3">
        <v>87075531.680000007</v>
      </c>
      <c r="E373" s="3">
        <v>76135075.400000006</v>
      </c>
      <c r="F373" s="3">
        <v>98013.63</v>
      </c>
      <c r="G373" s="3">
        <v>282370.49</v>
      </c>
      <c r="H373" s="3">
        <v>138729.15</v>
      </c>
      <c r="I373" s="3">
        <v>9063439.3399999999</v>
      </c>
      <c r="J373" s="3">
        <v>1357903.67</v>
      </c>
      <c r="K373" s="29">
        <v>4138561810</v>
      </c>
      <c r="L373" s="35">
        <v>21</v>
      </c>
    </row>
    <row r="374" spans="1:12" ht="11.85" customHeight="1" x14ac:dyDescent="0.2">
      <c r="A374" s="8">
        <v>123467203</v>
      </c>
      <c r="B374" s="2" t="s">
        <v>405</v>
      </c>
      <c r="C374" s="2" t="s">
        <v>48</v>
      </c>
      <c r="D374" s="3">
        <v>41995227.530000001</v>
      </c>
      <c r="E374" s="3">
        <v>37008586.880000003</v>
      </c>
      <c r="F374" s="3">
        <v>44732.46</v>
      </c>
      <c r="G374" s="3">
        <v>0</v>
      </c>
      <c r="H374" s="3"/>
      <c r="I374" s="3">
        <v>3900309.96</v>
      </c>
      <c r="J374" s="3">
        <v>1041598.23</v>
      </c>
      <c r="K374" s="29">
        <v>2074469265</v>
      </c>
      <c r="L374" s="35">
        <v>20.2</v>
      </c>
    </row>
    <row r="375" spans="1:12" ht="11.85" customHeight="1" x14ac:dyDescent="0.2">
      <c r="A375" s="8">
        <v>123467303</v>
      </c>
      <c r="B375" s="2" t="s">
        <v>406</v>
      </c>
      <c r="C375" s="2" t="s">
        <v>48</v>
      </c>
      <c r="D375" s="3">
        <v>110115320.20999999</v>
      </c>
      <c r="E375" s="3">
        <v>93954706.439999998</v>
      </c>
      <c r="F375" s="3">
        <v>117876.18</v>
      </c>
      <c r="G375" s="3">
        <v>1663799.38</v>
      </c>
      <c r="H375" s="3">
        <v>101370.9</v>
      </c>
      <c r="I375" s="3">
        <v>11828108.51</v>
      </c>
      <c r="J375" s="3">
        <v>2449458.7999999998</v>
      </c>
      <c r="K375" s="29">
        <v>5926253392</v>
      </c>
      <c r="L375" s="35">
        <v>18.5</v>
      </c>
    </row>
    <row r="376" spans="1:12" ht="11.85" customHeight="1" x14ac:dyDescent="0.2">
      <c r="A376" s="8">
        <v>123468303</v>
      </c>
      <c r="B376" s="2" t="s">
        <v>407</v>
      </c>
      <c r="C376" s="2" t="s">
        <v>48</v>
      </c>
      <c r="D376" s="3">
        <v>74012454.739999995</v>
      </c>
      <c r="E376" s="3">
        <v>66008250.200000003</v>
      </c>
      <c r="F376" s="3">
        <v>81384.55</v>
      </c>
      <c r="G376" s="3">
        <v>1959.24</v>
      </c>
      <c r="H376" s="3"/>
      <c r="I376" s="3">
        <v>6697205.6900000004</v>
      </c>
      <c r="J376" s="3">
        <v>1223655.06</v>
      </c>
      <c r="K376" s="29">
        <v>3378303440</v>
      </c>
      <c r="L376" s="35">
        <v>21.9</v>
      </c>
    </row>
    <row r="377" spans="1:12" ht="11.85" customHeight="1" x14ac:dyDescent="0.2">
      <c r="A377" s="8">
        <v>123468402</v>
      </c>
      <c r="B377" s="2" t="s">
        <v>422</v>
      </c>
      <c r="C377" s="2" t="s">
        <v>48</v>
      </c>
      <c r="D377" s="3">
        <v>75972939.180000007</v>
      </c>
      <c r="E377" s="3">
        <v>71458957.879999995</v>
      </c>
      <c r="F377" s="3">
        <v>81103.740000000005</v>
      </c>
      <c r="G377" s="3">
        <v>0</v>
      </c>
      <c r="H377" s="3"/>
      <c r="I377" s="3">
        <v>3491262.87</v>
      </c>
      <c r="J377" s="3">
        <v>941614.69</v>
      </c>
      <c r="K377" s="29">
        <v>5695866068</v>
      </c>
      <c r="L377" s="35">
        <v>13.3</v>
      </c>
    </row>
    <row r="378" spans="1:12" ht="11.85" customHeight="1" x14ac:dyDescent="0.2">
      <c r="A378" s="8">
        <v>123468503</v>
      </c>
      <c r="B378" s="2" t="s">
        <v>409</v>
      </c>
      <c r="C378" s="2" t="s">
        <v>48</v>
      </c>
      <c r="D378" s="3">
        <v>43871836.880000003</v>
      </c>
      <c r="E378" s="3">
        <v>39667802.899999999</v>
      </c>
      <c r="F378" s="3">
        <v>48818.22</v>
      </c>
      <c r="G378" s="3">
        <v>0</v>
      </c>
      <c r="H378" s="3"/>
      <c r="I378" s="3">
        <v>3400971.66</v>
      </c>
      <c r="J378" s="3">
        <v>754244.1</v>
      </c>
      <c r="K378" s="29">
        <v>2227306718</v>
      </c>
      <c r="L378" s="35">
        <v>19.600000000000001</v>
      </c>
    </row>
    <row r="379" spans="1:12" ht="11.85" customHeight="1" x14ac:dyDescent="0.2">
      <c r="A379" s="8">
        <v>123468603</v>
      </c>
      <c r="B379" s="2" t="s">
        <v>397</v>
      </c>
      <c r="C379" s="2" t="s">
        <v>48</v>
      </c>
      <c r="D379" s="3">
        <v>35671336.880000003</v>
      </c>
      <c r="E379" s="3">
        <v>31320233.699999999</v>
      </c>
      <c r="F379" s="3">
        <v>38164.089999999997</v>
      </c>
      <c r="G379" s="3">
        <v>27.48</v>
      </c>
      <c r="H379" s="3">
        <v>64516</v>
      </c>
      <c r="I379" s="3">
        <v>3665280.49</v>
      </c>
      <c r="J379" s="3">
        <v>583115.12</v>
      </c>
      <c r="K379" s="29">
        <v>1768453904</v>
      </c>
      <c r="L379" s="35">
        <v>20.100000000000001</v>
      </c>
    </row>
    <row r="380" spans="1:12" ht="11.85" customHeight="1" x14ac:dyDescent="0.2">
      <c r="A380" s="8">
        <v>123469303</v>
      </c>
      <c r="B380" s="2" t="s">
        <v>411</v>
      </c>
      <c r="C380" s="2" t="s">
        <v>48</v>
      </c>
      <c r="D380" s="3">
        <v>72878966.040000007</v>
      </c>
      <c r="E380" s="3">
        <v>61448786.589999996</v>
      </c>
      <c r="F380" s="3">
        <v>81015.92</v>
      </c>
      <c r="G380" s="3">
        <v>0</v>
      </c>
      <c r="H380" s="3"/>
      <c r="I380" s="3">
        <v>10475962.99</v>
      </c>
      <c r="J380" s="3">
        <v>873200.54</v>
      </c>
      <c r="K380" s="29">
        <v>5375126889</v>
      </c>
      <c r="L380" s="35">
        <v>13.5</v>
      </c>
    </row>
    <row r="381" spans="1:12" ht="11.85" customHeight="1" x14ac:dyDescent="0.2">
      <c r="A381" s="8">
        <v>116471803</v>
      </c>
      <c r="B381" s="2" t="s">
        <v>182</v>
      </c>
      <c r="C381" s="2" t="s">
        <v>26</v>
      </c>
      <c r="D381" s="3">
        <v>20307444.309999999</v>
      </c>
      <c r="E381" s="3">
        <v>13101305.530000001</v>
      </c>
      <c r="F381" s="3">
        <v>22145.89</v>
      </c>
      <c r="G381" s="3">
        <v>14934.3</v>
      </c>
      <c r="H381" s="3"/>
      <c r="I381" s="3">
        <v>6556020.4299999997</v>
      </c>
      <c r="J381" s="3">
        <v>613038.16</v>
      </c>
      <c r="K381" s="29">
        <v>1363201183</v>
      </c>
      <c r="L381" s="35">
        <v>14.8</v>
      </c>
    </row>
    <row r="382" spans="1:12" ht="11.85" customHeight="1" x14ac:dyDescent="0.2">
      <c r="A382" s="8">
        <v>120480803</v>
      </c>
      <c r="B382" s="2" t="s">
        <v>524</v>
      </c>
      <c r="C382" s="2" t="s">
        <v>59</v>
      </c>
      <c r="D382" s="3">
        <v>32305216.559999999</v>
      </c>
      <c r="E382" s="3">
        <v>26818045.949999999</v>
      </c>
      <c r="F382" s="3">
        <v>35315.08</v>
      </c>
      <c r="G382" s="3">
        <v>34.74</v>
      </c>
      <c r="H382" s="3"/>
      <c r="I382" s="3">
        <v>3826364</v>
      </c>
      <c r="J382" s="3">
        <v>1625456.79</v>
      </c>
      <c r="K382" s="29">
        <v>1510966110</v>
      </c>
      <c r="L382" s="35">
        <v>21.3</v>
      </c>
    </row>
    <row r="383" spans="1:12" ht="11.85" customHeight="1" x14ac:dyDescent="0.2">
      <c r="A383" s="8">
        <v>120481002</v>
      </c>
      <c r="B383" s="2" t="s">
        <v>517</v>
      </c>
      <c r="C383" s="2" t="s">
        <v>59</v>
      </c>
      <c r="D383" s="3">
        <v>172589609.81999999</v>
      </c>
      <c r="E383" s="3">
        <v>145353654.34</v>
      </c>
      <c r="F383" s="3">
        <v>177244.09</v>
      </c>
      <c r="G383" s="3">
        <v>445817.43</v>
      </c>
      <c r="H383" s="3">
        <v>243997.03</v>
      </c>
      <c r="I383" s="3">
        <v>21147478.849999998</v>
      </c>
      <c r="J383" s="3">
        <v>5221418.08</v>
      </c>
      <c r="K383" s="29">
        <v>8085254485</v>
      </c>
      <c r="L383" s="35">
        <v>21.3</v>
      </c>
    </row>
    <row r="384" spans="1:12" ht="11.85" customHeight="1" x14ac:dyDescent="0.2">
      <c r="A384" s="8">
        <v>120483302</v>
      </c>
      <c r="B384" s="2" t="s">
        <v>505</v>
      </c>
      <c r="C384" s="2" t="s">
        <v>59</v>
      </c>
      <c r="D384" s="3">
        <v>97776464.590000004</v>
      </c>
      <c r="E384" s="3">
        <v>86383002.38000001</v>
      </c>
      <c r="F384" s="3">
        <v>106781.08</v>
      </c>
      <c r="G384" s="3">
        <v>0</v>
      </c>
      <c r="H384" s="3"/>
      <c r="I384" s="3">
        <v>8663619.1600000001</v>
      </c>
      <c r="J384" s="3">
        <v>2623061.9700000002</v>
      </c>
      <c r="K384" s="29">
        <v>4125108387</v>
      </c>
      <c r="L384" s="35">
        <v>23.7</v>
      </c>
    </row>
    <row r="385" spans="1:12" ht="11.85" customHeight="1" x14ac:dyDescent="0.2">
      <c r="A385" s="8">
        <v>120484803</v>
      </c>
      <c r="B385" s="2" t="s">
        <v>516</v>
      </c>
      <c r="C385" s="2" t="s">
        <v>59</v>
      </c>
      <c r="D385" s="3">
        <v>56171042.700000003</v>
      </c>
      <c r="E385" s="3">
        <v>47326029.890000001</v>
      </c>
      <c r="F385" s="3">
        <v>62039.87</v>
      </c>
      <c r="G385" s="3">
        <v>16298.63</v>
      </c>
      <c r="H385" s="3"/>
      <c r="I385" s="3">
        <v>7395588.6600000001</v>
      </c>
      <c r="J385" s="3">
        <v>1371085.65</v>
      </c>
      <c r="K385" s="29">
        <v>2917242306</v>
      </c>
      <c r="L385" s="35">
        <v>19.2</v>
      </c>
    </row>
    <row r="386" spans="1:12" ht="11.85" customHeight="1" x14ac:dyDescent="0.2">
      <c r="A386" s="8">
        <v>120484903</v>
      </c>
      <c r="B386" s="2" t="s">
        <v>502</v>
      </c>
      <c r="C386" s="2" t="s">
        <v>59</v>
      </c>
      <c r="D386" s="3">
        <v>63344667.829999998</v>
      </c>
      <c r="E386" s="3">
        <v>52597783.689999998</v>
      </c>
      <c r="F386" s="3">
        <v>68566.720000000001</v>
      </c>
      <c r="G386" s="3">
        <v>9364.14</v>
      </c>
      <c r="H386" s="3">
        <v>127561.60000000001</v>
      </c>
      <c r="I386" s="3">
        <v>8427821.2400000002</v>
      </c>
      <c r="J386" s="3">
        <v>2113570.44</v>
      </c>
      <c r="K386" s="29">
        <v>3069628528</v>
      </c>
      <c r="L386" s="35">
        <v>20.6</v>
      </c>
    </row>
    <row r="387" spans="1:12" ht="11.85" customHeight="1" x14ac:dyDescent="0.2">
      <c r="A387" s="8">
        <v>120485603</v>
      </c>
      <c r="B387" s="2" t="s">
        <v>512</v>
      </c>
      <c r="C387" s="2" t="s">
        <v>59</v>
      </c>
      <c r="D387" s="3">
        <v>17643123.690000001</v>
      </c>
      <c r="E387" s="3">
        <v>14269895.439999999</v>
      </c>
      <c r="F387" s="3">
        <v>19343.240000000002</v>
      </c>
      <c r="G387" s="3">
        <v>349.97</v>
      </c>
      <c r="H387" s="3">
        <v>21733.05</v>
      </c>
      <c r="I387" s="3">
        <v>2543466.77</v>
      </c>
      <c r="J387" s="3">
        <v>788335.22</v>
      </c>
      <c r="K387" s="29">
        <v>865585459</v>
      </c>
      <c r="L387" s="35">
        <v>20.3</v>
      </c>
    </row>
    <row r="388" spans="1:12" ht="11.85" customHeight="1" x14ac:dyDescent="0.2">
      <c r="A388" s="8">
        <v>120486003</v>
      </c>
      <c r="B388" s="2" t="s">
        <v>525</v>
      </c>
      <c r="C388" s="2" t="s">
        <v>59</v>
      </c>
      <c r="D388" s="3">
        <v>33211997.309999999</v>
      </c>
      <c r="E388" s="3">
        <v>28348359.23</v>
      </c>
      <c r="F388" s="3">
        <v>38463.75</v>
      </c>
      <c r="G388" s="3">
        <v>0</v>
      </c>
      <c r="H388" s="3">
        <v>44911.54</v>
      </c>
      <c r="I388" s="3">
        <v>3708622.36</v>
      </c>
      <c r="J388" s="3">
        <v>1071640.43</v>
      </c>
      <c r="K388" s="29">
        <v>1582119311</v>
      </c>
      <c r="L388" s="35">
        <v>20.9</v>
      </c>
    </row>
    <row r="389" spans="1:12" ht="11.85" customHeight="1" x14ac:dyDescent="0.2">
      <c r="A389" s="8">
        <v>120488603</v>
      </c>
      <c r="B389" s="2" t="s">
        <v>556</v>
      </c>
      <c r="C389" s="2" t="s">
        <v>59</v>
      </c>
      <c r="D389" s="3">
        <v>23488661.510000002</v>
      </c>
      <c r="E389" s="3">
        <v>20142989.099999998</v>
      </c>
      <c r="F389" s="3">
        <v>26390.41</v>
      </c>
      <c r="G389" s="3">
        <v>0</v>
      </c>
      <c r="H389" s="3"/>
      <c r="I389" s="3">
        <v>2543204.04</v>
      </c>
      <c r="J389" s="3">
        <v>776077.96</v>
      </c>
      <c r="K389" s="29">
        <v>1112059104</v>
      </c>
      <c r="L389" s="35">
        <v>21.1</v>
      </c>
    </row>
    <row r="390" spans="1:12" ht="11.85" customHeight="1" x14ac:dyDescent="0.2">
      <c r="A390" s="8">
        <v>116493503</v>
      </c>
      <c r="B390" s="2" t="s">
        <v>161</v>
      </c>
      <c r="C390" s="2" t="s">
        <v>22</v>
      </c>
      <c r="D390" s="3">
        <v>7140722.54</v>
      </c>
      <c r="E390" s="3">
        <v>4748366.53</v>
      </c>
      <c r="F390" s="3">
        <v>8224.41</v>
      </c>
      <c r="G390" s="3">
        <v>7326.59</v>
      </c>
      <c r="H390" s="3">
        <v>23211.4</v>
      </c>
      <c r="I390" s="3">
        <v>1780712.13</v>
      </c>
      <c r="J390" s="3">
        <v>572881.48</v>
      </c>
      <c r="K390" s="29">
        <v>405353870</v>
      </c>
      <c r="L390" s="35">
        <v>17.600000000000001</v>
      </c>
    </row>
    <row r="391" spans="1:12" ht="11.85" customHeight="1" x14ac:dyDescent="0.2">
      <c r="A391" s="8">
        <v>116495003</v>
      </c>
      <c r="B391" s="2" t="s">
        <v>189</v>
      </c>
      <c r="C391" s="2" t="s">
        <v>22</v>
      </c>
      <c r="D391" s="3">
        <v>13549346.67</v>
      </c>
      <c r="E391" s="3">
        <v>8706215.9299999997</v>
      </c>
      <c r="F391" s="3">
        <v>14363.81</v>
      </c>
      <c r="G391" s="3">
        <v>46104.43</v>
      </c>
      <c r="H391" s="3">
        <v>36689.5</v>
      </c>
      <c r="I391" s="3">
        <v>4058370.42</v>
      </c>
      <c r="J391" s="3">
        <v>687602.58</v>
      </c>
      <c r="K391" s="29">
        <v>788919392</v>
      </c>
      <c r="L391" s="35">
        <v>17.100000000000001</v>
      </c>
    </row>
    <row r="392" spans="1:12" ht="11.85" customHeight="1" x14ac:dyDescent="0.2">
      <c r="A392" s="8">
        <v>116495103</v>
      </c>
      <c r="B392" s="2" t="s">
        <v>188</v>
      </c>
      <c r="C392" s="2" t="s">
        <v>22</v>
      </c>
      <c r="D392" s="3">
        <v>4022284.66</v>
      </c>
      <c r="E392" s="3">
        <v>2283151.98</v>
      </c>
      <c r="F392" s="3">
        <v>4685.9799999999996</v>
      </c>
      <c r="G392" s="3">
        <v>5573.44</v>
      </c>
      <c r="H392" s="3">
        <v>22004.07</v>
      </c>
      <c r="I392" s="3">
        <v>1247966.8500000001</v>
      </c>
      <c r="J392" s="3">
        <v>458902.34</v>
      </c>
      <c r="K392" s="29">
        <v>256354620</v>
      </c>
      <c r="L392" s="35">
        <v>15.6</v>
      </c>
    </row>
    <row r="393" spans="1:12" ht="11.85" customHeight="1" x14ac:dyDescent="0.2">
      <c r="A393" s="8">
        <v>116496503</v>
      </c>
      <c r="B393" s="2" t="s">
        <v>187</v>
      </c>
      <c r="C393" s="2" t="s">
        <v>22</v>
      </c>
      <c r="D393" s="3">
        <v>5426127.8300000001</v>
      </c>
      <c r="E393" s="3">
        <v>2478806.9700000002</v>
      </c>
      <c r="F393" s="3">
        <v>6122.16</v>
      </c>
      <c r="G393" s="3">
        <v>31672.45</v>
      </c>
      <c r="H393" s="3">
        <v>35476.050000000003</v>
      </c>
      <c r="I393" s="3">
        <v>2194819.36</v>
      </c>
      <c r="J393" s="3">
        <v>679230.84</v>
      </c>
      <c r="K393" s="29">
        <v>431528592</v>
      </c>
      <c r="L393" s="35">
        <v>12.5</v>
      </c>
    </row>
    <row r="394" spans="1:12" ht="11.85" customHeight="1" x14ac:dyDescent="0.2">
      <c r="A394" s="8">
        <v>116496603</v>
      </c>
      <c r="B394" s="2" t="s">
        <v>186</v>
      </c>
      <c r="C394" s="2" t="s">
        <v>22</v>
      </c>
      <c r="D394" s="3">
        <v>19446929.300000001</v>
      </c>
      <c r="E394" s="3">
        <v>14272170.189999999</v>
      </c>
      <c r="F394" s="3">
        <v>21751.759999999998</v>
      </c>
      <c r="G394" s="3">
        <v>42984.09</v>
      </c>
      <c r="H394" s="3">
        <v>46063.7</v>
      </c>
      <c r="I394" s="3">
        <v>3741661.08</v>
      </c>
      <c r="J394" s="3">
        <v>1322298.48</v>
      </c>
      <c r="K394" s="29">
        <v>894328778</v>
      </c>
      <c r="L394" s="35">
        <v>21.7</v>
      </c>
    </row>
    <row r="395" spans="1:12" ht="11.85" customHeight="1" x14ac:dyDescent="0.2">
      <c r="A395" s="8">
        <v>116498003</v>
      </c>
      <c r="B395" s="2" t="s">
        <v>185</v>
      </c>
      <c r="C395" s="2" t="s">
        <v>22</v>
      </c>
      <c r="D395" s="3">
        <v>11073042.49</v>
      </c>
      <c r="E395" s="3">
        <v>7088920.6699999999</v>
      </c>
      <c r="F395" s="3">
        <v>11543.05</v>
      </c>
      <c r="G395" s="3">
        <v>4410.71</v>
      </c>
      <c r="H395" s="3">
        <v>29492.43</v>
      </c>
      <c r="I395" s="3">
        <v>3438118.5</v>
      </c>
      <c r="J395" s="3">
        <v>500557.13</v>
      </c>
      <c r="K395" s="29">
        <v>675161050</v>
      </c>
      <c r="L395" s="35">
        <v>16.399999999999999</v>
      </c>
    </row>
    <row r="396" spans="1:12" ht="11.85" customHeight="1" x14ac:dyDescent="0.2">
      <c r="A396" s="8">
        <v>115503004</v>
      </c>
      <c r="B396" s="2" t="s">
        <v>151</v>
      </c>
      <c r="C396" s="2" t="s">
        <v>20</v>
      </c>
      <c r="D396" s="3">
        <v>6385727.9000000004</v>
      </c>
      <c r="E396" s="3">
        <v>4562312.6400000006</v>
      </c>
      <c r="F396" s="3">
        <v>6887.5</v>
      </c>
      <c r="G396" s="3">
        <v>3257.91</v>
      </c>
      <c r="H396" s="3"/>
      <c r="I396" s="3">
        <v>1460074.98</v>
      </c>
      <c r="J396" s="3">
        <v>353194.87</v>
      </c>
      <c r="K396" s="29">
        <v>336374623</v>
      </c>
      <c r="L396" s="35">
        <v>18.899999999999999</v>
      </c>
    </row>
    <row r="397" spans="1:12" ht="11.85" customHeight="1" x14ac:dyDescent="0.2">
      <c r="A397" s="8">
        <v>115504003</v>
      </c>
      <c r="B397" s="2" t="s">
        <v>160</v>
      </c>
      <c r="C397" s="2" t="s">
        <v>20</v>
      </c>
      <c r="D397" s="3">
        <v>7531526.6600000001</v>
      </c>
      <c r="E397" s="3">
        <v>5364267.1100000003</v>
      </c>
      <c r="F397" s="3">
        <v>8583.6200000000008</v>
      </c>
      <c r="G397" s="3">
        <v>3235.66</v>
      </c>
      <c r="H397" s="3">
        <v>21351</v>
      </c>
      <c r="I397" s="3">
        <v>1711528.78</v>
      </c>
      <c r="J397" s="3">
        <v>422560.49</v>
      </c>
      <c r="K397" s="29">
        <v>405459024</v>
      </c>
      <c r="L397" s="35">
        <v>18.5</v>
      </c>
    </row>
    <row r="398" spans="1:12" ht="11.85" customHeight="1" x14ac:dyDescent="0.2">
      <c r="A398" s="8">
        <v>115506003</v>
      </c>
      <c r="B398" s="2" t="s">
        <v>170</v>
      </c>
      <c r="C398" s="2" t="s">
        <v>20</v>
      </c>
      <c r="D398" s="3">
        <v>14166996.439999999</v>
      </c>
      <c r="E398" s="3">
        <v>9351451.7599999998</v>
      </c>
      <c r="F398" s="3">
        <v>16449.75</v>
      </c>
      <c r="G398" s="3">
        <v>13266.59</v>
      </c>
      <c r="H398" s="3"/>
      <c r="I398" s="3">
        <v>4132513.03</v>
      </c>
      <c r="J398" s="3">
        <v>653315.31000000006</v>
      </c>
      <c r="K398" s="29">
        <v>764515754</v>
      </c>
      <c r="L398" s="35">
        <v>18.5</v>
      </c>
    </row>
    <row r="399" spans="1:12" ht="11.85" customHeight="1" x14ac:dyDescent="0.2">
      <c r="A399" s="8">
        <v>115508003</v>
      </c>
      <c r="B399" s="2" t="s">
        <v>158</v>
      </c>
      <c r="C399" s="2" t="s">
        <v>20</v>
      </c>
      <c r="D399" s="3">
        <v>17894766.449999999</v>
      </c>
      <c r="E399" s="3">
        <v>12026962.279999999</v>
      </c>
      <c r="F399" s="3">
        <v>19814.650000000001</v>
      </c>
      <c r="G399" s="3">
        <v>53950.67</v>
      </c>
      <c r="H399" s="3">
        <v>54926.75</v>
      </c>
      <c r="I399" s="3">
        <v>4669113.37</v>
      </c>
      <c r="J399" s="3">
        <v>1069998.73</v>
      </c>
      <c r="K399" s="29">
        <v>1092664392</v>
      </c>
      <c r="L399" s="35">
        <v>16.3</v>
      </c>
    </row>
    <row r="400" spans="1:12" ht="11.85" customHeight="1" x14ac:dyDescent="0.2">
      <c r="A400" s="8">
        <v>126515001</v>
      </c>
      <c r="B400" s="2" t="s">
        <v>474</v>
      </c>
      <c r="C400" s="2" t="s">
        <v>57</v>
      </c>
      <c r="D400" s="3">
        <v>1130300466.24</v>
      </c>
      <c r="E400" s="3">
        <v>632982139.39999998</v>
      </c>
      <c r="F400" s="3">
        <v>1043187.62</v>
      </c>
      <c r="G400" s="3">
        <v>4619.38</v>
      </c>
      <c r="H400" s="3"/>
      <c r="I400" s="3">
        <v>410818454.16000003</v>
      </c>
      <c r="J400" s="3">
        <v>85452065.680000007</v>
      </c>
      <c r="K400" s="29">
        <v>46327694707</v>
      </c>
      <c r="L400" s="35">
        <v>24.3</v>
      </c>
    </row>
    <row r="401" spans="1:12" ht="11.85" customHeight="1" x14ac:dyDescent="0.2">
      <c r="A401" s="8">
        <v>120522003</v>
      </c>
      <c r="B401" s="2" t="s">
        <v>553</v>
      </c>
      <c r="C401" s="2" t="s">
        <v>68</v>
      </c>
      <c r="D401" s="3">
        <v>45581735.460000001</v>
      </c>
      <c r="E401" s="3">
        <v>41348163.989999995</v>
      </c>
      <c r="F401" s="3">
        <v>49702.6</v>
      </c>
      <c r="G401" s="3">
        <v>34965.15</v>
      </c>
      <c r="H401" s="3"/>
      <c r="I401" s="3">
        <v>579059.51</v>
      </c>
      <c r="J401" s="3">
        <v>3569844.21</v>
      </c>
      <c r="K401" s="29">
        <v>2511619380</v>
      </c>
      <c r="L401" s="35">
        <v>18.100000000000001</v>
      </c>
    </row>
    <row r="402" spans="1:12" ht="11.85" customHeight="1" x14ac:dyDescent="0.2">
      <c r="A402" s="8">
        <v>119648303</v>
      </c>
      <c r="B402" s="2" t="s">
        <v>558</v>
      </c>
      <c r="C402" s="2" t="s">
        <v>68</v>
      </c>
      <c r="D402" s="3">
        <v>49613017.920000002</v>
      </c>
      <c r="E402" s="3">
        <v>45591963.899999999</v>
      </c>
      <c r="F402" s="3">
        <v>53966.41</v>
      </c>
      <c r="G402" s="3">
        <v>52106.93</v>
      </c>
      <c r="H402" s="3"/>
      <c r="I402" s="3">
        <v>1009745.77</v>
      </c>
      <c r="J402" s="3">
        <v>2905234.91</v>
      </c>
      <c r="K402" s="29">
        <v>4085221072</v>
      </c>
      <c r="L402" s="35">
        <v>12.1</v>
      </c>
    </row>
    <row r="403" spans="1:12" ht="11.85" customHeight="1" x14ac:dyDescent="0.2">
      <c r="A403" s="8">
        <v>109530304</v>
      </c>
      <c r="B403" s="2" t="s">
        <v>146</v>
      </c>
      <c r="C403" s="2" t="s">
        <v>19</v>
      </c>
      <c r="D403" s="3">
        <v>1519716.29</v>
      </c>
      <c r="E403" s="3">
        <v>1158285.8600000001</v>
      </c>
      <c r="F403" s="3">
        <v>1575.1</v>
      </c>
      <c r="G403" s="3">
        <v>133726.14000000001</v>
      </c>
      <c r="H403" s="3"/>
      <c r="I403" s="3">
        <v>116571.65</v>
      </c>
      <c r="J403" s="3">
        <v>109557.54</v>
      </c>
      <c r="K403" s="29">
        <v>100916992</v>
      </c>
      <c r="L403" s="35">
        <v>15</v>
      </c>
    </row>
    <row r="404" spans="1:12" ht="11.85" customHeight="1" x14ac:dyDescent="0.2">
      <c r="A404" s="8">
        <v>109531304</v>
      </c>
      <c r="B404" s="2" t="s">
        <v>145</v>
      </c>
      <c r="C404" s="2" t="s">
        <v>19</v>
      </c>
      <c r="D404" s="3">
        <v>5301201.63</v>
      </c>
      <c r="E404" s="3">
        <v>4205779.3100000005</v>
      </c>
      <c r="F404" s="3">
        <v>6147.94</v>
      </c>
      <c r="G404" s="3">
        <v>53294.93</v>
      </c>
      <c r="H404" s="3">
        <v>13027.5</v>
      </c>
      <c r="I404" s="3">
        <v>705236.12</v>
      </c>
      <c r="J404" s="3">
        <v>317715.83</v>
      </c>
      <c r="K404" s="29">
        <v>333334791</v>
      </c>
      <c r="L404" s="35">
        <v>15.9</v>
      </c>
    </row>
    <row r="405" spans="1:12" ht="11.85" customHeight="1" x14ac:dyDescent="0.2">
      <c r="A405" s="8">
        <v>109532804</v>
      </c>
      <c r="B405" s="2" t="s">
        <v>144</v>
      </c>
      <c r="C405" s="2" t="s">
        <v>19</v>
      </c>
      <c r="D405" s="3">
        <v>2973739</v>
      </c>
      <c r="E405" s="3">
        <v>2436814</v>
      </c>
      <c r="F405" s="3">
        <v>3413</v>
      </c>
      <c r="G405" s="3">
        <v>143185</v>
      </c>
      <c r="H405" s="3">
        <v>6348</v>
      </c>
      <c r="I405" s="3">
        <v>241305</v>
      </c>
      <c r="J405" s="3">
        <v>142674</v>
      </c>
      <c r="K405" s="29">
        <v>271783045</v>
      </c>
      <c r="L405" s="35">
        <v>10.9</v>
      </c>
    </row>
    <row r="406" spans="1:12" ht="11.85" customHeight="1" x14ac:dyDescent="0.2">
      <c r="A406" s="8">
        <v>109535504</v>
      </c>
      <c r="B406" s="2" t="s">
        <v>143</v>
      </c>
      <c r="C406" s="2" t="s">
        <v>19</v>
      </c>
      <c r="D406" s="3">
        <v>2788216</v>
      </c>
      <c r="E406" s="3">
        <v>2217339.7599999998</v>
      </c>
      <c r="F406" s="3">
        <v>3118.58</v>
      </c>
      <c r="G406" s="3">
        <v>22592.25</v>
      </c>
      <c r="H406" s="3">
        <v>9290.2999999999993</v>
      </c>
      <c r="I406" s="3">
        <v>364251.49</v>
      </c>
      <c r="J406" s="3">
        <v>171623.62</v>
      </c>
      <c r="K406" s="29">
        <v>266492753</v>
      </c>
      <c r="L406" s="35">
        <v>10.4</v>
      </c>
    </row>
    <row r="407" spans="1:12" ht="11.85" customHeight="1" x14ac:dyDescent="0.2">
      <c r="A407" s="8">
        <v>109537504</v>
      </c>
      <c r="B407" s="2" t="s">
        <v>142</v>
      </c>
      <c r="C407" s="2" t="s">
        <v>19</v>
      </c>
      <c r="D407" s="3">
        <v>2225591.48</v>
      </c>
      <c r="E407" s="3">
        <v>1676588.25</v>
      </c>
      <c r="F407" s="3">
        <v>2248.1999999999998</v>
      </c>
      <c r="G407" s="3">
        <v>2418</v>
      </c>
      <c r="H407" s="3"/>
      <c r="I407" s="3">
        <v>295768.73</v>
      </c>
      <c r="J407" s="3">
        <v>248568.3</v>
      </c>
      <c r="K407" s="29">
        <v>148438674</v>
      </c>
      <c r="L407" s="35">
        <v>14.9</v>
      </c>
    </row>
    <row r="408" spans="1:12" ht="11.85" customHeight="1" x14ac:dyDescent="0.2">
      <c r="A408" s="8">
        <v>129540803</v>
      </c>
      <c r="B408" s="2" t="s">
        <v>448</v>
      </c>
      <c r="C408" s="2" t="s">
        <v>53</v>
      </c>
      <c r="D408" s="3">
        <v>22671531.149999999</v>
      </c>
      <c r="E408" s="3">
        <v>16839390.949999999</v>
      </c>
      <c r="F408" s="3">
        <v>25261.23</v>
      </c>
      <c r="G408" s="3">
        <v>9675.2800000000007</v>
      </c>
      <c r="H408" s="3"/>
      <c r="I408" s="3">
        <v>4366779.8100000005</v>
      </c>
      <c r="J408" s="3">
        <v>1430423.88</v>
      </c>
      <c r="K408" s="29">
        <v>1215890564</v>
      </c>
      <c r="L408" s="35">
        <v>18.600000000000001</v>
      </c>
    </row>
    <row r="409" spans="1:12" ht="11.85" customHeight="1" x14ac:dyDescent="0.2">
      <c r="A409" s="8">
        <v>129544503</v>
      </c>
      <c r="B409" s="2" t="s">
        <v>462</v>
      </c>
      <c r="C409" s="2" t="s">
        <v>53</v>
      </c>
      <c r="D409" s="3">
        <v>4695173.47</v>
      </c>
      <c r="E409" s="3">
        <v>3340878.87</v>
      </c>
      <c r="F409" s="3">
        <v>5466.93</v>
      </c>
      <c r="G409" s="3">
        <v>907.26</v>
      </c>
      <c r="H409" s="3"/>
      <c r="I409" s="3">
        <v>822516.85</v>
      </c>
      <c r="J409" s="3">
        <v>525403.56000000006</v>
      </c>
      <c r="K409" s="29">
        <v>203435780</v>
      </c>
      <c r="L409" s="35">
        <v>23</v>
      </c>
    </row>
    <row r="410" spans="1:12" ht="11.85" customHeight="1" x14ac:dyDescent="0.2">
      <c r="A410" s="8">
        <v>129544703</v>
      </c>
      <c r="B410" s="2" t="s">
        <v>463</v>
      </c>
      <c r="C410" s="2" t="s">
        <v>53</v>
      </c>
      <c r="D410" s="3">
        <v>7391509</v>
      </c>
      <c r="E410" s="3">
        <v>5124536.47</v>
      </c>
      <c r="F410" s="3">
        <v>7705.29</v>
      </c>
      <c r="G410" s="3">
        <v>13359.9</v>
      </c>
      <c r="H410" s="3">
        <v>20039.900000000001</v>
      </c>
      <c r="I410" s="3">
        <v>1437847.35</v>
      </c>
      <c r="J410" s="3">
        <v>788020.09</v>
      </c>
      <c r="K410" s="29">
        <v>370059143</v>
      </c>
      <c r="L410" s="35">
        <v>19.899999999999999</v>
      </c>
    </row>
    <row r="411" spans="1:12" ht="11.85" customHeight="1" x14ac:dyDescent="0.2">
      <c r="A411" s="8">
        <v>129545003</v>
      </c>
      <c r="B411" s="2" t="s">
        <v>464</v>
      </c>
      <c r="C411" s="2" t="s">
        <v>53</v>
      </c>
      <c r="D411" s="3">
        <v>11050788.43</v>
      </c>
      <c r="E411" s="3">
        <v>7200994.1200000001</v>
      </c>
      <c r="F411" s="3">
        <v>11569.94</v>
      </c>
      <c r="G411" s="3">
        <v>9803.83</v>
      </c>
      <c r="H411" s="3"/>
      <c r="I411" s="3">
        <v>2252914.8199999998</v>
      </c>
      <c r="J411" s="3">
        <v>1575505.72</v>
      </c>
      <c r="K411" s="29">
        <v>516891633</v>
      </c>
      <c r="L411" s="35">
        <v>21.3</v>
      </c>
    </row>
    <row r="412" spans="1:12" ht="11.85" customHeight="1" x14ac:dyDescent="0.2">
      <c r="A412" s="8">
        <v>129546003</v>
      </c>
      <c r="B412" s="2" t="s">
        <v>465</v>
      </c>
      <c r="C412" s="2" t="s">
        <v>53</v>
      </c>
      <c r="D412" s="3">
        <v>11531263.1</v>
      </c>
      <c r="E412" s="3">
        <v>7684611</v>
      </c>
      <c r="F412" s="3">
        <v>12800</v>
      </c>
      <c r="G412" s="3">
        <v>20548</v>
      </c>
      <c r="H412" s="3"/>
      <c r="I412" s="3">
        <v>3142722.8899999997</v>
      </c>
      <c r="J412" s="3">
        <v>670581.21</v>
      </c>
      <c r="K412" s="29">
        <v>601311603</v>
      </c>
      <c r="L412" s="35">
        <v>19.100000000000001</v>
      </c>
    </row>
    <row r="413" spans="1:12" ht="11.85" customHeight="1" x14ac:dyDescent="0.2">
      <c r="A413" s="8">
        <v>129546103</v>
      </c>
      <c r="B413" s="2" t="s">
        <v>466</v>
      </c>
      <c r="C413" s="2" t="s">
        <v>53</v>
      </c>
      <c r="D413" s="3">
        <v>12988260.289999999</v>
      </c>
      <c r="E413" s="3">
        <v>8327142.4699999997</v>
      </c>
      <c r="F413" s="3">
        <v>15110.4</v>
      </c>
      <c r="G413" s="3">
        <v>21067.200000000001</v>
      </c>
      <c r="H413" s="3">
        <v>39201</v>
      </c>
      <c r="I413" s="3">
        <v>3522191.13</v>
      </c>
      <c r="J413" s="3">
        <v>1063548.0900000001</v>
      </c>
      <c r="K413" s="29">
        <v>670461888</v>
      </c>
      <c r="L413" s="35">
        <v>19.3</v>
      </c>
    </row>
    <row r="414" spans="1:12" ht="11.85" customHeight="1" x14ac:dyDescent="0.2">
      <c r="A414" s="8">
        <v>129546803</v>
      </c>
      <c r="B414" s="2" t="s">
        <v>467</v>
      </c>
      <c r="C414" s="2" t="s">
        <v>53</v>
      </c>
      <c r="D414" s="3">
        <v>4601639.7</v>
      </c>
      <c r="E414" s="3">
        <v>3335836.93</v>
      </c>
      <c r="F414" s="3">
        <v>4909.37</v>
      </c>
      <c r="G414" s="3">
        <v>3252.93</v>
      </c>
      <c r="H414" s="3">
        <v>14855.1</v>
      </c>
      <c r="I414" s="3">
        <v>945552.25</v>
      </c>
      <c r="J414" s="3">
        <v>297233.12</v>
      </c>
      <c r="K414" s="29">
        <v>255671750</v>
      </c>
      <c r="L414" s="35">
        <v>17.899999999999999</v>
      </c>
    </row>
    <row r="415" spans="1:12" ht="11.85" customHeight="1" x14ac:dyDescent="0.2">
      <c r="A415" s="8">
        <v>129547303</v>
      </c>
      <c r="B415" s="2" t="s">
        <v>469</v>
      </c>
      <c r="C415" s="2" t="s">
        <v>53</v>
      </c>
      <c r="D415" s="3">
        <v>7528281.5599999996</v>
      </c>
      <c r="E415" s="3">
        <v>5421116.3200000003</v>
      </c>
      <c r="F415" s="3">
        <v>8667.7800000000007</v>
      </c>
      <c r="G415" s="3">
        <v>20123.91</v>
      </c>
      <c r="H415" s="3">
        <v>18179.27</v>
      </c>
      <c r="I415" s="3">
        <v>1469655.0599999998</v>
      </c>
      <c r="J415" s="3">
        <v>590539.22</v>
      </c>
      <c r="K415" s="29">
        <v>377307294</v>
      </c>
      <c r="L415" s="35">
        <v>19.899999999999999</v>
      </c>
    </row>
    <row r="416" spans="1:12" ht="11.85" customHeight="1" x14ac:dyDescent="0.2">
      <c r="A416" s="8">
        <v>129547203</v>
      </c>
      <c r="B416" s="2" t="s">
        <v>468</v>
      </c>
      <c r="C416" s="2" t="s">
        <v>53</v>
      </c>
      <c r="D416" s="3">
        <v>4361352.26</v>
      </c>
      <c r="E416" s="3">
        <v>3214759.26</v>
      </c>
      <c r="F416" s="3"/>
      <c r="G416" s="3">
        <v>90000</v>
      </c>
      <c r="H416" s="3">
        <v>8367.9500000000007</v>
      </c>
      <c r="I416" s="3">
        <v>604804.77</v>
      </c>
      <c r="J416" s="3">
        <v>443420.28</v>
      </c>
      <c r="K416" s="29">
        <v>152612721</v>
      </c>
      <c r="L416" s="35">
        <v>28.5</v>
      </c>
    </row>
    <row r="417" spans="1:12" ht="11.85" customHeight="1" x14ac:dyDescent="0.2">
      <c r="A417" s="8">
        <v>129547603</v>
      </c>
      <c r="B417" s="2" t="s">
        <v>470</v>
      </c>
      <c r="C417" s="2" t="s">
        <v>53</v>
      </c>
      <c r="D417" s="3">
        <v>14095359.42</v>
      </c>
      <c r="E417" s="3">
        <v>9889407.7300000004</v>
      </c>
      <c r="F417" s="3">
        <v>15629.19</v>
      </c>
      <c r="G417" s="3">
        <v>10244.34</v>
      </c>
      <c r="H417" s="3">
        <v>33326.9</v>
      </c>
      <c r="I417" s="3">
        <v>2872544.56</v>
      </c>
      <c r="J417" s="3">
        <v>1274206.7</v>
      </c>
      <c r="K417" s="29">
        <v>829256286</v>
      </c>
      <c r="L417" s="35">
        <v>16.899999999999999</v>
      </c>
    </row>
    <row r="418" spans="1:12" ht="11.85" customHeight="1" x14ac:dyDescent="0.2">
      <c r="A418" s="8">
        <v>129547803</v>
      </c>
      <c r="B418" s="2" t="s">
        <v>471</v>
      </c>
      <c r="C418" s="2" t="s">
        <v>53</v>
      </c>
      <c r="D418" s="3">
        <v>5166023.07</v>
      </c>
      <c r="E418" s="3">
        <v>3484151.85</v>
      </c>
      <c r="F418" s="3">
        <v>5747.26</v>
      </c>
      <c r="G418" s="3">
        <v>6725.42</v>
      </c>
      <c r="H418" s="3">
        <v>19695.55</v>
      </c>
      <c r="I418" s="3">
        <v>1371546.41</v>
      </c>
      <c r="J418" s="3">
        <v>278156.58</v>
      </c>
      <c r="K418" s="29">
        <v>365933834</v>
      </c>
      <c r="L418" s="35">
        <v>14.1</v>
      </c>
    </row>
    <row r="419" spans="1:12" ht="11.85" customHeight="1" x14ac:dyDescent="0.2">
      <c r="A419" s="8">
        <v>129548803</v>
      </c>
      <c r="B419" s="2" t="s">
        <v>472</v>
      </c>
      <c r="C419" s="2" t="s">
        <v>53</v>
      </c>
      <c r="D419" s="3">
        <v>4030933.95</v>
      </c>
      <c r="E419" s="3">
        <v>2288502.92</v>
      </c>
      <c r="F419" s="3"/>
      <c r="G419" s="3">
        <v>21506.720000000001</v>
      </c>
      <c r="H419" s="3">
        <v>19067</v>
      </c>
      <c r="I419" s="3">
        <v>1138316.6199999999</v>
      </c>
      <c r="J419" s="3">
        <v>563540.68999999994</v>
      </c>
      <c r="K419" s="29">
        <v>241476946</v>
      </c>
      <c r="L419" s="35">
        <v>16.600000000000001</v>
      </c>
    </row>
    <row r="420" spans="1:12" ht="11.85" customHeight="1" x14ac:dyDescent="0.2">
      <c r="A420" s="8">
        <v>116555003</v>
      </c>
      <c r="B420" s="2" t="s">
        <v>184</v>
      </c>
      <c r="C420" s="2" t="s">
        <v>27</v>
      </c>
      <c r="D420" s="3">
        <v>16951654.84</v>
      </c>
      <c r="E420" s="3">
        <v>10726648.73</v>
      </c>
      <c r="F420" s="3">
        <v>19155.919999999998</v>
      </c>
      <c r="G420" s="3">
        <v>38147.1</v>
      </c>
      <c r="H420" s="3">
        <v>54430.48</v>
      </c>
      <c r="I420" s="3">
        <v>5340272.4000000004</v>
      </c>
      <c r="J420" s="3">
        <v>773000.21</v>
      </c>
      <c r="K420" s="29">
        <v>929378308</v>
      </c>
      <c r="L420" s="35">
        <v>18.2</v>
      </c>
    </row>
    <row r="421" spans="1:12" ht="11.85" customHeight="1" x14ac:dyDescent="0.2">
      <c r="A421" s="8">
        <v>116557103</v>
      </c>
      <c r="B421" s="2" t="s">
        <v>183</v>
      </c>
      <c r="C421" s="2" t="s">
        <v>27</v>
      </c>
      <c r="D421" s="3">
        <v>23625519.850000001</v>
      </c>
      <c r="E421" s="3">
        <v>15630975.989999998</v>
      </c>
      <c r="F421" s="3">
        <v>25251.61</v>
      </c>
      <c r="G421" s="3">
        <v>199627.39</v>
      </c>
      <c r="H421" s="3">
        <v>61196.21</v>
      </c>
      <c r="I421" s="3">
        <v>7121515.1499999994</v>
      </c>
      <c r="J421" s="3">
        <v>586953.5</v>
      </c>
      <c r="K421" s="29">
        <v>1327129140</v>
      </c>
      <c r="L421" s="35">
        <v>17.8</v>
      </c>
    </row>
    <row r="422" spans="1:12" ht="11.85" customHeight="1" x14ac:dyDescent="0.2">
      <c r="A422" s="8">
        <v>108561003</v>
      </c>
      <c r="B422" s="2" t="s">
        <v>125</v>
      </c>
      <c r="C422" s="2" t="s">
        <v>12</v>
      </c>
      <c r="D422" s="3">
        <v>3312750.1</v>
      </c>
      <c r="E422" s="3">
        <v>2445973.67</v>
      </c>
      <c r="F422" s="3">
        <v>3722.86</v>
      </c>
      <c r="G422" s="3">
        <v>7665.6</v>
      </c>
      <c r="H422" s="3">
        <v>13633.8</v>
      </c>
      <c r="I422" s="3">
        <v>555074.82000000007</v>
      </c>
      <c r="J422" s="3">
        <v>286679.34999999998</v>
      </c>
      <c r="K422" s="29">
        <v>304619713</v>
      </c>
      <c r="L422" s="35">
        <v>10.8</v>
      </c>
    </row>
    <row r="423" spans="1:12" ht="11.85" customHeight="1" x14ac:dyDescent="0.2">
      <c r="A423" s="8">
        <v>108561803</v>
      </c>
      <c r="B423" s="2" t="s">
        <v>124</v>
      </c>
      <c r="C423" s="2" t="s">
        <v>12</v>
      </c>
      <c r="D423" s="3">
        <v>3692489.42</v>
      </c>
      <c r="E423" s="3">
        <v>2668861.29</v>
      </c>
      <c r="F423" s="3">
        <v>4304.03</v>
      </c>
      <c r="G423" s="3">
        <v>109.56</v>
      </c>
      <c r="H423" s="3">
        <v>15139.6</v>
      </c>
      <c r="I423" s="3">
        <v>774440.07000000007</v>
      </c>
      <c r="J423" s="3">
        <v>229634.87</v>
      </c>
      <c r="K423" s="29">
        <v>301932818</v>
      </c>
      <c r="L423" s="35">
        <v>12.2</v>
      </c>
    </row>
    <row r="424" spans="1:12" ht="11.85" customHeight="1" x14ac:dyDescent="0.2">
      <c r="A424" s="8">
        <v>108565203</v>
      </c>
      <c r="B424" s="2" t="s">
        <v>123</v>
      </c>
      <c r="C424" s="2" t="s">
        <v>12</v>
      </c>
      <c r="D424" s="3">
        <v>2725114.49</v>
      </c>
      <c r="E424" s="3">
        <v>2024137.72</v>
      </c>
      <c r="F424" s="3">
        <v>3165.61</v>
      </c>
      <c r="G424" s="3">
        <v>4501.32</v>
      </c>
      <c r="H424" s="3">
        <v>15609.89</v>
      </c>
      <c r="I424" s="3">
        <v>545952.29</v>
      </c>
      <c r="J424" s="3">
        <v>131747.66</v>
      </c>
      <c r="K424" s="29">
        <v>280768512</v>
      </c>
      <c r="L424" s="35">
        <v>9.6999999999999993</v>
      </c>
    </row>
    <row r="425" spans="1:12" ht="11.85" customHeight="1" x14ac:dyDescent="0.2">
      <c r="A425" s="8">
        <v>108565503</v>
      </c>
      <c r="B425" s="2" t="s">
        <v>122</v>
      </c>
      <c r="C425" s="2" t="s">
        <v>12</v>
      </c>
      <c r="D425" s="3">
        <v>4806649.8600000003</v>
      </c>
      <c r="E425" s="3">
        <v>3650885.99</v>
      </c>
      <c r="F425" s="3">
        <v>5625.06</v>
      </c>
      <c r="G425" s="3">
        <v>16941.740000000002</v>
      </c>
      <c r="H425" s="3">
        <v>14458.64</v>
      </c>
      <c r="I425" s="3">
        <v>736434.1</v>
      </c>
      <c r="J425" s="3">
        <v>382304.33</v>
      </c>
      <c r="K425" s="29">
        <v>382900709</v>
      </c>
      <c r="L425" s="35">
        <v>12.5</v>
      </c>
    </row>
    <row r="426" spans="1:12" ht="11.85" customHeight="1" x14ac:dyDescent="0.2">
      <c r="A426" s="8">
        <v>108566303</v>
      </c>
      <c r="B426" s="2" t="s">
        <v>110</v>
      </c>
      <c r="C426" s="2" t="s">
        <v>12</v>
      </c>
      <c r="D426" s="3">
        <v>5436539.29</v>
      </c>
      <c r="E426" s="3">
        <v>4620679.05</v>
      </c>
      <c r="F426" s="3">
        <v>6332.82</v>
      </c>
      <c r="G426" s="3">
        <v>12630.9</v>
      </c>
      <c r="H426" s="3"/>
      <c r="I426" s="3">
        <v>623559.31000000006</v>
      </c>
      <c r="J426" s="3">
        <v>173337.21</v>
      </c>
      <c r="K426" s="29">
        <v>685382786</v>
      </c>
      <c r="L426" s="35">
        <v>7.9</v>
      </c>
    </row>
    <row r="427" spans="1:12" ht="11.85" customHeight="1" x14ac:dyDescent="0.2">
      <c r="A427" s="8">
        <v>108567004</v>
      </c>
      <c r="B427" s="2" t="s">
        <v>120</v>
      </c>
      <c r="C427" s="2" t="s">
        <v>12</v>
      </c>
      <c r="D427" s="3">
        <v>1185668.1499999999</v>
      </c>
      <c r="E427" s="3">
        <v>816181.68</v>
      </c>
      <c r="F427" s="3">
        <v>1417.64</v>
      </c>
      <c r="G427" s="3">
        <v>5234.7299999999996</v>
      </c>
      <c r="H427" s="3">
        <v>6348.9</v>
      </c>
      <c r="I427" s="3">
        <v>203874.61</v>
      </c>
      <c r="J427" s="3">
        <v>152610.59</v>
      </c>
      <c r="K427" s="29">
        <v>120509061</v>
      </c>
      <c r="L427" s="35">
        <v>9.8000000000000007</v>
      </c>
    </row>
    <row r="428" spans="1:12" ht="11.85" customHeight="1" x14ac:dyDescent="0.2">
      <c r="A428" s="8">
        <v>108567204</v>
      </c>
      <c r="B428" s="2" t="s">
        <v>130</v>
      </c>
      <c r="C428" s="2" t="s">
        <v>12</v>
      </c>
      <c r="D428" s="3">
        <v>2074418.64</v>
      </c>
      <c r="E428" s="3">
        <v>1598319</v>
      </c>
      <c r="F428" s="3">
        <v>2378.64</v>
      </c>
      <c r="G428" s="3">
        <v>5858.44</v>
      </c>
      <c r="H428" s="3">
        <v>16064.1</v>
      </c>
      <c r="I428" s="3">
        <v>277155.03000000003</v>
      </c>
      <c r="J428" s="3">
        <v>174643.43</v>
      </c>
      <c r="K428" s="29">
        <v>148448837</v>
      </c>
      <c r="L428" s="35">
        <v>13.9</v>
      </c>
    </row>
    <row r="429" spans="1:12" ht="11.85" customHeight="1" x14ac:dyDescent="0.2">
      <c r="A429" s="8">
        <v>108567404</v>
      </c>
      <c r="B429" s="2" t="s">
        <v>118</v>
      </c>
      <c r="C429" s="2" t="s">
        <v>12</v>
      </c>
      <c r="D429" s="3">
        <v>3871250</v>
      </c>
      <c r="E429" s="3">
        <v>3283424.01</v>
      </c>
      <c r="F429" s="3">
        <v>4244.1000000000004</v>
      </c>
      <c r="G429" s="3">
        <v>4713.01</v>
      </c>
      <c r="H429" s="3">
        <v>6803.67</v>
      </c>
      <c r="I429" s="3">
        <v>325164.96999999997</v>
      </c>
      <c r="J429" s="3">
        <v>246900.24</v>
      </c>
      <c r="K429" s="29">
        <v>356376385</v>
      </c>
      <c r="L429" s="35">
        <v>10.8</v>
      </c>
    </row>
    <row r="430" spans="1:12" ht="11.85" customHeight="1" x14ac:dyDescent="0.2">
      <c r="A430" s="8">
        <v>108567703</v>
      </c>
      <c r="B430" s="2" t="s">
        <v>117</v>
      </c>
      <c r="C430" s="2" t="s">
        <v>12</v>
      </c>
      <c r="D430" s="3">
        <v>20329597.559999999</v>
      </c>
      <c r="E430" s="3">
        <v>17069322.239999998</v>
      </c>
      <c r="F430" s="3">
        <v>22917.09</v>
      </c>
      <c r="G430" s="3">
        <v>7045.08</v>
      </c>
      <c r="H430" s="3">
        <v>30986.55</v>
      </c>
      <c r="I430" s="3">
        <v>2305596.7799999998</v>
      </c>
      <c r="J430" s="3">
        <v>893729.82</v>
      </c>
      <c r="K430" s="29">
        <v>1223133256</v>
      </c>
      <c r="L430" s="35">
        <v>16.600000000000001</v>
      </c>
    </row>
    <row r="431" spans="1:12" ht="11.85" customHeight="1" x14ac:dyDescent="0.2">
      <c r="A431" s="8">
        <v>108568404</v>
      </c>
      <c r="B431" s="2" t="s">
        <v>116</v>
      </c>
      <c r="C431" s="2" t="s">
        <v>12</v>
      </c>
      <c r="D431" s="3">
        <v>1604416.58</v>
      </c>
      <c r="E431" s="3">
        <v>1226907.24</v>
      </c>
      <c r="F431" s="3">
        <v>1810.09</v>
      </c>
      <c r="G431" s="3">
        <v>15908.4</v>
      </c>
      <c r="H431" s="3"/>
      <c r="I431" s="3">
        <v>201764.4</v>
      </c>
      <c r="J431" s="3">
        <v>158026.45000000001</v>
      </c>
      <c r="K431" s="29">
        <v>178126400</v>
      </c>
      <c r="L431" s="35">
        <v>9</v>
      </c>
    </row>
    <row r="432" spans="1:12" ht="11.85" customHeight="1" x14ac:dyDescent="0.2">
      <c r="A432" s="8">
        <v>108569103</v>
      </c>
      <c r="B432" s="2" t="s">
        <v>115</v>
      </c>
      <c r="C432" s="2" t="s">
        <v>12</v>
      </c>
      <c r="D432" s="3">
        <v>3305882.76</v>
      </c>
      <c r="E432" s="3">
        <v>2367589.4900000002</v>
      </c>
      <c r="F432" s="3">
        <v>3282.68</v>
      </c>
      <c r="G432" s="3">
        <v>19063.53</v>
      </c>
      <c r="H432" s="3"/>
      <c r="I432" s="3">
        <v>717255.81</v>
      </c>
      <c r="J432" s="3">
        <v>198691.25</v>
      </c>
      <c r="K432" s="29">
        <v>308925241</v>
      </c>
      <c r="L432" s="35">
        <v>10.7</v>
      </c>
    </row>
    <row r="433" spans="1:12" ht="11.85" customHeight="1" x14ac:dyDescent="0.2">
      <c r="A433" s="8">
        <v>117576303</v>
      </c>
      <c r="B433" s="2" t="s">
        <v>509</v>
      </c>
      <c r="C433" s="2" t="s">
        <v>63</v>
      </c>
      <c r="D433" s="3">
        <v>8461554.0600000005</v>
      </c>
      <c r="E433" s="3">
        <v>7445423.5800000001</v>
      </c>
      <c r="F433" s="3">
        <v>9283.0300000000007</v>
      </c>
      <c r="G433" s="3">
        <v>136061.32</v>
      </c>
      <c r="H433" s="3"/>
      <c r="I433" s="3">
        <v>609043.65</v>
      </c>
      <c r="J433" s="3">
        <v>261742.48</v>
      </c>
      <c r="K433" s="29">
        <v>855111612</v>
      </c>
      <c r="L433" s="35">
        <v>9.8000000000000007</v>
      </c>
    </row>
    <row r="434" spans="1:12" ht="11.85" customHeight="1" x14ac:dyDescent="0.2">
      <c r="A434" s="8">
        <v>119581003</v>
      </c>
      <c r="B434" s="2" t="s">
        <v>532</v>
      </c>
      <c r="C434" s="2" t="s">
        <v>62</v>
      </c>
      <c r="D434" s="3">
        <v>6005105.9100000001</v>
      </c>
      <c r="E434" s="3">
        <v>5407328.3600000003</v>
      </c>
      <c r="F434" s="3">
        <v>6460.74</v>
      </c>
      <c r="G434" s="3">
        <v>34555.25</v>
      </c>
      <c r="H434" s="3"/>
      <c r="I434" s="3">
        <v>109082.69</v>
      </c>
      <c r="J434" s="3">
        <v>447678.87</v>
      </c>
      <c r="K434" s="29">
        <v>433932360</v>
      </c>
      <c r="L434" s="35">
        <v>13.8</v>
      </c>
    </row>
    <row r="435" spans="1:12" ht="11.85" customHeight="1" x14ac:dyDescent="0.2">
      <c r="A435" s="8">
        <v>119582503</v>
      </c>
      <c r="B435" s="2" t="s">
        <v>522</v>
      </c>
      <c r="C435" s="2" t="s">
        <v>62</v>
      </c>
      <c r="D435" s="3">
        <v>6242576.0999999996</v>
      </c>
      <c r="E435" s="3">
        <v>5308778.18</v>
      </c>
      <c r="F435" s="3"/>
      <c r="G435" s="3">
        <v>7201.37</v>
      </c>
      <c r="H435" s="3">
        <v>14506</v>
      </c>
      <c r="I435" s="3">
        <v>722067.47</v>
      </c>
      <c r="J435" s="3">
        <v>190023.08</v>
      </c>
      <c r="K435" s="29">
        <v>483925041</v>
      </c>
      <c r="L435" s="35">
        <v>12.8</v>
      </c>
    </row>
    <row r="436" spans="1:12" ht="11.85" customHeight="1" x14ac:dyDescent="0.2">
      <c r="A436" s="8">
        <v>119583003</v>
      </c>
      <c r="B436" s="2" t="s">
        <v>520</v>
      </c>
      <c r="C436" s="2" t="s">
        <v>62</v>
      </c>
      <c r="D436" s="3">
        <v>6215071.46</v>
      </c>
      <c r="E436" s="3">
        <v>5102133.57</v>
      </c>
      <c r="F436" s="3">
        <v>7080.88</v>
      </c>
      <c r="G436" s="3">
        <v>14820.22</v>
      </c>
      <c r="H436" s="3">
        <v>7400.8</v>
      </c>
      <c r="I436" s="3">
        <v>691200.27</v>
      </c>
      <c r="J436" s="3">
        <v>392435.72</v>
      </c>
      <c r="K436" s="29">
        <v>457780175</v>
      </c>
      <c r="L436" s="35">
        <v>13.5</v>
      </c>
    </row>
    <row r="437" spans="1:12" ht="11.85" customHeight="1" x14ac:dyDescent="0.2">
      <c r="A437" s="8">
        <v>119584503</v>
      </c>
      <c r="B437" s="2" t="s">
        <v>506</v>
      </c>
      <c r="C437" s="2" t="s">
        <v>62</v>
      </c>
      <c r="D437" s="3">
        <v>10096748.369999999</v>
      </c>
      <c r="E437" s="3">
        <v>9188625.5700000003</v>
      </c>
      <c r="F437" s="3">
        <v>10918.17</v>
      </c>
      <c r="G437" s="3">
        <v>6314.03</v>
      </c>
      <c r="H437" s="3">
        <v>19345.8</v>
      </c>
      <c r="I437" s="3">
        <v>211293.22</v>
      </c>
      <c r="J437" s="3">
        <v>660251.57999999996</v>
      </c>
      <c r="K437" s="29">
        <v>788053612</v>
      </c>
      <c r="L437" s="35">
        <v>12.8</v>
      </c>
    </row>
    <row r="438" spans="1:12" ht="11.85" customHeight="1" x14ac:dyDescent="0.2">
      <c r="A438" s="8">
        <v>119584603</v>
      </c>
      <c r="B438" s="2" t="s">
        <v>511</v>
      </c>
      <c r="C438" s="2" t="s">
        <v>62</v>
      </c>
      <c r="D438" s="3">
        <v>7880281.3700000001</v>
      </c>
      <c r="E438" s="3">
        <v>6290670.25</v>
      </c>
      <c r="F438" s="3">
        <v>8533.35</v>
      </c>
      <c r="G438" s="3">
        <v>1465.01</v>
      </c>
      <c r="H438" s="3">
        <v>14554.2</v>
      </c>
      <c r="I438" s="3">
        <v>1021331.1499999999</v>
      </c>
      <c r="J438" s="3">
        <v>543727.41</v>
      </c>
      <c r="K438" s="29">
        <v>587814943</v>
      </c>
      <c r="L438" s="35">
        <v>13.4</v>
      </c>
    </row>
    <row r="439" spans="1:12" ht="11.85" customHeight="1" x14ac:dyDescent="0.2">
      <c r="A439" s="8">
        <v>119586503</v>
      </c>
      <c r="B439" s="2" t="s">
        <v>552</v>
      </c>
      <c r="C439" s="2" t="s">
        <v>62</v>
      </c>
      <c r="D439" s="3">
        <v>3813085.43</v>
      </c>
      <c r="E439" s="3">
        <v>3339324.06</v>
      </c>
      <c r="F439" s="3"/>
      <c r="G439" s="3">
        <v>18291.87</v>
      </c>
      <c r="H439" s="3"/>
      <c r="I439" s="3">
        <v>65920.600000000006</v>
      </c>
      <c r="J439" s="3">
        <v>389548.9</v>
      </c>
      <c r="K439" s="29">
        <v>264088794</v>
      </c>
      <c r="L439" s="35">
        <v>14.4</v>
      </c>
    </row>
    <row r="440" spans="1:12" ht="11.85" customHeight="1" x14ac:dyDescent="0.2">
      <c r="A440" s="8">
        <v>117596003</v>
      </c>
      <c r="B440" s="2" t="s">
        <v>523</v>
      </c>
      <c r="C440" s="2" t="s">
        <v>60</v>
      </c>
      <c r="D440" s="3">
        <v>10628905.08</v>
      </c>
      <c r="E440" s="3">
        <v>7304727.4500000002</v>
      </c>
      <c r="F440" s="3">
        <v>11298.92</v>
      </c>
      <c r="G440" s="3">
        <v>33955.730000000003</v>
      </c>
      <c r="H440" s="3"/>
      <c r="I440" s="3">
        <v>2326557.1599999997</v>
      </c>
      <c r="J440" s="3">
        <v>952365.82</v>
      </c>
      <c r="K440" s="29">
        <v>673982596</v>
      </c>
      <c r="L440" s="35">
        <v>15.7</v>
      </c>
    </row>
    <row r="441" spans="1:12" ht="11.85" customHeight="1" x14ac:dyDescent="0.2">
      <c r="A441" s="8">
        <v>117597003</v>
      </c>
      <c r="B441" s="2" t="s">
        <v>503</v>
      </c>
      <c r="C441" s="2" t="s">
        <v>60</v>
      </c>
      <c r="D441" s="3">
        <v>13240231.890000001</v>
      </c>
      <c r="E441" s="3">
        <v>9538546.3399999999</v>
      </c>
      <c r="F441" s="3">
        <v>12486.65</v>
      </c>
      <c r="G441" s="3">
        <v>105311.79</v>
      </c>
      <c r="H441" s="3"/>
      <c r="I441" s="3">
        <v>2789336.7</v>
      </c>
      <c r="J441" s="3">
        <v>794550.41</v>
      </c>
      <c r="K441" s="29">
        <v>922664609</v>
      </c>
      <c r="L441" s="35">
        <v>14.3</v>
      </c>
    </row>
    <row r="442" spans="1:12" ht="11.85" customHeight="1" x14ac:dyDescent="0.2">
      <c r="A442" s="8">
        <v>117598503</v>
      </c>
      <c r="B442" s="2" t="s">
        <v>508</v>
      </c>
      <c r="C442" s="2" t="s">
        <v>60</v>
      </c>
      <c r="D442" s="3">
        <v>13193566.560000001</v>
      </c>
      <c r="E442" s="3">
        <v>9880605.6699999999</v>
      </c>
      <c r="F442" s="3">
        <v>14238.63</v>
      </c>
      <c r="G442" s="3">
        <v>118786.37</v>
      </c>
      <c r="H442" s="3"/>
      <c r="I442" s="3">
        <v>2311199.5099999998</v>
      </c>
      <c r="J442" s="3">
        <v>868736.38</v>
      </c>
      <c r="K442" s="29">
        <v>813512330</v>
      </c>
      <c r="L442" s="35">
        <v>16.2</v>
      </c>
    </row>
    <row r="443" spans="1:12" ht="11.85" customHeight="1" x14ac:dyDescent="0.2">
      <c r="A443" s="8">
        <v>116604003</v>
      </c>
      <c r="B443" s="2" t="s">
        <v>171</v>
      </c>
      <c r="C443" s="2" t="s">
        <v>24</v>
      </c>
      <c r="D443" s="3">
        <v>23068869.82</v>
      </c>
      <c r="E443" s="3">
        <v>15893394.359999999</v>
      </c>
      <c r="F443" s="3">
        <v>25361.93</v>
      </c>
      <c r="G443" s="3">
        <v>50387.72</v>
      </c>
      <c r="H443" s="3">
        <v>26870.85</v>
      </c>
      <c r="I443" s="3">
        <v>6577668.2000000002</v>
      </c>
      <c r="J443" s="3">
        <v>495186.76</v>
      </c>
      <c r="K443" s="29">
        <v>1095749045</v>
      </c>
      <c r="L443" s="35">
        <v>21</v>
      </c>
    </row>
    <row r="444" spans="1:12" ht="11.85" customHeight="1" x14ac:dyDescent="0.2">
      <c r="A444" s="8">
        <v>116605003</v>
      </c>
      <c r="B444" s="2" t="s">
        <v>181</v>
      </c>
      <c r="C444" s="2" t="s">
        <v>24</v>
      </c>
      <c r="D444" s="3">
        <v>14224073.52</v>
      </c>
      <c r="E444" s="3">
        <v>8829830.6600000001</v>
      </c>
      <c r="F444" s="3">
        <v>15715.4</v>
      </c>
      <c r="G444" s="3">
        <v>69441.02</v>
      </c>
      <c r="H444" s="3">
        <v>34321.1</v>
      </c>
      <c r="I444" s="3">
        <v>4660076.1499999994</v>
      </c>
      <c r="J444" s="3">
        <v>614689.18999999994</v>
      </c>
      <c r="K444" s="29">
        <v>998868374</v>
      </c>
      <c r="L444" s="35">
        <v>14.2</v>
      </c>
    </row>
    <row r="445" spans="1:12" ht="11.85" customHeight="1" x14ac:dyDescent="0.2">
      <c r="A445" s="8">
        <v>106611303</v>
      </c>
      <c r="B445" s="2" t="s">
        <v>358</v>
      </c>
      <c r="C445" s="2" t="s">
        <v>38</v>
      </c>
      <c r="D445" s="3">
        <v>6536268.6500000004</v>
      </c>
      <c r="E445" s="3">
        <v>5079911.45</v>
      </c>
      <c r="F445" s="3">
        <v>7325.27</v>
      </c>
      <c r="G445" s="3">
        <v>6505.45</v>
      </c>
      <c r="H445" s="3">
        <v>29147.200000000001</v>
      </c>
      <c r="I445" s="3">
        <v>970651.93</v>
      </c>
      <c r="J445" s="3">
        <v>442727.35</v>
      </c>
      <c r="K445" s="29">
        <v>498761646</v>
      </c>
      <c r="L445" s="35">
        <v>13.1</v>
      </c>
    </row>
    <row r="446" spans="1:12" ht="11.85" customHeight="1" x14ac:dyDescent="0.2">
      <c r="A446" s="8">
        <v>106612203</v>
      </c>
      <c r="B446" s="2" t="s">
        <v>334</v>
      </c>
      <c r="C446" s="2" t="s">
        <v>38</v>
      </c>
      <c r="D446" s="3">
        <v>10863374.380000001</v>
      </c>
      <c r="E446" s="3">
        <v>8606482.4399999995</v>
      </c>
      <c r="F446" s="3">
        <v>12272.95</v>
      </c>
      <c r="G446" s="3">
        <v>22019.599999999999</v>
      </c>
      <c r="H446" s="3">
        <v>33710.660000000003</v>
      </c>
      <c r="I446" s="3">
        <v>1553677.46</v>
      </c>
      <c r="J446" s="3">
        <v>635211.27</v>
      </c>
      <c r="K446" s="29">
        <v>620327337</v>
      </c>
      <c r="L446" s="35">
        <v>17.5</v>
      </c>
    </row>
    <row r="447" spans="1:12" ht="11.85" customHeight="1" x14ac:dyDescent="0.2">
      <c r="A447" s="8">
        <v>106616203</v>
      </c>
      <c r="B447" s="2" t="s">
        <v>333</v>
      </c>
      <c r="C447" s="2" t="s">
        <v>38</v>
      </c>
      <c r="D447" s="3">
        <v>6379652.0899999999</v>
      </c>
      <c r="E447" s="3">
        <v>4551327.1900000004</v>
      </c>
      <c r="F447" s="3">
        <v>7475.38</v>
      </c>
      <c r="G447" s="3">
        <v>2044.32</v>
      </c>
      <c r="H447" s="3">
        <v>31650.6</v>
      </c>
      <c r="I447" s="3">
        <v>1201888.45</v>
      </c>
      <c r="J447" s="3">
        <v>585266.15</v>
      </c>
      <c r="K447" s="29">
        <v>359443530</v>
      </c>
      <c r="L447" s="35">
        <v>17.7</v>
      </c>
    </row>
    <row r="448" spans="1:12" ht="11.85" customHeight="1" x14ac:dyDescent="0.2">
      <c r="A448" s="8">
        <v>106617203</v>
      </c>
      <c r="B448" s="2" t="s">
        <v>332</v>
      </c>
      <c r="C448" s="2" t="s">
        <v>38</v>
      </c>
      <c r="D448" s="3">
        <v>7367838.8099999996</v>
      </c>
      <c r="E448" s="3">
        <v>5554137.8300000001</v>
      </c>
      <c r="F448" s="3">
        <v>8325.89</v>
      </c>
      <c r="G448" s="3">
        <v>1017.96</v>
      </c>
      <c r="H448" s="3">
        <v>29524.5</v>
      </c>
      <c r="I448" s="3">
        <v>1096467.8800000001</v>
      </c>
      <c r="J448" s="3">
        <v>678364.75</v>
      </c>
      <c r="K448" s="29">
        <v>440625149</v>
      </c>
      <c r="L448" s="35">
        <v>16.7</v>
      </c>
    </row>
    <row r="449" spans="1:12" ht="11.85" customHeight="1" x14ac:dyDescent="0.2">
      <c r="A449" s="8">
        <v>106618603</v>
      </c>
      <c r="B449" s="2" t="s">
        <v>331</v>
      </c>
      <c r="C449" s="2" t="s">
        <v>38</v>
      </c>
      <c r="D449" s="3">
        <v>3053094.84</v>
      </c>
      <c r="E449" s="3">
        <v>2247039.44</v>
      </c>
      <c r="F449" s="3">
        <v>3389.54</v>
      </c>
      <c r="G449" s="3">
        <v>237.6</v>
      </c>
      <c r="H449" s="3">
        <v>16268.2</v>
      </c>
      <c r="I449" s="3">
        <v>605136.63</v>
      </c>
      <c r="J449" s="3">
        <v>181023.43</v>
      </c>
      <c r="K449" s="29">
        <v>244647945</v>
      </c>
      <c r="L449" s="35">
        <v>12.4</v>
      </c>
    </row>
    <row r="450" spans="1:12" ht="11.85" customHeight="1" x14ac:dyDescent="0.2">
      <c r="A450" s="8">
        <v>105628302</v>
      </c>
      <c r="B450" s="2" t="s">
        <v>389</v>
      </c>
      <c r="C450" s="2" t="s">
        <v>47</v>
      </c>
      <c r="D450" s="3">
        <v>25150090.809999999</v>
      </c>
      <c r="E450" s="3">
        <v>18964664.719999999</v>
      </c>
      <c r="F450" s="3">
        <v>28264.27</v>
      </c>
      <c r="G450" s="3">
        <v>318594.71999999997</v>
      </c>
      <c r="H450" s="3"/>
      <c r="I450" s="3">
        <v>3730016.42</v>
      </c>
      <c r="J450" s="3">
        <v>2108550.6800000002</v>
      </c>
      <c r="K450" s="29">
        <v>1349375729</v>
      </c>
      <c r="L450" s="35">
        <v>18.600000000000001</v>
      </c>
    </row>
    <row r="451" spans="1:12" ht="11.85" customHeight="1" x14ac:dyDescent="0.2">
      <c r="A451" s="8">
        <v>101630504</v>
      </c>
      <c r="B451" s="2" t="s">
        <v>282</v>
      </c>
      <c r="C451" s="2" t="s">
        <v>35</v>
      </c>
      <c r="D451" s="3">
        <v>3111402.19</v>
      </c>
      <c r="E451" s="3">
        <v>2468694.44</v>
      </c>
      <c r="F451" s="3">
        <v>3551.59</v>
      </c>
      <c r="G451" s="3">
        <v>434.4</v>
      </c>
      <c r="H451" s="3">
        <v>11784.5</v>
      </c>
      <c r="I451" s="3">
        <v>449773.08</v>
      </c>
      <c r="J451" s="3">
        <v>177164.18</v>
      </c>
      <c r="K451" s="29">
        <v>229715193</v>
      </c>
      <c r="L451" s="35">
        <v>13.5</v>
      </c>
    </row>
    <row r="452" spans="1:12" ht="11.85" customHeight="1" x14ac:dyDescent="0.2">
      <c r="A452" s="8">
        <v>101630903</v>
      </c>
      <c r="B452" s="2" t="s">
        <v>281</v>
      </c>
      <c r="C452" s="2" t="s">
        <v>35</v>
      </c>
      <c r="D452" s="3">
        <v>6293816.8099999996</v>
      </c>
      <c r="E452" s="3">
        <v>4680221.13</v>
      </c>
      <c r="F452" s="3">
        <v>6748.77</v>
      </c>
      <c r="G452" s="3">
        <v>8999.25</v>
      </c>
      <c r="H452" s="3"/>
      <c r="I452" s="3">
        <v>947672.02999999991</v>
      </c>
      <c r="J452" s="3">
        <v>650175.63</v>
      </c>
      <c r="K452" s="29">
        <v>392631999</v>
      </c>
      <c r="L452" s="35">
        <v>16</v>
      </c>
    </row>
    <row r="453" spans="1:12" ht="11.85" customHeight="1" x14ac:dyDescent="0.2">
      <c r="A453" s="8">
        <v>101631003</v>
      </c>
      <c r="B453" s="2" t="s">
        <v>280</v>
      </c>
      <c r="C453" s="2" t="s">
        <v>35</v>
      </c>
      <c r="D453" s="3">
        <v>4354114.5599999996</v>
      </c>
      <c r="E453" s="3">
        <v>3053506.4</v>
      </c>
      <c r="F453" s="3">
        <v>5012.76</v>
      </c>
      <c r="G453" s="3">
        <v>22.68</v>
      </c>
      <c r="H453" s="3">
        <v>24147.96</v>
      </c>
      <c r="I453" s="3">
        <v>899878.99</v>
      </c>
      <c r="J453" s="3">
        <v>371545.77</v>
      </c>
      <c r="K453" s="29">
        <v>292361835</v>
      </c>
      <c r="L453" s="35">
        <v>14.8</v>
      </c>
    </row>
    <row r="454" spans="1:12" ht="11.85" customHeight="1" x14ac:dyDescent="0.2">
      <c r="A454" s="8">
        <v>101631203</v>
      </c>
      <c r="B454" s="2" t="s">
        <v>279</v>
      </c>
      <c r="C454" s="2" t="s">
        <v>35</v>
      </c>
      <c r="D454" s="3">
        <v>7276304.4000000004</v>
      </c>
      <c r="E454" s="3">
        <v>5650700.71</v>
      </c>
      <c r="F454" s="3">
        <v>8041.83</v>
      </c>
      <c r="G454" s="3">
        <v>3831.79</v>
      </c>
      <c r="H454" s="3">
        <v>11454.1</v>
      </c>
      <c r="I454" s="3">
        <v>1107917.6400000001</v>
      </c>
      <c r="J454" s="3">
        <v>494358.33</v>
      </c>
      <c r="K454" s="29">
        <v>456336307</v>
      </c>
      <c r="L454" s="35">
        <v>15.9</v>
      </c>
    </row>
    <row r="455" spans="1:12" ht="11.85" customHeight="1" x14ac:dyDescent="0.2">
      <c r="A455" s="8">
        <v>101631503</v>
      </c>
      <c r="B455" s="2" t="s">
        <v>278</v>
      </c>
      <c r="C455" s="2" t="s">
        <v>35</v>
      </c>
      <c r="D455" s="3">
        <v>4401070.8</v>
      </c>
      <c r="E455" s="3">
        <v>2984834.52</v>
      </c>
      <c r="F455" s="3">
        <v>4446.49</v>
      </c>
      <c r="G455" s="3">
        <v>342714.95</v>
      </c>
      <c r="H455" s="3">
        <v>19032.75</v>
      </c>
      <c r="I455" s="3">
        <v>788154.19</v>
      </c>
      <c r="J455" s="3">
        <v>261887.9</v>
      </c>
      <c r="K455" s="29">
        <v>308623426</v>
      </c>
      <c r="L455" s="35">
        <v>14.2</v>
      </c>
    </row>
    <row r="456" spans="1:12" ht="11.85" customHeight="1" x14ac:dyDescent="0.2">
      <c r="A456" s="8">
        <v>101631703</v>
      </c>
      <c r="B456" s="2" t="s">
        <v>277</v>
      </c>
      <c r="C456" s="2" t="s">
        <v>35</v>
      </c>
      <c r="D456" s="3">
        <v>51485751.350000001</v>
      </c>
      <c r="E456" s="3">
        <v>42757216.660000004</v>
      </c>
      <c r="F456" s="3">
        <v>53604.55</v>
      </c>
      <c r="G456" s="3">
        <v>29573.52</v>
      </c>
      <c r="H456" s="3"/>
      <c r="I456" s="3">
        <v>7227167.5599999996</v>
      </c>
      <c r="J456" s="3">
        <v>1418189.06</v>
      </c>
      <c r="K456" s="29">
        <v>2891567333</v>
      </c>
      <c r="L456" s="35">
        <v>17.8</v>
      </c>
    </row>
    <row r="457" spans="1:12" ht="11.85" customHeight="1" x14ac:dyDescent="0.2">
      <c r="A457" s="8">
        <v>101631803</v>
      </c>
      <c r="B457" s="2" t="s">
        <v>276</v>
      </c>
      <c r="C457" s="2" t="s">
        <v>35</v>
      </c>
      <c r="D457" s="3">
        <v>8178021.8899999997</v>
      </c>
      <c r="E457" s="3">
        <v>6277367.5800000001</v>
      </c>
      <c r="F457" s="3">
        <v>9571.1299999999992</v>
      </c>
      <c r="G457" s="3">
        <v>11615.86</v>
      </c>
      <c r="H457" s="3">
        <v>27291.8</v>
      </c>
      <c r="I457" s="3">
        <v>1155101.21</v>
      </c>
      <c r="J457" s="3">
        <v>697074.31</v>
      </c>
      <c r="K457" s="29">
        <v>385930730</v>
      </c>
      <c r="L457" s="35">
        <v>21.1</v>
      </c>
    </row>
    <row r="458" spans="1:12" ht="11.85" customHeight="1" x14ac:dyDescent="0.2">
      <c r="A458" s="8">
        <v>101631903</v>
      </c>
      <c r="B458" s="2" t="s">
        <v>304</v>
      </c>
      <c r="C458" s="2" t="s">
        <v>35</v>
      </c>
      <c r="D458" s="3">
        <v>9375964.0500000007</v>
      </c>
      <c r="E458" s="3">
        <v>7718716.8899999997</v>
      </c>
      <c r="F458" s="3">
        <v>9459.61</v>
      </c>
      <c r="G458" s="3">
        <v>0</v>
      </c>
      <c r="H458" s="3"/>
      <c r="I458" s="3">
        <v>1360658.04</v>
      </c>
      <c r="J458" s="3">
        <v>287129.51</v>
      </c>
      <c r="K458" s="29">
        <v>529377265</v>
      </c>
      <c r="L458" s="35">
        <v>17.7</v>
      </c>
    </row>
    <row r="459" spans="1:12" ht="11.85" customHeight="1" x14ac:dyDescent="0.2">
      <c r="A459" s="8">
        <v>101632403</v>
      </c>
      <c r="B459" s="2" t="s">
        <v>283</v>
      </c>
      <c r="C459" s="2" t="s">
        <v>35</v>
      </c>
      <c r="D459" s="3">
        <v>6865878.7000000002</v>
      </c>
      <c r="E459" s="3">
        <v>5388115.7299999995</v>
      </c>
      <c r="F459" s="3">
        <v>7773.1</v>
      </c>
      <c r="G459" s="3">
        <v>0</v>
      </c>
      <c r="H459" s="3">
        <v>24245.85</v>
      </c>
      <c r="I459" s="3">
        <v>1076098.26</v>
      </c>
      <c r="J459" s="3">
        <v>369645.76</v>
      </c>
      <c r="K459" s="29">
        <v>410886804</v>
      </c>
      <c r="L459" s="35">
        <v>16.7</v>
      </c>
    </row>
    <row r="460" spans="1:12" ht="11.85" customHeight="1" x14ac:dyDescent="0.2">
      <c r="A460" s="8">
        <v>101633903</v>
      </c>
      <c r="B460" s="2" t="s">
        <v>285</v>
      </c>
      <c r="C460" s="2" t="s">
        <v>35</v>
      </c>
      <c r="D460" s="3">
        <v>12727631.82</v>
      </c>
      <c r="E460" s="3">
        <v>10002488.859999999</v>
      </c>
      <c r="F460" s="3">
        <v>13480.03</v>
      </c>
      <c r="G460" s="3">
        <v>11307.05</v>
      </c>
      <c r="H460" s="3">
        <v>35540.1</v>
      </c>
      <c r="I460" s="3">
        <v>1921754.62</v>
      </c>
      <c r="J460" s="3">
        <v>743061.16</v>
      </c>
      <c r="K460" s="29">
        <v>819976017</v>
      </c>
      <c r="L460" s="35">
        <v>15.5</v>
      </c>
    </row>
    <row r="461" spans="1:12" ht="11.85" customHeight="1" x14ac:dyDescent="0.2">
      <c r="A461" s="8">
        <v>101636503</v>
      </c>
      <c r="B461" s="2" t="s">
        <v>314</v>
      </c>
      <c r="C461" s="2" t="s">
        <v>35</v>
      </c>
      <c r="D461" s="3">
        <v>43816867.640000001</v>
      </c>
      <c r="E461" s="3">
        <v>36791089.020000003</v>
      </c>
      <c r="F461" s="3">
        <v>45944.34</v>
      </c>
      <c r="G461" s="3">
        <v>0</v>
      </c>
      <c r="H461" s="3"/>
      <c r="I461" s="3">
        <v>6388512.8099999996</v>
      </c>
      <c r="J461" s="3">
        <v>591321.47</v>
      </c>
      <c r="K461" s="29">
        <v>2304326626</v>
      </c>
      <c r="L461" s="35">
        <v>19</v>
      </c>
    </row>
    <row r="462" spans="1:12" ht="11.85" customHeight="1" x14ac:dyDescent="0.2">
      <c r="A462" s="8">
        <v>101637002</v>
      </c>
      <c r="B462" s="2" t="s">
        <v>313</v>
      </c>
      <c r="C462" s="2" t="s">
        <v>35</v>
      </c>
      <c r="D462" s="3">
        <v>19989813.41</v>
      </c>
      <c r="E462" s="3">
        <v>15842026.380000001</v>
      </c>
      <c r="F462" s="3">
        <v>22368.49</v>
      </c>
      <c r="G462" s="3">
        <v>15848.94</v>
      </c>
      <c r="H462" s="3">
        <v>72527.460000000006</v>
      </c>
      <c r="I462" s="3">
        <v>2999464.8400000003</v>
      </c>
      <c r="J462" s="3">
        <v>1037577.3</v>
      </c>
      <c r="K462" s="29">
        <v>1102460206</v>
      </c>
      <c r="L462" s="35">
        <v>18.100000000000001</v>
      </c>
    </row>
    <row r="463" spans="1:12" ht="11.85" customHeight="1" x14ac:dyDescent="0.2">
      <c r="A463" s="8">
        <v>101638003</v>
      </c>
      <c r="B463" s="2" t="s">
        <v>312</v>
      </c>
      <c r="C463" s="2" t="s">
        <v>35</v>
      </c>
      <c r="D463" s="3">
        <v>28285711.93</v>
      </c>
      <c r="E463" s="3">
        <v>22634099.699999999</v>
      </c>
      <c r="F463" s="3">
        <v>29837.93</v>
      </c>
      <c r="G463" s="3">
        <v>0</v>
      </c>
      <c r="H463" s="3">
        <v>78193.3</v>
      </c>
      <c r="I463" s="3">
        <v>4829320.2300000004</v>
      </c>
      <c r="J463" s="3">
        <v>714260.77</v>
      </c>
      <c r="K463" s="29">
        <v>1678011776</v>
      </c>
      <c r="L463" s="35">
        <v>16.8</v>
      </c>
    </row>
    <row r="464" spans="1:12" ht="11.85" customHeight="1" x14ac:dyDescent="0.2">
      <c r="A464" s="8">
        <v>101638803</v>
      </c>
      <c r="B464" s="2" t="s">
        <v>311</v>
      </c>
      <c r="C464" s="2" t="s">
        <v>35</v>
      </c>
      <c r="D464" s="3">
        <v>9838969.1600000001</v>
      </c>
      <c r="E464" s="3">
        <v>7318667.8300000001</v>
      </c>
      <c r="F464" s="3">
        <v>11748.74</v>
      </c>
      <c r="G464" s="3">
        <v>109199.65</v>
      </c>
      <c r="H464" s="3"/>
      <c r="I464" s="3">
        <v>1847880.61</v>
      </c>
      <c r="J464" s="3">
        <v>551472.32999999996</v>
      </c>
      <c r="K464" s="29">
        <v>480928593</v>
      </c>
      <c r="L464" s="35">
        <v>20.399999999999999</v>
      </c>
    </row>
    <row r="465" spans="1:12" ht="11.85" customHeight="1" x14ac:dyDescent="0.2">
      <c r="A465" s="8">
        <v>119648703</v>
      </c>
      <c r="B465" s="2" t="s">
        <v>546</v>
      </c>
      <c r="C465" s="2" t="s">
        <v>67</v>
      </c>
      <c r="D465" s="3">
        <v>31047445.440000001</v>
      </c>
      <c r="E465" s="3">
        <v>28239436.149999999</v>
      </c>
      <c r="F465" s="3">
        <v>33297.54</v>
      </c>
      <c r="G465" s="3">
        <v>23595.11</v>
      </c>
      <c r="H465" s="3">
        <v>55472.1</v>
      </c>
      <c r="I465" s="3">
        <v>776051.71</v>
      </c>
      <c r="J465" s="3">
        <v>1919592.83</v>
      </c>
      <c r="K465" s="29">
        <v>2414880942</v>
      </c>
      <c r="L465" s="35">
        <v>12.8</v>
      </c>
    </row>
    <row r="466" spans="1:12" ht="11.85" customHeight="1" x14ac:dyDescent="0.2">
      <c r="A466" s="8">
        <v>119648903</v>
      </c>
      <c r="B466" s="2" t="s">
        <v>547</v>
      </c>
      <c r="C466" s="2" t="s">
        <v>67</v>
      </c>
      <c r="D466" s="3">
        <v>25306398.800000001</v>
      </c>
      <c r="E466" s="3">
        <v>22770052.949999999</v>
      </c>
      <c r="F466" s="3">
        <v>26683.66</v>
      </c>
      <c r="G466" s="3">
        <v>58571.93</v>
      </c>
      <c r="H466" s="3"/>
      <c r="I466" s="3">
        <v>324515.13</v>
      </c>
      <c r="J466" s="3">
        <v>2126575.13</v>
      </c>
      <c r="K466" s="29">
        <v>1790865956</v>
      </c>
      <c r="L466" s="35">
        <v>14.1</v>
      </c>
    </row>
    <row r="467" spans="1:12" ht="11.85" customHeight="1" x14ac:dyDescent="0.2">
      <c r="A467" s="8">
        <v>107650603</v>
      </c>
      <c r="B467" s="2" t="s">
        <v>330</v>
      </c>
      <c r="C467" s="2" t="s">
        <v>37</v>
      </c>
      <c r="D467" s="3">
        <v>17002540.550000001</v>
      </c>
      <c r="E467" s="3">
        <v>12835689.560000001</v>
      </c>
      <c r="F467" s="3">
        <v>19744.46</v>
      </c>
      <c r="G467" s="3">
        <v>24997.47</v>
      </c>
      <c r="H467" s="3">
        <v>41532.050000000003</v>
      </c>
      <c r="I467" s="3">
        <v>3127605.36</v>
      </c>
      <c r="J467" s="3">
        <v>952971.65</v>
      </c>
      <c r="K467" s="29">
        <v>964068277</v>
      </c>
      <c r="L467" s="35">
        <v>17.600000000000001</v>
      </c>
    </row>
    <row r="468" spans="1:12" ht="11.85" customHeight="1" x14ac:dyDescent="0.2">
      <c r="A468" s="8">
        <v>107650703</v>
      </c>
      <c r="B468" s="2" t="s">
        <v>329</v>
      </c>
      <c r="C468" s="2" t="s">
        <v>37</v>
      </c>
      <c r="D468" s="3">
        <v>15034575.68</v>
      </c>
      <c r="E468" s="3">
        <v>12546477.039999999</v>
      </c>
      <c r="F468" s="3">
        <v>17367.71</v>
      </c>
      <c r="G468" s="3">
        <v>26290.89</v>
      </c>
      <c r="H468" s="3">
        <v>43575.199999999997</v>
      </c>
      <c r="I468" s="3">
        <v>1830800.15</v>
      </c>
      <c r="J468" s="3">
        <v>570064.68999999994</v>
      </c>
      <c r="K468" s="29">
        <v>782361562</v>
      </c>
      <c r="L468" s="35">
        <v>19.2</v>
      </c>
    </row>
    <row r="469" spans="1:12" ht="11.85" customHeight="1" x14ac:dyDescent="0.2">
      <c r="A469" s="8">
        <v>107651603</v>
      </c>
      <c r="B469" s="2" t="s">
        <v>328</v>
      </c>
      <c r="C469" s="2" t="s">
        <v>37</v>
      </c>
      <c r="D469" s="3">
        <v>11741896.99</v>
      </c>
      <c r="E469" s="3">
        <v>9296626.4199999999</v>
      </c>
      <c r="F469" s="3">
        <v>13230.75</v>
      </c>
      <c r="G469" s="3">
        <v>5683.67</v>
      </c>
      <c r="H469" s="3">
        <v>26701.3</v>
      </c>
      <c r="I469" s="3">
        <v>1672226.4100000001</v>
      </c>
      <c r="J469" s="3">
        <v>727428.44</v>
      </c>
      <c r="K469" s="29">
        <v>709833197</v>
      </c>
      <c r="L469" s="35">
        <v>16.5</v>
      </c>
    </row>
    <row r="470" spans="1:12" ht="11.85" customHeight="1" x14ac:dyDescent="0.2">
      <c r="A470" s="8">
        <v>107652603</v>
      </c>
      <c r="B470" s="2" t="s">
        <v>327</v>
      </c>
      <c r="C470" s="2" t="s">
        <v>37</v>
      </c>
      <c r="D470" s="3">
        <v>36289289.469999999</v>
      </c>
      <c r="E470" s="3">
        <v>30219492.489999998</v>
      </c>
      <c r="F470" s="3">
        <v>40480.33</v>
      </c>
      <c r="G470" s="3">
        <v>0</v>
      </c>
      <c r="H470" s="3">
        <v>68161.3</v>
      </c>
      <c r="I470" s="3">
        <v>5052514.12</v>
      </c>
      <c r="J470" s="3">
        <v>908641.23</v>
      </c>
      <c r="K470" s="29">
        <v>1828260417</v>
      </c>
      <c r="L470" s="35">
        <v>19.8</v>
      </c>
    </row>
    <row r="471" spans="1:12" ht="11.85" customHeight="1" x14ac:dyDescent="0.2">
      <c r="A471" s="8">
        <v>107653102</v>
      </c>
      <c r="B471" s="2" t="s">
        <v>316</v>
      </c>
      <c r="C471" s="2" t="s">
        <v>37</v>
      </c>
      <c r="D471" s="3">
        <v>31897063.07</v>
      </c>
      <c r="E471" s="3">
        <v>26381424.84</v>
      </c>
      <c r="F471" s="3">
        <v>35852.089999999997</v>
      </c>
      <c r="G471" s="3">
        <v>11115.87</v>
      </c>
      <c r="H471" s="3">
        <v>78701.600000000006</v>
      </c>
      <c r="I471" s="3">
        <v>4341022.18</v>
      </c>
      <c r="J471" s="3">
        <v>1048946.49</v>
      </c>
      <c r="K471" s="29">
        <v>1795891442</v>
      </c>
      <c r="L471" s="35">
        <v>17.7</v>
      </c>
    </row>
    <row r="472" spans="1:12" ht="11.85" customHeight="1" x14ac:dyDescent="0.2">
      <c r="A472" s="8">
        <v>107653203</v>
      </c>
      <c r="B472" s="2" t="s">
        <v>325</v>
      </c>
      <c r="C472" s="2" t="s">
        <v>37</v>
      </c>
      <c r="D472" s="3">
        <v>24574672.34</v>
      </c>
      <c r="E472" s="3">
        <v>18566159.77</v>
      </c>
      <c r="F472" s="3">
        <v>24892.68</v>
      </c>
      <c r="G472" s="3">
        <v>2780.4</v>
      </c>
      <c r="H472" s="3">
        <v>46486.64</v>
      </c>
      <c r="I472" s="3">
        <v>2950417.27</v>
      </c>
      <c r="J472" s="3">
        <v>2983935.58</v>
      </c>
      <c r="K472" s="29">
        <v>1183341905</v>
      </c>
      <c r="L472" s="35">
        <v>20.7</v>
      </c>
    </row>
    <row r="473" spans="1:12" ht="11.85" customHeight="1" x14ac:dyDescent="0.2">
      <c r="A473" s="8">
        <v>107653802</v>
      </c>
      <c r="B473" s="2" t="s">
        <v>335</v>
      </c>
      <c r="C473" s="2" t="s">
        <v>37</v>
      </c>
      <c r="D473" s="3">
        <v>53738223.409999996</v>
      </c>
      <c r="E473" s="3">
        <v>44744605</v>
      </c>
      <c r="F473" s="3">
        <v>59414</v>
      </c>
      <c r="G473" s="3">
        <v>25669</v>
      </c>
      <c r="H473" s="3">
        <v>103031</v>
      </c>
      <c r="I473" s="3">
        <v>6954233</v>
      </c>
      <c r="J473" s="3">
        <v>1851271.41</v>
      </c>
      <c r="K473" s="29">
        <v>3089943899</v>
      </c>
      <c r="L473" s="35">
        <v>17.3</v>
      </c>
    </row>
    <row r="474" spans="1:12" ht="11.85" customHeight="1" x14ac:dyDescent="0.2">
      <c r="A474" s="8">
        <v>107654103</v>
      </c>
      <c r="B474" s="2" t="s">
        <v>323</v>
      </c>
      <c r="C474" s="2" t="s">
        <v>37</v>
      </c>
      <c r="D474" s="3">
        <v>5443184.9800000004</v>
      </c>
      <c r="E474" s="3">
        <v>3912663.35</v>
      </c>
      <c r="F474" s="3">
        <v>6129</v>
      </c>
      <c r="G474" s="3">
        <v>13929.2</v>
      </c>
      <c r="H474" s="3">
        <v>15807.92</v>
      </c>
      <c r="I474" s="3">
        <v>803551.85</v>
      </c>
      <c r="J474" s="3">
        <v>691103.66</v>
      </c>
      <c r="K474" s="29">
        <v>267599309</v>
      </c>
      <c r="L474" s="35">
        <v>20.3</v>
      </c>
    </row>
    <row r="475" spans="1:12" ht="11.85" customHeight="1" x14ac:dyDescent="0.2">
      <c r="A475" s="8">
        <v>107654403</v>
      </c>
      <c r="B475" s="2" t="s">
        <v>322</v>
      </c>
      <c r="C475" s="2" t="s">
        <v>37</v>
      </c>
      <c r="D475" s="3">
        <v>23995934.5</v>
      </c>
      <c r="E475" s="3">
        <v>18976609.27</v>
      </c>
      <c r="F475" s="3">
        <v>27001.8</v>
      </c>
      <c r="G475" s="3">
        <v>15267.36</v>
      </c>
      <c r="H475" s="3">
        <v>63415.34</v>
      </c>
      <c r="I475" s="3">
        <v>3221369.55</v>
      </c>
      <c r="J475" s="3">
        <v>1692271.18</v>
      </c>
      <c r="K475" s="29">
        <v>1260758554</v>
      </c>
      <c r="L475" s="35">
        <v>19</v>
      </c>
    </row>
    <row r="476" spans="1:12" ht="11.85" customHeight="1" x14ac:dyDescent="0.2">
      <c r="A476" s="8">
        <v>107654903</v>
      </c>
      <c r="B476" s="2" t="s">
        <v>321</v>
      </c>
      <c r="C476" s="2" t="s">
        <v>37</v>
      </c>
      <c r="D476" s="3">
        <v>15792511.380000001</v>
      </c>
      <c r="E476" s="3">
        <v>13020882.690000001</v>
      </c>
      <c r="F476" s="3">
        <v>18152.310000000001</v>
      </c>
      <c r="G476" s="3">
        <v>28043.34</v>
      </c>
      <c r="H476" s="3">
        <v>29467</v>
      </c>
      <c r="I476" s="3">
        <v>1789922.07</v>
      </c>
      <c r="J476" s="3">
        <v>906043.97</v>
      </c>
      <c r="K476" s="29">
        <v>1099464657</v>
      </c>
      <c r="L476" s="35">
        <v>14.3</v>
      </c>
    </row>
    <row r="477" spans="1:12" ht="11.85" customHeight="1" x14ac:dyDescent="0.2">
      <c r="A477" s="8">
        <v>107655803</v>
      </c>
      <c r="B477" s="2" t="s">
        <v>320</v>
      </c>
      <c r="C477" s="2" t="s">
        <v>37</v>
      </c>
      <c r="D477" s="3">
        <v>4053915.67</v>
      </c>
      <c r="E477" s="3">
        <v>3053091.29</v>
      </c>
      <c r="F477" s="3">
        <v>4596.68</v>
      </c>
      <c r="G477" s="3">
        <v>13850.62</v>
      </c>
      <c r="H477" s="3"/>
      <c r="I477" s="3">
        <v>600720.52999999991</v>
      </c>
      <c r="J477" s="3">
        <v>381656.55</v>
      </c>
      <c r="K477" s="29">
        <v>176345108</v>
      </c>
      <c r="L477" s="35">
        <v>22.9</v>
      </c>
    </row>
    <row r="478" spans="1:12" ht="11.85" customHeight="1" x14ac:dyDescent="0.2">
      <c r="A478" s="8">
        <v>107655903</v>
      </c>
      <c r="B478" s="2" t="s">
        <v>319</v>
      </c>
      <c r="C478" s="2" t="s">
        <v>37</v>
      </c>
      <c r="D478" s="3">
        <v>14895844.17</v>
      </c>
      <c r="E478" s="3">
        <v>12069683.77</v>
      </c>
      <c r="F478" s="3">
        <v>16852.46</v>
      </c>
      <c r="G478" s="3">
        <v>18944.310000000001</v>
      </c>
      <c r="H478" s="3">
        <v>30002.45</v>
      </c>
      <c r="I478" s="3">
        <v>1881693.4100000001</v>
      </c>
      <c r="J478" s="3">
        <v>878667.77</v>
      </c>
      <c r="K478" s="29">
        <v>804116911</v>
      </c>
      <c r="L478" s="35">
        <v>18.5</v>
      </c>
    </row>
    <row r="479" spans="1:12" ht="11.85" customHeight="1" x14ac:dyDescent="0.2">
      <c r="A479" s="8">
        <v>107656303</v>
      </c>
      <c r="B479" s="2" t="s">
        <v>318</v>
      </c>
      <c r="C479" s="2" t="s">
        <v>37</v>
      </c>
      <c r="D479" s="3">
        <v>11098859.859999999</v>
      </c>
      <c r="E479" s="3">
        <v>8444770.8000000007</v>
      </c>
      <c r="F479" s="3">
        <v>13213.61</v>
      </c>
      <c r="G479" s="3">
        <v>29381.1</v>
      </c>
      <c r="H479" s="3">
        <v>31488.46</v>
      </c>
      <c r="I479" s="3">
        <v>1686967.04</v>
      </c>
      <c r="J479" s="3">
        <v>893038.85</v>
      </c>
      <c r="K479" s="29">
        <v>452472418</v>
      </c>
      <c r="L479" s="35">
        <v>24.5</v>
      </c>
    </row>
    <row r="480" spans="1:12" ht="11.85" customHeight="1" x14ac:dyDescent="0.2">
      <c r="A480" s="8">
        <v>107656502</v>
      </c>
      <c r="B480" s="2" t="s">
        <v>317</v>
      </c>
      <c r="C480" s="2" t="s">
        <v>37</v>
      </c>
      <c r="D480" s="3">
        <v>35225666.060000002</v>
      </c>
      <c r="E480" s="3">
        <v>27872413.84</v>
      </c>
      <c r="F480" s="3">
        <v>38542.379999999997</v>
      </c>
      <c r="G480" s="3">
        <v>8500.09</v>
      </c>
      <c r="H480" s="3">
        <v>82621.710000000006</v>
      </c>
      <c r="I480" s="3">
        <v>5946705.7400000002</v>
      </c>
      <c r="J480" s="3">
        <v>1276882.3</v>
      </c>
      <c r="K480" s="29">
        <v>2127661772</v>
      </c>
      <c r="L480" s="35">
        <v>16.5</v>
      </c>
    </row>
    <row r="481" spans="1:12" ht="11.85" customHeight="1" x14ac:dyDescent="0.2">
      <c r="A481" s="8">
        <v>107657103</v>
      </c>
      <c r="B481" s="2" t="s">
        <v>345</v>
      </c>
      <c r="C481" s="2" t="s">
        <v>37</v>
      </c>
      <c r="D481" s="3">
        <v>26971850.91</v>
      </c>
      <c r="E481" s="3">
        <v>21775229.850000001</v>
      </c>
      <c r="F481" s="3">
        <v>29923.09</v>
      </c>
      <c r="G481" s="3">
        <v>17287.400000000001</v>
      </c>
      <c r="H481" s="3"/>
      <c r="I481" s="3">
        <v>4499195.5500000007</v>
      </c>
      <c r="J481" s="3">
        <v>650215.02</v>
      </c>
      <c r="K481" s="29">
        <v>1579146763</v>
      </c>
      <c r="L481" s="35">
        <v>17</v>
      </c>
    </row>
    <row r="482" spans="1:12" ht="11.85" customHeight="1" x14ac:dyDescent="0.2">
      <c r="A482" s="8">
        <v>107657503</v>
      </c>
      <c r="B482" s="2" t="s">
        <v>347</v>
      </c>
      <c r="C482" s="2" t="s">
        <v>37</v>
      </c>
      <c r="D482" s="3">
        <v>10452464.26</v>
      </c>
      <c r="E482" s="3">
        <v>8093401.9500000002</v>
      </c>
      <c r="F482" s="3">
        <v>11545.56</v>
      </c>
      <c r="G482" s="3">
        <v>81436.2</v>
      </c>
      <c r="H482" s="3"/>
      <c r="I482" s="3">
        <v>1582963.3</v>
      </c>
      <c r="J482" s="3">
        <v>683117.25</v>
      </c>
      <c r="K482" s="29">
        <v>667645175</v>
      </c>
      <c r="L482" s="35">
        <v>15.6</v>
      </c>
    </row>
    <row r="483" spans="1:12" ht="11.85" customHeight="1" x14ac:dyDescent="0.2">
      <c r="A483" s="8">
        <v>107658903</v>
      </c>
      <c r="B483" s="2" t="s">
        <v>326</v>
      </c>
      <c r="C483" s="2" t="s">
        <v>37</v>
      </c>
      <c r="D483" s="3">
        <v>12245194.449999999</v>
      </c>
      <c r="E483" s="3">
        <v>9291922.2699999996</v>
      </c>
      <c r="F483" s="3">
        <v>13447.44</v>
      </c>
      <c r="G483" s="3">
        <v>275569.09999999998</v>
      </c>
      <c r="H483" s="3">
        <v>30509.73</v>
      </c>
      <c r="I483" s="3">
        <v>1842395.51</v>
      </c>
      <c r="J483" s="3">
        <v>791350.4</v>
      </c>
      <c r="K483" s="29">
        <v>721425433</v>
      </c>
      <c r="L483" s="35">
        <v>16.899999999999999</v>
      </c>
    </row>
    <row r="484" spans="1:12" ht="11.85" customHeight="1" x14ac:dyDescent="0.2">
      <c r="A484" s="8">
        <v>119665003</v>
      </c>
      <c r="B484" s="2" t="s">
        <v>501</v>
      </c>
      <c r="C484" s="2" t="s">
        <v>58</v>
      </c>
      <c r="D484" s="3">
        <v>9567049.3100000005</v>
      </c>
      <c r="E484" s="3">
        <v>6997634.4400000004</v>
      </c>
      <c r="F484" s="3">
        <v>9248.07</v>
      </c>
      <c r="G484" s="3">
        <v>6169.53</v>
      </c>
      <c r="H484" s="3">
        <v>18957.2</v>
      </c>
      <c r="I484" s="3">
        <v>1173088.48</v>
      </c>
      <c r="J484" s="3">
        <v>1361951.59</v>
      </c>
      <c r="K484" s="29">
        <v>476806695</v>
      </c>
      <c r="L484" s="35">
        <v>20</v>
      </c>
    </row>
    <row r="485" spans="1:12" ht="11.85" customHeight="1" x14ac:dyDescent="0.2">
      <c r="A485" s="8">
        <v>118667503</v>
      </c>
      <c r="B485" s="2" t="s">
        <v>535</v>
      </c>
      <c r="C485" s="2" t="s">
        <v>58</v>
      </c>
      <c r="D485" s="3">
        <v>22808915.25</v>
      </c>
      <c r="E485" s="3">
        <v>19070969.52</v>
      </c>
      <c r="F485" s="3">
        <v>25052.36</v>
      </c>
      <c r="G485" s="3">
        <v>36223.22</v>
      </c>
      <c r="H485" s="3">
        <v>47317.2</v>
      </c>
      <c r="I485" s="3">
        <v>2167074.83</v>
      </c>
      <c r="J485" s="3">
        <v>1462278.12</v>
      </c>
      <c r="K485" s="29">
        <v>1494220274</v>
      </c>
      <c r="L485" s="35">
        <v>15.2</v>
      </c>
    </row>
    <row r="486" spans="1:12" ht="11.85" customHeight="1" x14ac:dyDescent="0.2">
      <c r="A486" s="8">
        <v>112671303</v>
      </c>
      <c r="B486" s="2" t="s">
        <v>100</v>
      </c>
      <c r="C486" s="2" t="s">
        <v>5</v>
      </c>
      <c r="D486" s="3">
        <v>58731848.43</v>
      </c>
      <c r="E486" s="3">
        <v>51244187.899999999</v>
      </c>
      <c r="F486" s="3">
        <v>64582.39</v>
      </c>
      <c r="G486" s="3">
        <v>205251.78</v>
      </c>
      <c r="H486" s="3"/>
      <c r="I486" s="3">
        <v>6135813.5999999996</v>
      </c>
      <c r="J486" s="3">
        <v>1082012.76</v>
      </c>
      <c r="K486" s="29">
        <v>3047652385</v>
      </c>
      <c r="L486" s="35">
        <v>19.2</v>
      </c>
    </row>
    <row r="487" spans="1:12" ht="11.85" customHeight="1" x14ac:dyDescent="0.2">
      <c r="A487" s="8">
        <v>112671603</v>
      </c>
      <c r="B487" s="2" t="s">
        <v>79</v>
      </c>
      <c r="C487" s="2" t="s">
        <v>5</v>
      </c>
      <c r="D487" s="3">
        <v>68818878.769999996</v>
      </c>
      <c r="E487" s="3">
        <v>60829793.18</v>
      </c>
      <c r="F487" s="3">
        <v>78840.570000000007</v>
      </c>
      <c r="G487" s="3">
        <v>1001.35</v>
      </c>
      <c r="H487" s="3"/>
      <c r="I487" s="3">
        <v>6730644.4900000002</v>
      </c>
      <c r="J487" s="3">
        <v>1178599.18</v>
      </c>
      <c r="K487" s="29">
        <v>3043424227</v>
      </c>
      <c r="L487" s="35">
        <v>22.6</v>
      </c>
    </row>
    <row r="488" spans="1:12" ht="11.85" customHeight="1" x14ac:dyDescent="0.2">
      <c r="A488" s="8">
        <v>112671803</v>
      </c>
      <c r="B488" s="2" t="s">
        <v>107</v>
      </c>
      <c r="C488" s="2" t="s">
        <v>5</v>
      </c>
      <c r="D488" s="3">
        <v>33893906.68</v>
      </c>
      <c r="E488" s="3">
        <v>27154038.289999999</v>
      </c>
      <c r="F488" s="3">
        <v>38512.31</v>
      </c>
      <c r="G488" s="3">
        <v>0</v>
      </c>
      <c r="H488" s="3">
        <v>65654.5</v>
      </c>
      <c r="I488" s="3">
        <v>5515524.7400000002</v>
      </c>
      <c r="J488" s="3">
        <v>1120176.8400000001</v>
      </c>
      <c r="K488" s="29">
        <v>1458140791</v>
      </c>
      <c r="L488" s="35">
        <v>23.2</v>
      </c>
    </row>
    <row r="489" spans="1:12" ht="11.85" customHeight="1" x14ac:dyDescent="0.2">
      <c r="A489" s="8">
        <v>112672203</v>
      </c>
      <c r="B489" s="2" t="s">
        <v>106</v>
      </c>
      <c r="C489" s="2" t="s">
        <v>5</v>
      </c>
      <c r="D489" s="3">
        <v>25401950.84</v>
      </c>
      <c r="E489" s="3">
        <v>21716265.41</v>
      </c>
      <c r="F489" s="3">
        <v>27654.68</v>
      </c>
      <c r="G489" s="3">
        <v>0</v>
      </c>
      <c r="H489" s="3">
        <v>37185.1</v>
      </c>
      <c r="I489" s="3">
        <v>2459714.9</v>
      </c>
      <c r="J489" s="3">
        <v>1161130.75</v>
      </c>
      <c r="K489" s="29">
        <v>1189731776</v>
      </c>
      <c r="L489" s="35">
        <v>21.3</v>
      </c>
    </row>
    <row r="490" spans="1:12" ht="11.85" customHeight="1" x14ac:dyDescent="0.2">
      <c r="A490" s="8">
        <v>112672803</v>
      </c>
      <c r="B490" s="2" t="s">
        <v>105</v>
      </c>
      <c r="C490" s="2" t="s">
        <v>5</v>
      </c>
      <c r="D490" s="3">
        <v>21416255</v>
      </c>
      <c r="E490" s="3">
        <v>18998450</v>
      </c>
      <c r="F490" s="3">
        <v>23822</v>
      </c>
      <c r="G490" s="3">
        <v>1217</v>
      </c>
      <c r="H490" s="3">
        <v>35543</v>
      </c>
      <c r="I490" s="3">
        <v>1803667</v>
      </c>
      <c r="J490" s="3">
        <v>553556</v>
      </c>
      <c r="K490" s="29">
        <v>964530949</v>
      </c>
      <c r="L490" s="35">
        <v>22.2</v>
      </c>
    </row>
    <row r="491" spans="1:12" ht="11.85" customHeight="1" x14ac:dyDescent="0.2">
      <c r="A491" s="8">
        <v>112674403</v>
      </c>
      <c r="B491" s="2" t="s">
        <v>104</v>
      </c>
      <c r="C491" s="2" t="s">
        <v>5</v>
      </c>
      <c r="D491" s="3">
        <v>40110652.390000001</v>
      </c>
      <c r="E491" s="3">
        <v>35220029.780000001</v>
      </c>
      <c r="F491" s="3">
        <v>42771.28</v>
      </c>
      <c r="G491" s="3">
        <v>0</v>
      </c>
      <c r="H491" s="3">
        <v>61210.2</v>
      </c>
      <c r="I491" s="3">
        <v>3696524.14</v>
      </c>
      <c r="J491" s="3">
        <v>1090116.99</v>
      </c>
      <c r="K491" s="29">
        <v>1644388236</v>
      </c>
      <c r="L491" s="35">
        <v>24.3</v>
      </c>
    </row>
    <row r="492" spans="1:12" ht="11.85" customHeight="1" x14ac:dyDescent="0.2">
      <c r="A492" s="8">
        <v>115674603</v>
      </c>
      <c r="B492" s="2" t="s">
        <v>157</v>
      </c>
      <c r="C492" s="2" t="s">
        <v>5</v>
      </c>
      <c r="D492" s="3">
        <v>27232704.600000001</v>
      </c>
      <c r="E492" s="3">
        <v>21471799.579999998</v>
      </c>
      <c r="F492" s="3">
        <v>29966.05</v>
      </c>
      <c r="G492" s="3">
        <v>3004.8</v>
      </c>
      <c r="H492" s="3">
        <v>67325.350000000006</v>
      </c>
      <c r="I492" s="3">
        <v>4872820.4899999993</v>
      </c>
      <c r="J492" s="3">
        <v>787788.33</v>
      </c>
      <c r="K492" s="29">
        <v>1559755613</v>
      </c>
      <c r="L492" s="35">
        <v>17.399999999999999</v>
      </c>
    </row>
    <row r="493" spans="1:12" ht="11.85" customHeight="1" x14ac:dyDescent="0.2">
      <c r="A493" s="8">
        <v>112675503</v>
      </c>
      <c r="B493" s="2" t="s">
        <v>103</v>
      </c>
      <c r="C493" s="2" t="s">
        <v>5</v>
      </c>
      <c r="D493" s="3">
        <v>50309206</v>
      </c>
      <c r="E493" s="3">
        <v>43796664</v>
      </c>
      <c r="F493" s="3">
        <v>55231</v>
      </c>
      <c r="G493" s="3">
        <v>1872</v>
      </c>
      <c r="H493" s="3">
        <v>94744</v>
      </c>
      <c r="I493" s="3">
        <v>4923660</v>
      </c>
      <c r="J493" s="3">
        <v>1437035</v>
      </c>
      <c r="K493" s="29">
        <v>2282758387</v>
      </c>
      <c r="L493" s="35">
        <v>22</v>
      </c>
    </row>
    <row r="494" spans="1:12" ht="11.85" customHeight="1" x14ac:dyDescent="0.2">
      <c r="A494" s="8">
        <v>112676203</v>
      </c>
      <c r="B494" s="2" t="s">
        <v>102</v>
      </c>
      <c r="C494" s="2" t="s">
        <v>5</v>
      </c>
      <c r="D494" s="3">
        <v>33239904.43</v>
      </c>
      <c r="E494" s="3">
        <v>27886962.449999999</v>
      </c>
      <c r="F494" s="3">
        <v>35004.89</v>
      </c>
      <c r="G494" s="3">
        <v>1414859.23</v>
      </c>
      <c r="H494" s="3"/>
      <c r="I494" s="3">
        <v>2642421.0999999996</v>
      </c>
      <c r="J494" s="3">
        <v>1260656.76</v>
      </c>
      <c r="K494" s="29">
        <v>1448025051</v>
      </c>
      <c r="L494" s="35">
        <v>22.9</v>
      </c>
    </row>
    <row r="495" spans="1:12" ht="11.85" customHeight="1" x14ac:dyDescent="0.2">
      <c r="A495" s="8">
        <v>112676403</v>
      </c>
      <c r="B495" s="2" t="s">
        <v>101</v>
      </c>
      <c r="C495" s="2" t="s">
        <v>5</v>
      </c>
      <c r="D495" s="3">
        <v>39676726.689999998</v>
      </c>
      <c r="E495" s="3">
        <v>34652764.18</v>
      </c>
      <c r="F495" s="3">
        <v>42072.65</v>
      </c>
      <c r="G495" s="3">
        <v>3088.08</v>
      </c>
      <c r="H495" s="3"/>
      <c r="I495" s="3">
        <v>4229421.24</v>
      </c>
      <c r="J495" s="3">
        <v>749380.54</v>
      </c>
      <c r="K495" s="29">
        <v>2242250046</v>
      </c>
      <c r="L495" s="35">
        <v>17.600000000000001</v>
      </c>
    </row>
    <row r="496" spans="1:12" ht="11.85" customHeight="1" x14ac:dyDescent="0.2">
      <c r="A496" s="8">
        <v>112676503</v>
      </c>
      <c r="B496" s="2" t="s">
        <v>89</v>
      </c>
      <c r="C496" s="2" t="s">
        <v>5</v>
      </c>
      <c r="D496" s="3">
        <v>33304782.350000001</v>
      </c>
      <c r="E496" s="3">
        <v>27440356.460000001</v>
      </c>
      <c r="F496" s="3">
        <v>37377.22</v>
      </c>
      <c r="G496" s="3">
        <v>130.63</v>
      </c>
      <c r="H496" s="3"/>
      <c r="I496" s="3">
        <v>5411129.2599999998</v>
      </c>
      <c r="J496" s="3">
        <v>415788.78</v>
      </c>
      <c r="K496" s="29">
        <v>1730862278</v>
      </c>
      <c r="L496" s="35">
        <v>19.2</v>
      </c>
    </row>
    <row r="497" spans="1:12" ht="11.85" customHeight="1" x14ac:dyDescent="0.2">
      <c r="A497" s="8">
        <v>112676703</v>
      </c>
      <c r="B497" s="2" t="s">
        <v>99</v>
      </c>
      <c r="C497" s="2" t="s">
        <v>5</v>
      </c>
      <c r="D497" s="3">
        <v>39026325.369999997</v>
      </c>
      <c r="E497" s="3">
        <v>33880526.170000002</v>
      </c>
      <c r="F497" s="3">
        <v>42526.85</v>
      </c>
      <c r="G497" s="3">
        <v>0</v>
      </c>
      <c r="H497" s="3"/>
      <c r="I497" s="3">
        <v>3500758.78</v>
      </c>
      <c r="J497" s="3">
        <v>1602513.57</v>
      </c>
      <c r="K497" s="29">
        <v>1906974677</v>
      </c>
      <c r="L497" s="35">
        <v>20.399999999999999</v>
      </c>
    </row>
    <row r="498" spans="1:12" ht="11.85" customHeight="1" x14ac:dyDescent="0.2">
      <c r="A498" s="8">
        <v>115219002</v>
      </c>
      <c r="B498" s="2" t="s">
        <v>379</v>
      </c>
      <c r="C498" s="2" t="s">
        <v>5</v>
      </c>
      <c r="D498" s="3">
        <v>73043650.430000007</v>
      </c>
      <c r="E498" s="3">
        <v>53454109.030000001</v>
      </c>
      <c r="F498" s="3">
        <v>77954.789999999994</v>
      </c>
      <c r="G498" s="3">
        <v>15837.76</v>
      </c>
      <c r="H498" s="3">
        <v>173062</v>
      </c>
      <c r="I498" s="3">
        <v>17659854.129999999</v>
      </c>
      <c r="J498" s="3">
        <v>1662832.72</v>
      </c>
      <c r="K498" s="29">
        <v>4542367866</v>
      </c>
      <c r="L498" s="35">
        <v>16</v>
      </c>
    </row>
    <row r="499" spans="1:12" ht="11.85" customHeight="1" x14ac:dyDescent="0.2">
      <c r="A499" s="8">
        <v>112678503</v>
      </c>
      <c r="B499" s="2" t="s">
        <v>109</v>
      </c>
      <c r="C499" s="2" t="s">
        <v>5</v>
      </c>
      <c r="D499" s="3">
        <v>36269967</v>
      </c>
      <c r="E499" s="3">
        <v>32111700</v>
      </c>
      <c r="F499" s="3">
        <v>39069</v>
      </c>
      <c r="G499" s="3">
        <v>41243</v>
      </c>
      <c r="H499" s="3"/>
      <c r="I499" s="3">
        <v>3452746</v>
      </c>
      <c r="J499" s="3">
        <v>625209</v>
      </c>
      <c r="K499" s="29">
        <v>1570363073</v>
      </c>
      <c r="L499" s="35">
        <v>23</v>
      </c>
    </row>
    <row r="500" spans="1:12" ht="11.85" customHeight="1" x14ac:dyDescent="0.2">
      <c r="A500" s="8">
        <v>112679002</v>
      </c>
      <c r="B500" s="2" t="s">
        <v>97</v>
      </c>
      <c r="C500" s="2" t="s">
        <v>5</v>
      </c>
      <c r="D500" s="3">
        <v>33374734.690000001</v>
      </c>
      <c r="E500" s="3">
        <v>26646604.190000001</v>
      </c>
      <c r="F500" s="3">
        <v>38286.53</v>
      </c>
      <c r="G500" s="3">
        <v>138682.87</v>
      </c>
      <c r="H500" s="3"/>
      <c r="I500" s="3">
        <v>3153425.32</v>
      </c>
      <c r="J500" s="3">
        <v>3397735.78</v>
      </c>
      <c r="K500" s="29">
        <v>990021227</v>
      </c>
      <c r="L500" s="35">
        <v>33.700000000000003</v>
      </c>
    </row>
    <row r="501" spans="1:12" ht="11.85" customHeight="1" x14ac:dyDescent="0.2">
      <c r="A501" s="8">
        <v>112679403</v>
      </c>
      <c r="B501" s="2" t="s">
        <v>96</v>
      </c>
      <c r="C501" s="2" t="s">
        <v>5</v>
      </c>
      <c r="D501" s="3">
        <v>42703388.880000003</v>
      </c>
      <c r="E501" s="3">
        <v>37039049.060000002</v>
      </c>
      <c r="F501" s="3">
        <v>46332.97</v>
      </c>
      <c r="G501" s="3">
        <v>147262.5</v>
      </c>
      <c r="H501" s="3"/>
      <c r="I501" s="3">
        <v>3658031.71</v>
      </c>
      <c r="J501" s="3">
        <v>1812712.64</v>
      </c>
      <c r="K501" s="29">
        <v>1757656771</v>
      </c>
      <c r="L501" s="35">
        <v>24.2</v>
      </c>
    </row>
    <row r="502" spans="1:12" ht="11.85" customHeight="1" x14ac:dyDescent="0.2">
      <c r="D502" s="3"/>
      <c r="E502" s="3"/>
      <c r="F502" s="3"/>
      <c r="G502" s="3"/>
      <c r="H502" s="3"/>
      <c r="I502" s="3"/>
      <c r="J502" s="3"/>
    </row>
    <row r="503" spans="1:12" s="9" customFormat="1" ht="11.85" customHeight="1" x14ac:dyDescent="0.2">
      <c r="D503" s="4">
        <f>SUM(D2:D502)</f>
        <v>15588108738.120003</v>
      </c>
      <c r="E503" s="4">
        <f t="shared" ref="E503:J503" si="0">SUM(E2:E502)</f>
        <v>12614113562.320013</v>
      </c>
      <c r="F503" s="4">
        <f t="shared" si="0"/>
        <v>16843653.659999989</v>
      </c>
      <c r="G503" s="4">
        <f t="shared" si="0"/>
        <v>35422921.379999995</v>
      </c>
      <c r="H503" s="4">
        <f t="shared" si="0"/>
        <v>10399939.400000002</v>
      </c>
      <c r="I503" s="4">
        <f t="shared" si="0"/>
        <v>2283810120.73</v>
      </c>
      <c r="J503" s="4">
        <f t="shared" si="0"/>
        <v>627518540.63000071</v>
      </c>
      <c r="K503" s="4">
        <f>SUM(K2:K502)</f>
        <v>811025320743</v>
      </c>
      <c r="L503" s="36"/>
    </row>
    <row r="505" spans="1:12" x14ac:dyDescent="0.2">
      <c r="D505" s="4"/>
      <c r="E505" s="4"/>
      <c r="F505" s="4"/>
      <c r="G505" s="4"/>
      <c r="H505" s="4"/>
      <c r="I505" s="4"/>
      <c r="J505" s="4"/>
    </row>
  </sheetData>
  <sortState ref="A2:L501">
    <sortCondition ref="C2:C501"/>
    <sortCondition ref="B2:B501"/>
  </sortState>
  <printOptions horizontalCentered="1"/>
  <pageMargins left="0.36" right="0.17" top="0.31" bottom="0.18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1.5703125" bestFit="1" customWidth="1"/>
    <col min="5" max="5" width="9.5703125" bestFit="1" customWidth="1"/>
    <col min="6" max="6" width="4.85546875" style="2" bestFit="1" customWidth="1"/>
    <col min="7" max="7" width="9.5703125" bestFit="1" customWidth="1"/>
    <col min="8" max="8" width="5.140625" style="2" bestFit="1" customWidth="1"/>
    <col min="9" max="9" width="8.7109375" bestFit="1" customWidth="1"/>
    <col min="10" max="10" width="5" style="2" bestFit="1" customWidth="1"/>
    <col min="11" max="11" width="7.85546875" bestFit="1" customWidth="1"/>
    <col min="12" max="12" width="6.85546875" style="2" bestFit="1" customWidth="1"/>
    <col min="13" max="13" width="8.7109375" bestFit="1" customWidth="1"/>
    <col min="14" max="14" width="5.42578125" style="2" bestFit="1" customWidth="1"/>
  </cols>
  <sheetData>
    <row r="1" spans="1:14" ht="33.75" x14ac:dyDescent="0.2">
      <c r="A1" s="12" t="s">
        <v>0</v>
      </c>
      <c r="B1" s="13" t="s">
        <v>564</v>
      </c>
      <c r="C1" s="13" t="s">
        <v>1</v>
      </c>
      <c r="D1" s="30" t="s">
        <v>859</v>
      </c>
      <c r="E1" s="14" t="s">
        <v>837</v>
      </c>
      <c r="F1" s="33" t="s">
        <v>838</v>
      </c>
      <c r="G1" s="14" t="s">
        <v>839</v>
      </c>
      <c r="H1" s="33" t="s">
        <v>840</v>
      </c>
      <c r="I1" s="14" t="s">
        <v>841</v>
      </c>
      <c r="J1" s="33" t="s">
        <v>842</v>
      </c>
      <c r="K1" s="14" t="s">
        <v>843</v>
      </c>
      <c r="L1" s="33" t="s">
        <v>844</v>
      </c>
      <c r="M1" s="14" t="s">
        <v>845</v>
      </c>
      <c r="N1" s="33" t="s">
        <v>846</v>
      </c>
    </row>
    <row r="2" spans="1:14" ht="11.25" customHeight="1" x14ac:dyDescent="0.2">
      <c r="A2" s="1">
        <v>112011103</v>
      </c>
      <c r="B2" s="2" t="s">
        <v>69</v>
      </c>
      <c r="C2" s="2" t="s">
        <v>2</v>
      </c>
      <c r="D2" s="31">
        <v>2072.9760000000001</v>
      </c>
      <c r="E2" s="3">
        <v>13836.75</v>
      </c>
      <c r="F2" s="2">
        <f t="shared" ref="F2:F65" si="0">RANK(E2,E$2:E$501)</f>
        <v>429</v>
      </c>
      <c r="G2" s="3">
        <v>7397.52</v>
      </c>
      <c r="H2" s="2">
        <f t="shared" ref="H2:H65" si="1">RANK(G2,G$2:G$501)</f>
        <v>285</v>
      </c>
      <c r="I2" s="3">
        <v>5470.12</v>
      </c>
      <c r="J2" s="2">
        <f t="shared" ref="J2:J65" si="2">RANK(I2,I$2:I$501)</f>
        <v>328</v>
      </c>
      <c r="K2" s="3">
        <v>151.82</v>
      </c>
      <c r="L2" s="2">
        <f t="shared" ref="L2:L65" si="3">RANK(K2,K$2:K$501)</f>
        <v>394</v>
      </c>
      <c r="M2" s="3">
        <v>817.29</v>
      </c>
      <c r="N2" s="2">
        <f t="shared" ref="N2:N65" si="4">RANK(M2,M$2:M$501)</f>
        <v>66</v>
      </c>
    </row>
    <row r="3" spans="1:14" ht="11.25" customHeight="1" x14ac:dyDescent="0.2">
      <c r="A3" s="1">
        <v>112011603</v>
      </c>
      <c r="B3" s="2" t="s">
        <v>78</v>
      </c>
      <c r="C3" s="2" t="s">
        <v>2</v>
      </c>
      <c r="D3" s="31">
        <v>3955.779</v>
      </c>
      <c r="E3" s="3">
        <v>14949.82</v>
      </c>
      <c r="F3" s="2">
        <f t="shared" si="0"/>
        <v>331</v>
      </c>
      <c r="G3" s="3">
        <v>8414.92</v>
      </c>
      <c r="H3" s="2">
        <f t="shared" si="1"/>
        <v>237</v>
      </c>
      <c r="I3" s="3">
        <v>4434.66</v>
      </c>
      <c r="J3" s="2">
        <f t="shared" si="2"/>
        <v>387</v>
      </c>
      <c r="K3" s="3">
        <v>182.8</v>
      </c>
      <c r="L3" s="2">
        <f t="shared" si="3"/>
        <v>368</v>
      </c>
      <c r="M3" s="3">
        <v>1917.45</v>
      </c>
      <c r="N3" s="2">
        <f t="shared" si="4"/>
        <v>55</v>
      </c>
    </row>
    <row r="4" spans="1:14" ht="11.25" customHeight="1" x14ac:dyDescent="0.2">
      <c r="A4" s="1">
        <v>112013054</v>
      </c>
      <c r="B4" s="2" t="s">
        <v>88</v>
      </c>
      <c r="C4" s="2" t="s">
        <v>2</v>
      </c>
      <c r="D4" s="31">
        <v>1082.047</v>
      </c>
      <c r="E4" s="3">
        <v>21974.99</v>
      </c>
      <c r="F4" s="2">
        <f t="shared" si="0"/>
        <v>45</v>
      </c>
      <c r="G4" s="3">
        <v>10288.200000000001</v>
      </c>
      <c r="H4" s="2">
        <f t="shared" si="1"/>
        <v>164</v>
      </c>
      <c r="I4" s="3">
        <v>5793.1</v>
      </c>
      <c r="J4" s="2">
        <f t="shared" si="2"/>
        <v>303</v>
      </c>
      <c r="K4" s="3">
        <v>128.19999999999999</v>
      </c>
      <c r="L4" s="2">
        <f t="shared" si="3"/>
        <v>426</v>
      </c>
      <c r="M4" s="3">
        <v>5765.48</v>
      </c>
      <c r="N4" s="2">
        <f t="shared" si="4"/>
        <v>23</v>
      </c>
    </row>
    <row r="5" spans="1:14" ht="11.25" customHeight="1" x14ac:dyDescent="0.2">
      <c r="A5" s="1">
        <v>112013753</v>
      </c>
      <c r="B5" s="2" t="s">
        <v>76</v>
      </c>
      <c r="C5" s="2" t="s">
        <v>2</v>
      </c>
      <c r="D5" s="31">
        <v>3110.4</v>
      </c>
      <c r="E5" s="3">
        <v>18660.21</v>
      </c>
      <c r="F5" s="2">
        <f t="shared" si="0"/>
        <v>108</v>
      </c>
      <c r="G5" s="3">
        <v>12902.87</v>
      </c>
      <c r="H5" s="2">
        <f t="shared" si="1"/>
        <v>83</v>
      </c>
      <c r="I5" s="3">
        <v>5365.84</v>
      </c>
      <c r="J5" s="2">
        <f t="shared" si="2"/>
        <v>337</v>
      </c>
      <c r="K5" s="3">
        <v>388.98</v>
      </c>
      <c r="L5" s="2">
        <f t="shared" si="3"/>
        <v>160</v>
      </c>
      <c r="M5" s="3">
        <v>2.52</v>
      </c>
      <c r="N5" s="2">
        <f t="shared" si="4"/>
        <v>236</v>
      </c>
    </row>
    <row r="6" spans="1:14" ht="11.25" customHeight="1" x14ac:dyDescent="0.2">
      <c r="A6" s="1">
        <v>112015203</v>
      </c>
      <c r="B6" s="2" t="s">
        <v>75</v>
      </c>
      <c r="C6" s="2" t="s">
        <v>2</v>
      </c>
      <c r="D6" s="31">
        <v>2060.913</v>
      </c>
      <c r="E6" s="3">
        <v>14173.98</v>
      </c>
      <c r="F6" s="2">
        <f t="shared" si="0"/>
        <v>400</v>
      </c>
      <c r="G6" s="3">
        <v>8248.76</v>
      </c>
      <c r="H6" s="2">
        <f t="shared" si="1"/>
        <v>243</v>
      </c>
      <c r="I6" s="3">
        <v>5726.61</v>
      </c>
      <c r="J6" s="2">
        <f t="shared" si="2"/>
        <v>309</v>
      </c>
      <c r="K6" s="3">
        <v>198.61</v>
      </c>
      <c r="L6" s="2">
        <f t="shared" si="3"/>
        <v>346</v>
      </c>
      <c r="M6" s="3">
        <v>0</v>
      </c>
      <c r="N6" s="2">
        <f t="shared" si="4"/>
        <v>301</v>
      </c>
    </row>
    <row r="7" spans="1:14" ht="11.25" customHeight="1" x14ac:dyDescent="0.2">
      <c r="A7" s="1">
        <v>112018523</v>
      </c>
      <c r="B7" s="2" t="s">
        <v>74</v>
      </c>
      <c r="C7" s="2" t="s">
        <v>2</v>
      </c>
      <c r="D7" s="31">
        <v>1777.645</v>
      </c>
      <c r="E7" s="3">
        <v>14539.57</v>
      </c>
      <c r="F7" s="2">
        <f t="shared" si="0"/>
        <v>369</v>
      </c>
      <c r="G7" s="3">
        <v>7924.1</v>
      </c>
      <c r="H7" s="2">
        <f t="shared" si="1"/>
        <v>262</v>
      </c>
      <c r="I7" s="3">
        <v>6446.21</v>
      </c>
      <c r="J7" s="2">
        <f t="shared" si="2"/>
        <v>252</v>
      </c>
      <c r="K7" s="3">
        <v>169.25</v>
      </c>
      <c r="L7" s="2">
        <f t="shared" si="3"/>
        <v>380</v>
      </c>
      <c r="M7" s="3">
        <v>0</v>
      </c>
      <c r="N7" s="2">
        <f t="shared" si="4"/>
        <v>301</v>
      </c>
    </row>
    <row r="8" spans="1:14" ht="11.25" customHeight="1" x14ac:dyDescent="0.2">
      <c r="A8" s="1">
        <v>103020603</v>
      </c>
      <c r="B8" s="2" t="s">
        <v>309</v>
      </c>
      <c r="C8" s="2" t="s">
        <v>31</v>
      </c>
      <c r="D8" s="31">
        <v>958.31500000000005</v>
      </c>
      <c r="E8" s="3">
        <v>22635.95</v>
      </c>
      <c r="F8" s="2">
        <f t="shared" si="0"/>
        <v>36</v>
      </c>
      <c r="G8" s="3">
        <v>16442.849999999999</v>
      </c>
      <c r="H8" s="2">
        <f t="shared" si="1"/>
        <v>20</v>
      </c>
      <c r="I8" s="3">
        <v>5815.76</v>
      </c>
      <c r="J8" s="2">
        <f t="shared" si="2"/>
        <v>301</v>
      </c>
      <c r="K8" s="3">
        <v>236.01</v>
      </c>
      <c r="L8" s="2">
        <f t="shared" si="3"/>
        <v>306</v>
      </c>
      <c r="M8" s="3">
        <v>141.33000000000001</v>
      </c>
      <c r="N8" s="2">
        <f t="shared" si="4"/>
        <v>116</v>
      </c>
    </row>
    <row r="9" spans="1:14" ht="11.25" customHeight="1" x14ac:dyDescent="0.2">
      <c r="A9" s="1">
        <v>103020753</v>
      </c>
      <c r="B9" s="2" t="s">
        <v>308</v>
      </c>
      <c r="C9" s="2" t="s">
        <v>31</v>
      </c>
      <c r="D9" s="31">
        <v>1652.5309999999999</v>
      </c>
      <c r="E9" s="3">
        <v>17239.53</v>
      </c>
      <c r="F9" s="2">
        <f t="shared" si="0"/>
        <v>170</v>
      </c>
      <c r="G9" s="3">
        <v>13241.69</v>
      </c>
      <c r="H9" s="2">
        <f t="shared" si="1"/>
        <v>72</v>
      </c>
      <c r="I9" s="3">
        <v>3875.56</v>
      </c>
      <c r="J9" s="2">
        <f t="shared" si="2"/>
        <v>436</v>
      </c>
      <c r="K9" s="3">
        <v>122.28</v>
      </c>
      <c r="L9" s="2">
        <f t="shared" si="3"/>
        <v>436</v>
      </c>
      <c r="M9" s="3">
        <v>0</v>
      </c>
      <c r="N9" s="2">
        <f t="shared" si="4"/>
        <v>301</v>
      </c>
    </row>
    <row r="10" spans="1:14" ht="11.25" customHeight="1" x14ac:dyDescent="0.2">
      <c r="A10" s="1">
        <v>103021102</v>
      </c>
      <c r="B10" s="2" t="s">
        <v>295</v>
      </c>
      <c r="C10" s="2" t="s">
        <v>31</v>
      </c>
      <c r="D10" s="31">
        <v>4281.7690000000002</v>
      </c>
      <c r="E10" s="3">
        <v>14769.46</v>
      </c>
      <c r="F10" s="2">
        <f t="shared" si="0"/>
        <v>348</v>
      </c>
      <c r="G10" s="3">
        <v>9048.1299999999992</v>
      </c>
      <c r="H10" s="2">
        <f t="shared" si="1"/>
        <v>213</v>
      </c>
      <c r="I10" s="3">
        <v>5069.12</v>
      </c>
      <c r="J10" s="2">
        <f t="shared" si="2"/>
        <v>357</v>
      </c>
      <c r="K10" s="3">
        <v>319.58999999999997</v>
      </c>
      <c r="L10" s="2">
        <f t="shared" si="3"/>
        <v>225</v>
      </c>
      <c r="M10" s="3">
        <v>332.63</v>
      </c>
      <c r="N10" s="2">
        <f t="shared" si="4"/>
        <v>82</v>
      </c>
    </row>
    <row r="11" spans="1:14" ht="11.25" customHeight="1" x14ac:dyDescent="0.2">
      <c r="A11" s="1">
        <v>103021252</v>
      </c>
      <c r="B11" s="2" t="s">
        <v>305</v>
      </c>
      <c r="C11" s="2" t="s">
        <v>31</v>
      </c>
      <c r="D11" s="31">
        <v>4286.6689999999999</v>
      </c>
      <c r="E11" s="3">
        <v>19523.86</v>
      </c>
      <c r="F11" s="2">
        <f t="shared" si="0"/>
        <v>88</v>
      </c>
      <c r="G11" s="3">
        <v>14209.53</v>
      </c>
      <c r="H11" s="2">
        <f t="shared" si="1"/>
        <v>46</v>
      </c>
      <c r="I11" s="3">
        <v>5053.1000000000004</v>
      </c>
      <c r="J11" s="2">
        <f t="shared" si="2"/>
        <v>358</v>
      </c>
      <c r="K11" s="3">
        <v>86.3</v>
      </c>
      <c r="L11" s="2">
        <f t="shared" si="3"/>
        <v>469</v>
      </c>
      <c r="M11" s="3">
        <v>174.94</v>
      </c>
      <c r="N11" s="2">
        <f t="shared" si="4"/>
        <v>111</v>
      </c>
    </row>
    <row r="12" spans="1:14" ht="11.25" customHeight="1" x14ac:dyDescent="0.2">
      <c r="A12" s="1">
        <v>103021453</v>
      </c>
      <c r="B12" s="2" t="s">
        <v>315</v>
      </c>
      <c r="C12" s="2" t="s">
        <v>31</v>
      </c>
      <c r="D12" s="31">
        <v>1237.759</v>
      </c>
      <c r="E12" s="3">
        <v>24535.68</v>
      </c>
      <c r="F12" s="2">
        <f t="shared" si="0"/>
        <v>21</v>
      </c>
      <c r="G12" s="3">
        <v>9806.0400000000009</v>
      </c>
      <c r="H12" s="2">
        <f t="shared" si="1"/>
        <v>180</v>
      </c>
      <c r="I12" s="3">
        <v>7709.85</v>
      </c>
      <c r="J12" s="2">
        <f t="shared" si="2"/>
        <v>198</v>
      </c>
      <c r="K12" s="3">
        <v>376.49</v>
      </c>
      <c r="L12" s="2">
        <f t="shared" si="3"/>
        <v>171</v>
      </c>
      <c r="M12" s="3">
        <v>6643.3</v>
      </c>
      <c r="N12" s="2">
        <f t="shared" si="4"/>
        <v>19</v>
      </c>
    </row>
    <row r="13" spans="1:14" ht="11.25" customHeight="1" x14ac:dyDescent="0.2">
      <c r="A13" s="1">
        <v>103021603</v>
      </c>
      <c r="B13" s="2" t="s">
        <v>303</v>
      </c>
      <c r="C13" s="2" t="s">
        <v>31</v>
      </c>
      <c r="D13" s="31">
        <v>1449.989</v>
      </c>
      <c r="E13" s="3">
        <v>17505.34</v>
      </c>
      <c r="F13" s="2">
        <f t="shared" si="0"/>
        <v>156</v>
      </c>
      <c r="G13" s="3">
        <v>11108.06</v>
      </c>
      <c r="H13" s="2">
        <f t="shared" si="1"/>
        <v>129</v>
      </c>
      <c r="I13" s="3">
        <v>5719.21</v>
      </c>
      <c r="J13" s="2">
        <f t="shared" si="2"/>
        <v>310</v>
      </c>
      <c r="K13" s="3">
        <v>678.06</v>
      </c>
      <c r="L13" s="2">
        <f t="shared" si="3"/>
        <v>63</v>
      </c>
      <c r="M13" s="3">
        <v>0</v>
      </c>
      <c r="N13" s="2">
        <f t="shared" si="4"/>
        <v>301</v>
      </c>
    </row>
    <row r="14" spans="1:14" ht="11.25" customHeight="1" x14ac:dyDescent="0.2">
      <c r="A14" s="1">
        <v>103021752</v>
      </c>
      <c r="B14" s="2" t="s">
        <v>302</v>
      </c>
      <c r="C14" s="2" t="s">
        <v>31</v>
      </c>
      <c r="D14" s="31">
        <v>3415.2919999999999</v>
      </c>
      <c r="E14" s="3">
        <v>17178.189999999999</v>
      </c>
      <c r="F14" s="2">
        <f t="shared" si="0"/>
        <v>176</v>
      </c>
      <c r="G14" s="3">
        <v>12811.9</v>
      </c>
      <c r="H14" s="2">
        <f t="shared" si="1"/>
        <v>84</v>
      </c>
      <c r="I14" s="3">
        <v>4060.66</v>
      </c>
      <c r="J14" s="2">
        <f t="shared" si="2"/>
        <v>416</v>
      </c>
      <c r="K14" s="3">
        <v>220.18</v>
      </c>
      <c r="L14" s="2">
        <f t="shared" si="3"/>
        <v>319</v>
      </c>
      <c r="M14" s="3">
        <v>85.45</v>
      </c>
      <c r="N14" s="2">
        <f t="shared" si="4"/>
        <v>129</v>
      </c>
    </row>
    <row r="15" spans="1:14" ht="11.25" customHeight="1" x14ac:dyDescent="0.2">
      <c r="A15" s="1">
        <v>103021903</v>
      </c>
      <c r="B15" s="2" t="s">
        <v>301</v>
      </c>
      <c r="C15" s="2" t="s">
        <v>31</v>
      </c>
      <c r="D15" s="31">
        <v>902.899</v>
      </c>
      <c r="E15" s="3">
        <v>16457.12</v>
      </c>
      <c r="F15" s="2">
        <f t="shared" si="0"/>
        <v>222</v>
      </c>
      <c r="G15" s="3">
        <v>3913.42</v>
      </c>
      <c r="H15" s="2">
        <f t="shared" si="1"/>
        <v>465</v>
      </c>
      <c r="I15" s="3">
        <v>11696.33</v>
      </c>
      <c r="J15" s="2">
        <f t="shared" si="2"/>
        <v>24</v>
      </c>
      <c r="K15" s="3">
        <v>847.37</v>
      </c>
      <c r="L15" s="2">
        <f t="shared" si="3"/>
        <v>37</v>
      </c>
      <c r="M15" s="3">
        <v>0</v>
      </c>
      <c r="N15" s="2">
        <f t="shared" si="4"/>
        <v>301</v>
      </c>
    </row>
    <row r="16" spans="1:14" ht="11.25" customHeight="1" x14ac:dyDescent="0.2">
      <c r="A16" s="1">
        <v>103022103</v>
      </c>
      <c r="B16" s="2" t="s">
        <v>300</v>
      </c>
      <c r="C16" s="2" t="s">
        <v>31</v>
      </c>
      <c r="D16" s="31">
        <v>698.43200000000002</v>
      </c>
      <c r="E16" s="3">
        <v>19337.52</v>
      </c>
      <c r="F16" s="2">
        <f t="shared" si="0"/>
        <v>91</v>
      </c>
      <c r="G16" s="3">
        <v>12949.73</v>
      </c>
      <c r="H16" s="2">
        <f t="shared" si="1"/>
        <v>81</v>
      </c>
      <c r="I16" s="3">
        <v>5453.16</v>
      </c>
      <c r="J16" s="2">
        <f t="shared" si="2"/>
        <v>332</v>
      </c>
      <c r="K16" s="3">
        <v>934.64</v>
      </c>
      <c r="L16" s="2">
        <f t="shared" si="3"/>
        <v>28</v>
      </c>
      <c r="M16" s="3">
        <v>0</v>
      </c>
      <c r="N16" s="2">
        <f t="shared" si="4"/>
        <v>301</v>
      </c>
    </row>
    <row r="17" spans="1:14" ht="11.25" customHeight="1" x14ac:dyDescent="0.2">
      <c r="A17" s="1">
        <v>103022253</v>
      </c>
      <c r="B17" s="2" t="s">
        <v>299</v>
      </c>
      <c r="C17" s="2" t="s">
        <v>31</v>
      </c>
      <c r="D17" s="31">
        <v>2005.4770000000001</v>
      </c>
      <c r="E17" s="3">
        <v>17376.509999999998</v>
      </c>
      <c r="F17" s="2">
        <f t="shared" si="0"/>
        <v>163</v>
      </c>
      <c r="G17" s="3">
        <v>11027.13</v>
      </c>
      <c r="H17" s="2">
        <f t="shared" si="1"/>
        <v>131</v>
      </c>
      <c r="I17" s="3">
        <v>6137.25</v>
      </c>
      <c r="J17" s="2">
        <f t="shared" si="2"/>
        <v>277</v>
      </c>
      <c r="K17" s="3">
        <v>212.14</v>
      </c>
      <c r="L17" s="2">
        <f t="shared" si="3"/>
        <v>330</v>
      </c>
      <c r="M17" s="3">
        <v>0</v>
      </c>
      <c r="N17" s="2">
        <f t="shared" si="4"/>
        <v>301</v>
      </c>
    </row>
    <row r="18" spans="1:14" ht="11.25" customHeight="1" x14ac:dyDescent="0.2">
      <c r="A18" s="1">
        <v>103022503</v>
      </c>
      <c r="B18" s="2" t="s">
        <v>298</v>
      </c>
      <c r="C18" s="2" t="s">
        <v>31</v>
      </c>
      <c r="D18" s="31">
        <v>803.43399999999997</v>
      </c>
      <c r="E18" s="3">
        <v>22397.1</v>
      </c>
      <c r="F18" s="2">
        <f t="shared" si="0"/>
        <v>39</v>
      </c>
      <c r="G18" s="3">
        <v>2282.86</v>
      </c>
      <c r="H18" s="2">
        <f t="shared" si="1"/>
        <v>500</v>
      </c>
      <c r="I18" s="3">
        <v>18035.53</v>
      </c>
      <c r="J18" s="2">
        <f t="shared" si="2"/>
        <v>2</v>
      </c>
      <c r="K18" s="3">
        <v>2078.71</v>
      </c>
      <c r="L18" s="2">
        <f t="shared" si="3"/>
        <v>2</v>
      </c>
      <c r="M18" s="3">
        <v>0</v>
      </c>
      <c r="N18" s="2">
        <f t="shared" si="4"/>
        <v>301</v>
      </c>
    </row>
    <row r="19" spans="1:14" ht="11.25" customHeight="1" x14ac:dyDescent="0.2">
      <c r="A19" s="1">
        <v>103022803</v>
      </c>
      <c r="B19" s="2" t="s">
        <v>297</v>
      </c>
      <c r="C19" s="2" t="s">
        <v>31</v>
      </c>
      <c r="D19" s="31">
        <v>1886.6410000000001</v>
      </c>
      <c r="E19" s="3">
        <v>16462.63</v>
      </c>
      <c r="F19" s="2">
        <f t="shared" si="0"/>
        <v>221</v>
      </c>
      <c r="G19" s="3">
        <v>8654.06</v>
      </c>
      <c r="H19" s="2">
        <f t="shared" si="1"/>
        <v>223</v>
      </c>
      <c r="I19" s="3">
        <v>7317.5</v>
      </c>
      <c r="J19" s="2">
        <f t="shared" si="2"/>
        <v>217</v>
      </c>
      <c r="K19" s="3">
        <v>491.07</v>
      </c>
      <c r="L19" s="2">
        <f t="shared" si="3"/>
        <v>114</v>
      </c>
      <c r="M19" s="3">
        <v>0</v>
      </c>
      <c r="N19" s="2">
        <f t="shared" si="4"/>
        <v>301</v>
      </c>
    </row>
    <row r="20" spans="1:14" ht="11.25" customHeight="1" x14ac:dyDescent="0.2">
      <c r="A20" s="1">
        <v>103023153</v>
      </c>
      <c r="B20" s="2" t="s">
        <v>272</v>
      </c>
      <c r="C20" s="2" t="s">
        <v>31</v>
      </c>
      <c r="D20" s="31">
        <v>2390.1260000000002</v>
      </c>
      <c r="E20" s="3">
        <v>15581.27</v>
      </c>
      <c r="F20" s="2">
        <f t="shared" si="0"/>
        <v>280</v>
      </c>
      <c r="G20" s="3">
        <v>8167.68</v>
      </c>
      <c r="H20" s="2">
        <f t="shared" si="1"/>
        <v>248</v>
      </c>
      <c r="I20" s="3">
        <v>7252.56</v>
      </c>
      <c r="J20" s="2">
        <f t="shared" si="2"/>
        <v>221</v>
      </c>
      <c r="K20" s="3">
        <v>161.03</v>
      </c>
      <c r="L20" s="2">
        <f t="shared" si="3"/>
        <v>388</v>
      </c>
      <c r="M20" s="3">
        <v>0</v>
      </c>
      <c r="N20" s="2">
        <f t="shared" si="4"/>
        <v>301</v>
      </c>
    </row>
    <row r="21" spans="1:14" ht="11.25" customHeight="1" x14ac:dyDescent="0.2">
      <c r="A21" s="1">
        <v>103023912</v>
      </c>
      <c r="B21" s="2" t="s">
        <v>306</v>
      </c>
      <c r="C21" s="2" t="s">
        <v>31</v>
      </c>
      <c r="D21" s="31">
        <v>4207.3130000000001</v>
      </c>
      <c r="E21" s="3">
        <v>21297.84</v>
      </c>
      <c r="F21" s="2">
        <f t="shared" si="0"/>
        <v>55</v>
      </c>
      <c r="G21" s="3">
        <v>16901.48</v>
      </c>
      <c r="H21" s="2">
        <f t="shared" si="1"/>
        <v>16</v>
      </c>
      <c r="I21" s="3">
        <v>3940</v>
      </c>
      <c r="J21" s="2">
        <f t="shared" si="2"/>
        <v>428</v>
      </c>
      <c r="K21" s="3">
        <v>196.44</v>
      </c>
      <c r="L21" s="2">
        <f t="shared" si="3"/>
        <v>350</v>
      </c>
      <c r="M21" s="3">
        <v>259.92</v>
      </c>
      <c r="N21" s="2">
        <f t="shared" si="4"/>
        <v>91</v>
      </c>
    </row>
    <row r="22" spans="1:14" ht="11.25" customHeight="1" x14ac:dyDescent="0.2">
      <c r="A22" s="1">
        <v>103024102</v>
      </c>
      <c r="B22" s="2" t="s">
        <v>275</v>
      </c>
      <c r="C22" s="2" t="s">
        <v>31</v>
      </c>
      <c r="D22" s="31">
        <v>3608.17</v>
      </c>
      <c r="E22" s="3">
        <v>19710.810000000001</v>
      </c>
      <c r="F22" s="2">
        <f t="shared" si="0"/>
        <v>84</v>
      </c>
      <c r="G22" s="3">
        <v>14284.3</v>
      </c>
      <c r="H22" s="2">
        <f t="shared" si="1"/>
        <v>45</v>
      </c>
      <c r="I22" s="3">
        <v>5123.16</v>
      </c>
      <c r="J22" s="2">
        <f t="shared" si="2"/>
        <v>354</v>
      </c>
      <c r="K22" s="3">
        <v>303.36</v>
      </c>
      <c r="L22" s="2">
        <f t="shared" si="3"/>
        <v>241</v>
      </c>
      <c r="M22" s="3">
        <v>0</v>
      </c>
      <c r="N22" s="2">
        <f t="shared" si="4"/>
        <v>301</v>
      </c>
    </row>
    <row r="23" spans="1:14" ht="11.25" customHeight="1" x14ac:dyDescent="0.2">
      <c r="A23" s="1">
        <v>103024603</v>
      </c>
      <c r="B23" s="2" t="s">
        <v>251</v>
      </c>
      <c r="C23" s="2" t="s">
        <v>31</v>
      </c>
      <c r="D23" s="31">
        <v>2942.2550000000001</v>
      </c>
      <c r="E23" s="3">
        <v>15985.95</v>
      </c>
      <c r="F23" s="2">
        <f t="shared" si="0"/>
        <v>254</v>
      </c>
      <c r="G23" s="3">
        <v>11530.04</v>
      </c>
      <c r="H23" s="2">
        <f t="shared" si="1"/>
        <v>121</v>
      </c>
      <c r="I23" s="3">
        <v>4348.0600000000004</v>
      </c>
      <c r="J23" s="2">
        <f t="shared" si="2"/>
        <v>391</v>
      </c>
      <c r="K23" s="3">
        <v>105.47</v>
      </c>
      <c r="L23" s="2">
        <f t="shared" si="3"/>
        <v>451</v>
      </c>
      <c r="M23" s="3">
        <v>2.38</v>
      </c>
      <c r="N23" s="2">
        <f t="shared" si="4"/>
        <v>239</v>
      </c>
    </row>
    <row r="24" spans="1:14" ht="11.25" customHeight="1" x14ac:dyDescent="0.2">
      <c r="A24" s="1">
        <v>103024753</v>
      </c>
      <c r="B24" s="2" t="s">
        <v>250</v>
      </c>
      <c r="C24" s="2" t="s">
        <v>31</v>
      </c>
      <c r="D24" s="31">
        <v>2663.7350000000001</v>
      </c>
      <c r="E24" s="3">
        <v>16122.74</v>
      </c>
      <c r="F24" s="2">
        <f t="shared" si="0"/>
        <v>244</v>
      </c>
      <c r="G24" s="3">
        <v>7528.86</v>
      </c>
      <c r="H24" s="2">
        <f t="shared" si="1"/>
        <v>280</v>
      </c>
      <c r="I24" s="3">
        <v>7866.81</v>
      </c>
      <c r="J24" s="2">
        <f t="shared" si="2"/>
        <v>191</v>
      </c>
      <c r="K24" s="3">
        <v>346.36</v>
      </c>
      <c r="L24" s="2">
        <f t="shared" si="3"/>
        <v>199</v>
      </c>
      <c r="M24" s="3">
        <v>380.7</v>
      </c>
      <c r="N24" s="2">
        <f t="shared" si="4"/>
        <v>79</v>
      </c>
    </row>
    <row r="25" spans="1:14" ht="11.25" customHeight="1" x14ac:dyDescent="0.2">
      <c r="A25" s="1">
        <v>103025002</v>
      </c>
      <c r="B25" s="2" t="s">
        <v>249</v>
      </c>
      <c r="C25" s="2" t="s">
        <v>31</v>
      </c>
      <c r="D25" s="31">
        <v>1936.3009999999999</v>
      </c>
      <c r="E25" s="3">
        <v>20867.39</v>
      </c>
      <c r="F25" s="2">
        <f t="shared" si="0"/>
        <v>57</v>
      </c>
      <c r="G25" s="3">
        <v>15021.49</v>
      </c>
      <c r="H25" s="2">
        <f t="shared" si="1"/>
        <v>37</v>
      </c>
      <c r="I25" s="3">
        <v>5591.04</v>
      </c>
      <c r="J25" s="2">
        <f t="shared" si="2"/>
        <v>320</v>
      </c>
      <c r="K25" s="3">
        <v>250.95</v>
      </c>
      <c r="L25" s="2">
        <f t="shared" si="3"/>
        <v>284</v>
      </c>
      <c r="M25" s="3">
        <v>3.91</v>
      </c>
      <c r="N25" s="2">
        <f t="shared" si="4"/>
        <v>220</v>
      </c>
    </row>
    <row r="26" spans="1:14" ht="11.25" customHeight="1" x14ac:dyDescent="0.2">
      <c r="A26" s="1">
        <v>103026002</v>
      </c>
      <c r="B26" s="2" t="s">
        <v>849</v>
      </c>
      <c r="C26" s="2" t="s">
        <v>31</v>
      </c>
      <c r="D26" s="31">
        <v>4010.0259999999998</v>
      </c>
      <c r="E26" s="3">
        <v>14923.45</v>
      </c>
      <c r="F26" s="2">
        <f t="shared" si="0"/>
        <v>334</v>
      </c>
      <c r="G26" s="3">
        <v>3870.96</v>
      </c>
      <c r="H26" s="2">
        <f t="shared" si="1"/>
        <v>469</v>
      </c>
      <c r="I26" s="3">
        <v>9734.18</v>
      </c>
      <c r="J26" s="2">
        <f t="shared" si="2"/>
        <v>85</v>
      </c>
      <c r="K26" s="3">
        <v>1199.8499999999999</v>
      </c>
      <c r="L26" s="2">
        <f t="shared" si="3"/>
        <v>16</v>
      </c>
      <c r="M26" s="3">
        <v>118.45</v>
      </c>
      <c r="N26" s="2">
        <f t="shared" si="4"/>
        <v>119</v>
      </c>
    </row>
    <row r="27" spans="1:14" ht="11.25" customHeight="1" x14ac:dyDescent="0.2">
      <c r="A27" s="1">
        <v>103026303</v>
      </c>
      <c r="B27" s="2" t="s">
        <v>247</v>
      </c>
      <c r="C27" s="2" t="s">
        <v>31</v>
      </c>
      <c r="D27" s="31">
        <v>2922.7089999999998</v>
      </c>
      <c r="E27" s="3">
        <v>20658.75</v>
      </c>
      <c r="F27" s="2">
        <f t="shared" si="0"/>
        <v>63</v>
      </c>
      <c r="G27" s="3">
        <v>16538.759999999998</v>
      </c>
      <c r="H27" s="2">
        <f t="shared" si="1"/>
        <v>19</v>
      </c>
      <c r="I27" s="3">
        <v>3922.84</v>
      </c>
      <c r="J27" s="2">
        <f t="shared" si="2"/>
        <v>430</v>
      </c>
      <c r="K27" s="3">
        <v>192.77</v>
      </c>
      <c r="L27" s="2">
        <f t="shared" si="3"/>
        <v>355</v>
      </c>
      <c r="M27" s="3">
        <v>4.37</v>
      </c>
      <c r="N27" s="2">
        <f t="shared" si="4"/>
        <v>215</v>
      </c>
    </row>
    <row r="28" spans="1:14" ht="11.25" customHeight="1" x14ac:dyDescent="0.2">
      <c r="A28" s="1">
        <v>103026343</v>
      </c>
      <c r="B28" s="2" t="s">
        <v>246</v>
      </c>
      <c r="C28" s="2" t="s">
        <v>31</v>
      </c>
      <c r="D28" s="31">
        <v>3826.277</v>
      </c>
      <c r="E28" s="3">
        <v>17667.75</v>
      </c>
      <c r="F28" s="2">
        <f t="shared" si="0"/>
        <v>151</v>
      </c>
      <c r="G28" s="3">
        <v>13263.64</v>
      </c>
      <c r="H28" s="2">
        <f t="shared" si="1"/>
        <v>70</v>
      </c>
      <c r="I28" s="3">
        <v>4057.28</v>
      </c>
      <c r="J28" s="2">
        <f t="shared" si="2"/>
        <v>417</v>
      </c>
      <c r="K28" s="3">
        <v>346.83</v>
      </c>
      <c r="L28" s="2">
        <f t="shared" si="3"/>
        <v>197</v>
      </c>
      <c r="M28" s="3">
        <v>0</v>
      </c>
      <c r="N28" s="2">
        <f t="shared" si="4"/>
        <v>301</v>
      </c>
    </row>
    <row r="29" spans="1:14" ht="11.25" customHeight="1" x14ac:dyDescent="0.2">
      <c r="A29" s="1">
        <v>103026402</v>
      </c>
      <c r="B29" s="2" t="s">
        <v>245</v>
      </c>
      <c r="C29" s="2" t="s">
        <v>31</v>
      </c>
      <c r="D29" s="31">
        <v>5386.384</v>
      </c>
      <c r="E29" s="3">
        <v>16782.919999999998</v>
      </c>
      <c r="F29" s="2">
        <f t="shared" si="0"/>
        <v>205</v>
      </c>
      <c r="G29" s="3">
        <v>13257.68</v>
      </c>
      <c r="H29" s="2">
        <f t="shared" si="1"/>
        <v>71</v>
      </c>
      <c r="I29" s="3">
        <v>3350.61</v>
      </c>
      <c r="J29" s="2">
        <f t="shared" si="2"/>
        <v>481</v>
      </c>
      <c r="K29" s="3">
        <v>95.2</v>
      </c>
      <c r="L29" s="2">
        <f t="shared" si="3"/>
        <v>458</v>
      </c>
      <c r="M29" s="3">
        <v>79.42</v>
      </c>
      <c r="N29" s="2">
        <f t="shared" si="4"/>
        <v>130</v>
      </c>
    </row>
    <row r="30" spans="1:14" ht="11.25" customHeight="1" x14ac:dyDescent="0.2">
      <c r="A30" s="1">
        <v>103026852</v>
      </c>
      <c r="B30" s="2" t="s">
        <v>244</v>
      </c>
      <c r="C30" s="2" t="s">
        <v>31</v>
      </c>
      <c r="D30" s="31">
        <v>8301.08</v>
      </c>
      <c r="E30" s="3">
        <v>17387.990000000002</v>
      </c>
      <c r="F30" s="2">
        <f t="shared" si="0"/>
        <v>162</v>
      </c>
      <c r="G30" s="3">
        <v>13536.27</v>
      </c>
      <c r="H30" s="2">
        <f t="shared" si="1"/>
        <v>60</v>
      </c>
      <c r="I30" s="3">
        <v>3717.82</v>
      </c>
      <c r="J30" s="2">
        <f t="shared" si="2"/>
        <v>449</v>
      </c>
      <c r="K30" s="3">
        <v>131.19</v>
      </c>
      <c r="L30" s="2">
        <f t="shared" si="3"/>
        <v>422</v>
      </c>
      <c r="M30" s="3">
        <v>2.71</v>
      </c>
      <c r="N30" s="2">
        <f t="shared" si="4"/>
        <v>231</v>
      </c>
    </row>
    <row r="31" spans="1:14" ht="11.25" customHeight="1" x14ac:dyDescent="0.2">
      <c r="A31" s="1">
        <v>103026902</v>
      </c>
      <c r="B31" s="2" t="s">
        <v>242</v>
      </c>
      <c r="C31" s="2" t="s">
        <v>31</v>
      </c>
      <c r="D31" s="31">
        <v>4338.4849999999997</v>
      </c>
      <c r="E31" s="3">
        <v>16819.330000000002</v>
      </c>
      <c r="F31" s="2">
        <f t="shared" si="0"/>
        <v>201</v>
      </c>
      <c r="G31" s="3">
        <v>12770.61</v>
      </c>
      <c r="H31" s="2">
        <f t="shared" si="1"/>
        <v>86</v>
      </c>
      <c r="I31" s="3">
        <v>3833.72</v>
      </c>
      <c r="J31" s="2">
        <f t="shared" si="2"/>
        <v>442</v>
      </c>
      <c r="K31" s="3">
        <v>208.94</v>
      </c>
      <c r="L31" s="2">
        <f t="shared" si="3"/>
        <v>334</v>
      </c>
      <c r="M31" s="3">
        <v>6.06</v>
      </c>
      <c r="N31" s="2">
        <f t="shared" si="4"/>
        <v>205</v>
      </c>
    </row>
    <row r="32" spans="1:14" ht="11.25" customHeight="1" x14ac:dyDescent="0.2">
      <c r="A32" s="1">
        <v>103026873</v>
      </c>
      <c r="B32" s="2" t="s">
        <v>233</v>
      </c>
      <c r="C32" s="2" t="s">
        <v>31</v>
      </c>
      <c r="D32" s="31">
        <v>1219.2339999999999</v>
      </c>
      <c r="E32" s="3">
        <v>18197.47</v>
      </c>
      <c r="F32" s="2">
        <f t="shared" si="0"/>
        <v>120</v>
      </c>
      <c r="G32" s="3">
        <v>10861.56</v>
      </c>
      <c r="H32" s="2">
        <f t="shared" si="1"/>
        <v>139</v>
      </c>
      <c r="I32" s="3">
        <v>6359.71</v>
      </c>
      <c r="J32" s="2">
        <f t="shared" si="2"/>
        <v>259</v>
      </c>
      <c r="K32" s="3">
        <v>976.2</v>
      </c>
      <c r="L32" s="2">
        <f t="shared" si="3"/>
        <v>26</v>
      </c>
      <c r="M32" s="3">
        <v>0</v>
      </c>
      <c r="N32" s="2">
        <f t="shared" si="4"/>
        <v>301</v>
      </c>
    </row>
    <row r="33" spans="1:14" ht="11.25" customHeight="1" x14ac:dyDescent="0.2">
      <c r="A33" s="1">
        <v>103027352</v>
      </c>
      <c r="B33" s="2" t="s">
        <v>252</v>
      </c>
      <c r="C33" s="2" t="s">
        <v>31</v>
      </c>
      <c r="D33" s="31">
        <v>4568.5240000000003</v>
      </c>
      <c r="E33" s="3">
        <v>22008.51</v>
      </c>
      <c r="F33" s="2">
        <f t="shared" si="0"/>
        <v>44</v>
      </c>
      <c r="G33" s="3">
        <v>9575.31</v>
      </c>
      <c r="H33" s="2">
        <f t="shared" si="1"/>
        <v>188</v>
      </c>
      <c r="I33" s="3">
        <v>6739.49</v>
      </c>
      <c r="J33" s="2">
        <f t="shared" si="2"/>
        <v>240</v>
      </c>
      <c r="K33" s="3">
        <v>814.59</v>
      </c>
      <c r="L33" s="2">
        <f t="shared" si="3"/>
        <v>41</v>
      </c>
      <c r="M33" s="3">
        <v>4879.1099999999997</v>
      </c>
      <c r="N33" s="2">
        <f t="shared" si="4"/>
        <v>26</v>
      </c>
    </row>
    <row r="34" spans="1:14" ht="11.25" customHeight="1" x14ac:dyDescent="0.2">
      <c r="A34" s="1">
        <v>103021003</v>
      </c>
      <c r="B34" s="2" t="s">
        <v>307</v>
      </c>
      <c r="C34" s="2" t="s">
        <v>31</v>
      </c>
      <c r="D34" s="31">
        <v>4652.8270000000002</v>
      </c>
      <c r="E34" s="3">
        <v>18134.12</v>
      </c>
      <c r="F34" s="2">
        <f t="shared" si="0"/>
        <v>125</v>
      </c>
      <c r="G34" s="3">
        <v>13159.01</v>
      </c>
      <c r="H34" s="2">
        <f t="shared" si="1"/>
        <v>77</v>
      </c>
      <c r="I34" s="3">
        <v>3454.64</v>
      </c>
      <c r="J34" s="2">
        <f t="shared" si="2"/>
        <v>470</v>
      </c>
      <c r="K34" s="3">
        <v>97.66</v>
      </c>
      <c r="L34" s="2">
        <f t="shared" si="3"/>
        <v>456</v>
      </c>
      <c r="M34" s="3">
        <v>1422.82</v>
      </c>
      <c r="N34" s="2">
        <f t="shared" si="4"/>
        <v>58</v>
      </c>
    </row>
    <row r="35" spans="1:14" ht="11.25" customHeight="1" x14ac:dyDescent="0.2">
      <c r="A35" s="1">
        <v>102027451</v>
      </c>
      <c r="B35" s="2" t="s">
        <v>310</v>
      </c>
      <c r="C35" s="2" t="s">
        <v>31</v>
      </c>
      <c r="D35" s="31">
        <v>27226.815999999999</v>
      </c>
      <c r="E35" s="3">
        <v>23146.87</v>
      </c>
      <c r="F35" s="2">
        <f t="shared" si="0"/>
        <v>31</v>
      </c>
      <c r="G35" s="3">
        <v>11585.55</v>
      </c>
      <c r="H35" s="2">
        <f t="shared" si="1"/>
        <v>118</v>
      </c>
      <c r="I35" s="3">
        <v>9691.83</v>
      </c>
      <c r="J35" s="2">
        <f t="shared" si="2"/>
        <v>88</v>
      </c>
      <c r="K35" s="3">
        <v>1854.33</v>
      </c>
      <c r="L35" s="2">
        <f t="shared" si="3"/>
        <v>3</v>
      </c>
      <c r="M35" s="3">
        <v>15.17</v>
      </c>
      <c r="N35" s="2">
        <f t="shared" si="4"/>
        <v>175</v>
      </c>
    </row>
    <row r="36" spans="1:14" ht="11.25" customHeight="1" x14ac:dyDescent="0.2">
      <c r="A36" s="1">
        <v>103027503</v>
      </c>
      <c r="B36" s="2" t="s">
        <v>240</v>
      </c>
      <c r="C36" s="2" t="s">
        <v>31</v>
      </c>
      <c r="D36" s="31">
        <v>3953.0309999999999</v>
      </c>
      <c r="E36" s="3">
        <v>14491.3</v>
      </c>
      <c r="F36" s="2">
        <f t="shared" si="0"/>
        <v>377</v>
      </c>
      <c r="G36" s="3">
        <v>7981.36</v>
      </c>
      <c r="H36" s="2">
        <f t="shared" si="1"/>
        <v>256</v>
      </c>
      <c r="I36" s="3">
        <v>5875</v>
      </c>
      <c r="J36" s="2">
        <f t="shared" si="2"/>
        <v>296</v>
      </c>
      <c r="K36" s="3">
        <v>183.46</v>
      </c>
      <c r="L36" s="2">
        <f t="shared" si="3"/>
        <v>367</v>
      </c>
      <c r="M36" s="3">
        <v>451.47</v>
      </c>
      <c r="N36" s="2">
        <f t="shared" si="4"/>
        <v>74</v>
      </c>
    </row>
    <row r="37" spans="1:14" ht="11.25" customHeight="1" x14ac:dyDescent="0.2">
      <c r="A37" s="1">
        <v>103027753</v>
      </c>
      <c r="B37" s="2" t="s">
        <v>239</v>
      </c>
      <c r="C37" s="2" t="s">
        <v>31</v>
      </c>
      <c r="D37" s="31">
        <v>1867.712</v>
      </c>
      <c r="E37" s="3">
        <v>23598.3</v>
      </c>
      <c r="F37" s="2">
        <f t="shared" si="0"/>
        <v>26</v>
      </c>
      <c r="G37" s="3">
        <v>19693.88</v>
      </c>
      <c r="H37" s="2">
        <f t="shared" si="1"/>
        <v>6</v>
      </c>
      <c r="I37" s="3">
        <v>3445.12</v>
      </c>
      <c r="J37" s="2">
        <f t="shared" si="2"/>
        <v>472</v>
      </c>
      <c r="K37" s="3">
        <v>456.27</v>
      </c>
      <c r="L37" s="2">
        <f t="shared" si="3"/>
        <v>129</v>
      </c>
      <c r="M37" s="3">
        <v>3.02</v>
      </c>
      <c r="N37" s="2">
        <f t="shared" si="4"/>
        <v>228</v>
      </c>
    </row>
    <row r="38" spans="1:14" ht="11.25" customHeight="1" x14ac:dyDescent="0.2">
      <c r="A38" s="1">
        <v>103028203</v>
      </c>
      <c r="B38" s="2" t="s">
        <v>238</v>
      </c>
      <c r="C38" s="2" t="s">
        <v>31</v>
      </c>
      <c r="D38" s="31">
        <v>984.745</v>
      </c>
      <c r="E38" s="3">
        <v>21866.18</v>
      </c>
      <c r="F38" s="2">
        <f t="shared" si="0"/>
        <v>48</v>
      </c>
      <c r="G38" s="3">
        <v>15289.8</v>
      </c>
      <c r="H38" s="2">
        <f t="shared" si="1"/>
        <v>34</v>
      </c>
      <c r="I38" s="3">
        <v>6191.49</v>
      </c>
      <c r="J38" s="2">
        <f t="shared" si="2"/>
        <v>274</v>
      </c>
      <c r="K38" s="3">
        <v>384.89</v>
      </c>
      <c r="L38" s="2">
        <f t="shared" si="3"/>
        <v>165</v>
      </c>
      <c r="M38" s="3">
        <v>0</v>
      </c>
      <c r="N38" s="2">
        <f t="shared" si="4"/>
        <v>301</v>
      </c>
    </row>
    <row r="39" spans="1:14" ht="11.25" customHeight="1" x14ac:dyDescent="0.2">
      <c r="A39" s="1">
        <v>103028302</v>
      </c>
      <c r="B39" s="2" t="s">
        <v>237</v>
      </c>
      <c r="C39" s="2" t="s">
        <v>31</v>
      </c>
      <c r="D39" s="31">
        <v>4578.5460000000003</v>
      </c>
      <c r="E39" s="3">
        <v>16543.41</v>
      </c>
      <c r="F39" s="2">
        <f t="shared" si="0"/>
        <v>216</v>
      </c>
      <c r="G39" s="3">
        <v>10838.04</v>
      </c>
      <c r="H39" s="2">
        <f t="shared" si="1"/>
        <v>141</v>
      </c>
      <c r="I39" s="3">
        <v>5455.04</v>
      </c>
      <c r="J39" s="2">
        <f t="shared" si="2"/>
        <v>330</v>
      </c>
      <c r="K39" s="3">
        <v>239.25</v>
      </c>
      <c r="L39" s="2">
        <f t="shared" si="3"/>
        <v>303</v>
      </c>
      <c r="M39" s="3">
        <v>11.08</v>
      </c>
      <c r="N39" s="2">
        <f t="shared" si="4"/>
        <v>184</v>
      </c>
    </row>
    <row r="40" spans="1:14" ht="11.25" customHeight="1" x14ac:dyDescent="0.2">
      <c r="A40" s="1">
        <v>103028653</v>
      </c>
      <c r="B40" s="2" t="s">
        <v>236</v>
      </c>
      <c r="C40" s="2" t="s">
        <v>31</v>
      </c>
      <c r="D40" s="31">
        <v>1567.0730000000001</v>
      </c>
      <c r="E40" s="3">
        <v>14739.83</v>
      </c>
      <c r="F40" s="2">
        <f t="shared" si="0"/>
        <v>352</v>
      </c>
      <c r="G40" s="3">
        <v>4382.17</v>
      </c>
      <c r="H40" s="2">
        <f t="shared" si="1"/>
        <v>444</v>
      </c>
      <c r="I40" s="3">
        <v>9667.8700000000008</v>
      </c>
      <c r="J40" s="2">
        <f t="shared" si="2"/>
        <v>90</v>
      </c>
      <c r="K40" s="3">
        <v>316.45</v>
      </c>
      <c r="L40" s="2">
        <f t="shared" si="3"/>
        <v>228</v>
      </c>
      <c r="M40" s="3">
        <v>373.35</v>
      </c>
      <c r="N40" s="2">
        <f t="shared" si="4"/>
        <v>80</v>
      </c>
    </row>
    <row r="41" spans="1:14" ht="11.25" customHeight="1" x14ac:dyDescent="0.2">
      <c r="A41" s="1">
        <v>103028703</v>
      </c>
      <c r="B41" s="2" t="s">
        <v>235</v>
      </c>
      <c r="C41" s="2" t="s">
        <v>31</v>
      </c>
      <c r="D41" s="31">
        <v>3046.5189999999998</v>
      </c>
      <c r="E41" s="3">
        <v>16997.2</v>
      </c>
      <c r="F41" s="2">
        <f t="shared" si="0"/>
        <v>191</v>
      </c>
      <c r="G41" s="3">
        <v>12295.92</v>
      </c>
      <c r="H41" s="2">
        <f t="shared" si="1"/>
        <v>98</v>
      </c>
      <c r="I41" s="3">
        <v>3348.87</v>
      </c>
      <c r="J41" s="2">
        <f t="shared" si="2"/>
        <v>482</v>
      </c>
      <c r="K41" s="3">
        <v>502.76</v>
      </c>
      <c r="L41" s="2">
        <f t="shared" si="3"/>
        <v>108</v>
      </c>
      <c r="M41" s="3">
        <v>849.64</v>
      </c>
      <c r="N41" s="2">
        <f t="shared" si="4"/>
        <v>65</v>
      </c>
    </row>
    <row r="42" spans="1:14" ht="11.25" customHeight="1" x14ac:dyDescent="0.2">
      <c r="A42" s="1">
        <v>103028753</v>
      </c>
      <c r="B42" s="2" t="s">
        <v>234</v>
      </c>
      <c r="C42" s="2" t="s">
        <v>31</v>
      </c>
      <c r="D42" s="31">
        <v>1922.097</v>
      </c>
      <c r="E42" s="3">
        <v>16087.85</v>
      </c>
      <c r="F42" s="2">
        <f t="shared" si="0"/>
        <v>250</v>
      </c>
      <c r="G42" s="3">
        <v>9706.7099999999991</v>
      </c>
      <c r="H42" s="2">
        <f t="shared" si="1"/>
        <v>183</v>
      </c>
      <c r="I42" s="3">
        <v>6194.62</v>
      </c>
      <c r="J42" s="2">
        <f t="shared" si="2"/>
        <v>273</v>
      </c>
      <c r="K42" s="3">
        <v>186.52</v>
      </c>
      <c r="L42" s="2">
        <f t="shared" si="3"/>
        <v>360</v>
      </c>
      <c r="M42" s="3">
        <v>0</v>
      </c>
      <c r="N42" s="2">
        <f t="shared" si="4"/>
        <v>301</v>
      </c>
    </row>
    <row r="43" spans="1:14" ht="11.25" customHeight="1" x14ac:dyDescent="0.2">
      <c r="A43" s="1">
        <v>103028833</v>
      </c>
      <c r="B43" s="2" t="s">
        <v>262</v>
      </c>
      <c r="C43" s="2" t="s">
        <v>31</v>
      </c>
      <c r="D43" s="31">
        <v>1761.8119999999999</v>
      </c>
      <c r="E43" s="3">
        <v>21902.54</v>
      </c>
      <c r="F43" s="2">
        <f t="shared" si="0"/>
        <v>46</v>
      </c>
      <c r="G43" s="3">
        <v>9469.9</v>
      </c>
      <c r="H43" s="2">
        <f t="shared" si="1"/>
        <v>191</v>
      </c>
      <c r="I43" s="3">
        <v>8013.67</v>
      </c>
      <c r="J43" s="2">
        <f t="shared" si="2"/>
        <v>181</v>
      </c>
      <c r="K43" s="3">
        <v>904.52</v>
      </c>
      <c r="L43" s="2">
        <f t="shared" si="3"/>
        <v>32</v>
      </c>
      <c r="M43" s="3">
        <v>3514.46</v>
      </c>
      <c r="N43" s="2">
        <f t="shared" si="4"/>
        <v>39</v>
      </c>
    </row>
    <row r="44" spans="1:14" ht="11.25" customHeight="1" x14ac:dyDescent="0.2">
      <c r="A44" s="1">
        <v>103028853</v>
      </c>
      <c r="B44" s="2" t="s">
        <v>264</v>
      </c>
      <c r="C44" s="2" t="s">
        <v>31</v>
      </c>
      <c r="D44" s="31">
        <v>1749.788</v>
      </c>
      <c r="E44" s="3">
        <v>13794.34</v>
      </c>
      <c r="F44" s="2">
        <f t="shared" si="0"/>
        <v>437</v>
      </c>
      <c r="G44" s="3">
        <v>4767.24</v>
      </c>
      <c r="H44" s="2">
        <f t="shared" si="1"/>
        <v>424</v>
      </c>
      <c r="I44" s="3">
        <v>8238.86</v>
      </c>
      <c r="J44" s="2">
        <f t="shared" si="2"/>
        <v>168</v>
      </c>
      <c r="K44" s="3">
        <v>788.25</v>
      </c>
      <c r="L44" s="2">
        <f t="shared" si="3"/>
        <v>48</v>
      </c>
      <c r="M44" s="3">
        <v>0</v>
      </c>
      <c r="N44" s="2">
        <f t="shared" si="4"/>
        <v>301</v>
      </c>
    </row>
    <row r="45" spans="1:14" ht="11.25" customHeight="1" x14ac:dyDescent="0.2">
      <c r="A45" s="1">
        <v>103029203</v>
      </c>
      <c r="B45" s="2" t="s">
        <v>243</v>
      </c>
      <c r="C45" s="2" t="s">
        <v>31</v>
      </c>
      <c r="D45" s="31">
        <v>4117.0360000000001</v>
      </c>
      <c r="E45" s="3">
        <v>20236.53</v>
      </c>
      <c r="F45" s="2">
        <f t="shared" si="0"/>
        <v>71</v>
      </c>
      <c r="G45" s="3">
        <v>13318.85</v>
      </c>
      <c r="H45" s="2">
        <f t="shared" si="1"/>
        <v>67</v>
      </c>
      <c r="I45" s="3">
        <v>3707.89</v>
      </c>
      <c r="J45" s="2">
        <f t="shared" si="2"/>
        <v>451</v>
      </c>
      <c r="K45" s="3">
        <v>404.45</v>
      </c>
      <c r="L45" s="2">
        <f t="shared" si="3"/>
        <v>155</v>
      </c>
      <c r="M45" s="3">
        <v>2805.34</v>
      </c>
      <c r="N45" s="2">
        <f t="shared" si="4"/>
        <v>47</v>
      </c>
    </row>
    <row r="46" spans="1:14" ht="11.25" customHeight="1" x14ac:dyDescent="0.2">
      <c r="A46" s="1">
        <v>103029403</v>
      </c>
      <c r="B46" s="2" t="s">
        <v>271</v>
      </c>
      <c r="C46" s="2" t="s">
        <v>31</v>
      </c>
      <c r="D46" s="31">
        <v>3380.9140000000002</v>
      </c>
      <c r="E46" s="3">
        <v>16789.62</v>
      </c>
      <c r="F46" s="2">
        <f t="shared" si="0"/>
        <v>204</v>
      </c>
      <c r="G46" s="3">
        <v>12651.49</v>
      </c>
      <c r="H46" s="2">
        <f t="shared" si="1"/>
        <v>88</v>
      </c>
      <c r="I46" s="3">
        <v>4041.27</v>
      </c>
      <c r="J46" s="2">
        <f t="shared" si="2"/>
        <v>420</v>
      </c>
      <c r="K46" s="3">
        <v>96.05</v>
      </c>
      <c r="L46" s="2">
        <f t="shared" si="3"/>
        <v>457</v>
      </c>
      <c r="M46" s="3">
        <v>0.82</v>
      </c>
      <c r="N46" s="2">
        <f t="shared" si="4"/>
        <v>271</v>
      </c>
    </row>
    <row r="47" spans="1:14" ht="11.25" customHeight="1" x14ac:dyDescent="0.2">
      <c r="A47" s="1">
        <v>103029553</v>
      </c>
      <c r="B47" s="2" t="s">
        <v>270</v>
      </c>
      <c r="C47" s="2" t="s">
        <v>31</v>
      </c>
      <c r="D47" s="31">
        <v>2922.2840000000001</v>
      </c>
      <c r="E47" s="3">
        <v>15516.93</v>
      </c>
      <c r="F47" s="2">
        <f t="shared" si="0"/>
        <v>286</v>
      </c>
      <c r="G47" s="3">
        <v>11106.29</v>
      </c>
      <c r="H47" s="2">
        <f t="shared" si="1"/>
        <v>130</v>
      </c>
      <c r="I47" s="3">
        <v>4323.13</v>
      </c>
      <c r="J47" s="2">
        <f t="shared" si="2"/>
        <v>393</v>
      </c>
      <c r="K47" s="3">
        <v>87.52</v>
      </c>
      <c r="L47" s="2">
        <f t="shared" si="3"/>
        <v>468</v>
      </c>
      <c r="M47" s="3">
        <v>0</v>
      </c>
      <c r="N47" s="2">
        <f t="shared" si="4"/>
        <v>301</v>
      </c>
    </row>
    <row r="48" spans="1:14" ht="11.25" customHeight="1" x14ac:dyDescent="0.2">
      <c r="A48" s="1">
        <v>103029603</v>
      </c>
      <c r="B48" s="2" t="s">
        <v>269</v>
      </c>
      <c r="C48" s="2" t="s">
        <v>31</v>
      </c>
      <c r="D48" s="31">
        <v>2658.3130000000001</v>
      </c>
      <c r="E48" s="3">
        <v>29132.66</v>
      </c>
      <c r="F48" s="2">
        <f t="shared" si="0"/>
        <v>8</v>
      </c>
      <c r="G48" s="3">
        <v>12356.85</v>
      </c>
      <c r="H48" s="2">
        <f t="shared" si="1"/>
        <v>95</v>
      </c>
      <c r="I48" s="3">
        <v>6386.49</v>
      </c>
      <c r="J48" s="2">
        <f t="shared" si="2"/>
        <v>257</v>
      </c>
      <c r="K48" s="3">
        <v>377.98</v>
      </c>
      <c r="L48" s="2">
        <f t="shared" si="3"/>
        <v>170</v>
      </c>
      <c r="M48" s="3">
        <v>10011.33</v>
      </c>
      <c r="N48" s="2">
        <f t="shared" si="4"/>
        <v>10</v>
      </c>
    </row>
    <row r="49" spans="1:14" ht="11.25" customHeight="1" x14ac:dyDescent="0.2">
      <c r="A49" s="1">
        <v>103029803</v>
      </c>
      <c r="B49" s="2" t="s">
        <v>268</v>
      </c>
      <c r="C49" s="2" t="s">
        <v>31</v>
      </c>
      <c r="D49" s="31">
        <v>1144.6310000000001</v>
      </c>
      <c r="E49" s="3">
        <v>26030.68</v>
      </c>
      <c r="F49" s="2">
        <f t="shared" si="0"/>
        <v>14</v>
      </c>
      <c r="G49" s="3">
        <v>11205.29</v>
      </c>
      <c r="H49" s="2">
        <f t="shared" si="1"/>
        <v>126</v>
      </c>
      <c r="I49" s="3">
        <v>13031.14</v>
      </c>
      <c r="J49" s="2">
        <f t="shared" si="2"/>
        <v>10</v>
      </c>
      <c r="K49" s="3">
        <v>1727.48</v>
      </c>
      <c r="L49" s="2">
        <f t="shared" si="3"/>
        <v>4</v>
      </c>
      <c r="M49" s="3">
        <v>66.77</v>
      </c>
      <c r="N49" s="2">
        <f t="shared" si="4"/>
        <v>134</v>
      </c>
    </row>
    <row r="50" spans="1:14" ht="11.25" customHeight="1" x14ac:dyDescent="0.2">
      <c r="A50" s="1">
        <v>103029902</v>
      </c>
      <c r="B50" s="2" t="s">
        <v>267</v>
      </c>
      <c r="C50" s="2" t="s">
        <v>31</v>
      </c>
      <c r="D50" s="31">
        <v>4971.3860000000004</v>
      </c>
      <c r="E50" s="3">
        <v>17112.28</v>
      </c>
      <c r="F50" s="2">
        <f t="shared" si="0"/>
        <v>181</v>
      </c>
      <c r="G50" s="3">
        <v>10453.219999999999</v>
      </c>
      <c r="H50" s="2">
        <f t="shared" si="1"/>
        <v>158</v>
      </c>
      <c r="I50" s="3">
        <v>5929.1</v>
      </c>
      <c r="J50" s="2">
        <f t="shared" si="2"/>
        <v>292</v>
      </c>
      <c r="K50" s="3">
        <v>728.73</v>
      </c>
      <c r="L50" s="2">
        <f t="shared" si="3"/>
        <v>55</v>
      </c>
      <c r="M50" s="3">
        <v>1.22</v>
      </c>
      <c r="N50" s="2">
        <f t="shared" si="4"/>
        <v>265</v>
      </c>
    </row>
    <row r="51" spans="1:14" ht="11.25" customHeight="1" x14ac:dyDescent="0.2">
      <c r="A51" s="1">
        <v>128030603</v>
      </c>
      <c r="B51" s="2" t="s">
        <v>450</v>
      </c>
      <c r="C51" s="2" t="s">
        <v>55</v>
      </c>
      <c r="D51" s="31">
        <v>1364.913</v>
      </c>
      <c r="E51" s="3">
        <v>16101.99</v>
      </c>
      <c r="F51" s="2">
        <f t="shared" si="0"/>
        <v>245</v>
      </c>
      <c r="G51" s="3">
        <v>6270.77</v>
      </c>
      <c r="H51" s="2">
        <f t="shared" si="1"/>
        <v>348</v>
      </c>
      <c r="I51" s="3">
        <v>9436.23</v>
      </c>
      <c r="J51" s="2">
        <f t="shared" si="2"/>
        <v>99</v>
      </c>
      <c r="K51" s="3">
        <v>394.99</v>
      </c>
      <c r="L51" s="2">
        <f t="shared" si="3"/>
        <v>157</v>
      </c>
      <c r="M51" s="3">
        <v>0</v>
      </c>
      <c r="N51" s="2">
        <f t="shared" si="4"/>
        <v>301</v>
      </c>
    </row>
    <row r="52" spans="1:14" ht="11.25" customHeight="1" x14ac:dyDescent="0.2">
      <c r="A52" s="1">
        <v>128030852</v>
      </c>
      <c r="B52" s="2" t="s">
        <v>451</v>
      </c>
      <c r="C52" s="2" t="s">
        <v>55</v>
      </c>
      <c r="D52" s="31">
        <v>5480.0259999999998</v>
      </c>
      <c r="E52" s="3">
        <v>17019.88</v>
      </c>
      <c r="F52" s="2">
        <f t="shared" si="0"/>
        <v>188</v>
      </c>
      <c r="G52" s="3">
        <v>6819.08</v>
      </c>
      <c r="H52" s="2">
        <f t="shared" si="1"/>
        <v>316</v>
      </c>
      <c r="I52" s="3">
        <v>9432.11</v>
      </c>
      <c r="J52" s="2">
        <f t="shared" si="2"/>
        <v>101</v>
      </c>
      <c r="K52" s="3">
        <v>741.17</v>
      </c>
      <c r="L52" s="2">
        <f t="shared" si="3"/>
        <v>53</v>
      </c>
      <c r="M52" s="3">
        <v>27.52</v>
      </c>
      <c r="N52" s="2">
        <f t="shared" si="4"/>
        <v>160</v>
      </c>
    </row>
    <row r="53" spans="1:14" ht="11.25" customHeight="1" x14ac:dyDescent="0.2">
      <c r="A53" s="1">
        <v>128033053</v>
      </c>
      <c r="B53" s="2" t="s">
        <v>452</v>
      </c>
      <c r="C53" s="2" t="s">
        <v>55</v>
      </c>
      <c r="D53" s="31">
        <v>1890.537</v>
      </c>
      <c r="E53" s="3">
        <v>14599.19</v>
      </c>
      <c r="F53" s="2">
        <f t="shared" si="0"/>
        <v>362</v>
      </c>
      <c r="G53" s="3">
        <v>8167.49</v>
      </c>
      <c r="H53" s="2">
        <f t="shared" si="1"/>
        <v>249</v>
      </c>
      <c r="I53" s="3">
        <v>6195.99</v>
      </c>
      <c r="J53" s="2">
        <f t="shared" si="2"/>
        <v>272</v>
      </c>
      <c r="K53" s="3">
        <v>144.22999999999999</v>
      </c>
      <c r="L53" s="2">
        <f t="shared" si="3"/>
        <v>405</v>
      </c>
      <c r="M53" s="3">
        <v>91.48</v>
      </c>
      <c r="N53" s="2">
        <f t="shared" si="4"/>
        <v>124</v>
      </c>
    </row>
    <row r="54" spans="1:14" ht="11.25" customHeight="1" x14ac:dyDescent="0.2">
      <c r="A54" s="1">
        <v>128034503</v>
      </c>
      <c r="B54" s="2" t="s">
        <v>453</v>
      </c>
      <c r="C54" s="2" t="s">
        <v>55</v>
      </c>
      <c r="D54" s="31">
        <v>798.33299999999997</v>
      </c>
      <c r="E54" s="3">
        <v>16983.39</v>
      </c>
      <c r="F54" s="2">
        <f t="shared" si="0"/>
        <v>194</v>
      </c>
      <c r="G54" s="3">
        <v>7981.71</v>
      </c>
      <c r="H54" s="2">
        <f t="shared" si="1"/>
        <v>255</v>
      </c>
      <c r="I54" s="3">
        <v>8578.32</v>
      </c>
      <c r="J54" s="2">
        <f t="shared" si="2"/>
        <v>153</v>
      </c>
      <c r="K54" s="3">
        <v>423.37</v>
      </c>
      <c r="L54" s="2">
        <f t="shared" si="3"/>
        <v>142</v>
      </c>
      <c r="M54" s="3">
        <v>0</v>
      </c>
      <c r="N54" s="2">
        <f t="shared" si="4"/>
        <v>301</v>
      </c>
    </row>
    <row r="55" spans="1:14" ht="11.25" customHeight="1" x14ac:dyDescent="0.2">
      <c r="A55" s="1">
        <v>127040503</v>
      </c>
      <c r="B55" s="2" t="s">
        <v>489</v>
      </c>
      <c r="C55" s="2" t="s">
        <v>54</v>
      </c>
      <c r="D55" s="31">
        <v>1260.8050000000001</v>
      </c>
      <c r="E55" s="3">
        <v>17076.71</v>
      </c>
      <c r="F55" s="2">
        <f t="shared" si="0"/>
        <v>182</v>
      </c>
      <c r="G55" s="3">
        <v>5084.68</v>
      </c>
      <c r="H55" s="2">
        <f t="shared" si="1"/>
        <v>409</v>
      </c>
      <c r="I55" s="3">
        <v>10422.44</v>
      </c>
      <c r="J55" s="2">
        <f t="shared" si="2"/>
        <v>53</v>
      </c>
      <c r="K55" s="3">
        <v>1569.59</v>
      </c>
      <c r="L55" s="2">
        <f t="shared" si="3"/>
        <v>5</v>
      </c>
      <c r="M55" s="3">
        <v>0</v>
      </c>
      <c r="N55" s="2">
        <f t="shared" si="4"/>
        <v>301</v>
      </c>
    </row>
    <row r="56" spans="1:14" ht="11.25" customHeight="1" x14ac:dyDescent="0.2">
      <c r="A56" s="1">
        <v>127040703</v>
      </c>
      <c r="B56" s="2" t="s">
        <v>490</v>
      </c>
      <c r="C56" s="2" t="s">
        <v>54</v>
      </c>
      <c r="D56" s="31">
        <v>2917.0219999999999</v>
      </c>
      <c r="E56" s="3">
        <v>15141.08</v>
      </c>
      <c r="F56" s="2">
        <f t="shared" si="0"/>
        <v>314</v>
      </c>
      <c r="G56" s="3">
        <v>8439.0400000000009</v>
      </c>
      <c r="H56" s="2">
        <f t="shared" si="1"/>
        <v>236</v>
      </c>
      <c r="I56" s="3">
        <v>6307.64</v>
      </c>
      <c r="J56" s="2">
        <f t="shared" si="2"/>
        <v>264</v>
      </c>
      <c r="K56" s="3">
        <v>394.41</v>
      </c>
      <c r="L56" s="2">
        <f t="shared" si="3"/>
        <v>158</v>
      </c>
      <c r="M56" s="3">
        <v>0</v>
      </c>
      <c r="N56" s="2">
        <f t="shared" si="4"/>
        <v>301</v>
      </c>
    </row>
    <row r="57" spans="1:14" ht="11.25" customHeight="1" x14ac:dyDescent="0.2">
      <c r="A57" s="1">
        <v>127041203</v>
      </c>
      <c r="B57" s="2" t="s">
        <v>491</v>
      </c>
      <c r="C57" s="2" t="s">
        <v>54</v>
      </c>
      <c r="D57" s="31">
        <v>2108.509</v>
      </c>
      <c r="E57" s="3">
        <v>13956.05</v>
      </c>
      <c r="F57" s="2">
        <f t="shared" si="0"/>
        <v>419</v>
      </c>
      <c r="G57" s="3">
        <v>9086.4599999999991</v>
      </c>
      <c r="H57" s="2">
        <f t="shared" si="1"/>
        <v>210</v>
      </c>
      <c r="I57" s="3">
        <v>4680.8100000000004</v>
      </c>
      <c r="J57" s="2">
        <f t="shared" si="2"/>
        <v>379</v>
      </c>
      <c r="K57" s="3">
        <v>184.8</v>
      </c>
      <c r="L57" s="2">
        <f t="shared" si="3"/>
        <v>365</v>
      </c>
      <c r="M57" s="3">
        <v>3.98</v>
      </c>
      <c r="N57" s="2">
        <f t="shared" si="4"/>
        <v>217</v>
      </c>
    </row>
    <row r="58" spans="1:14" ht="11.25" customHeight="1" x14ac:dyDescent="0.2">
      <c r="A58" s="1">
        <v>127041503</v>
      </c>
      <c r="B58" s="2" t="s">
        <v>492</v>
      </c>
      <c r="C58" s="2" t="s">
        <v>54</v>
      </c>
      <c r="D58" s="31">
        <v>1772.3240000000001</v>
      </c>
      <c r="E58" s="3">
        <v>14542.55</v>
      </c>
      <c r="F58" s="2">
        <f t="shared" si="0"/>
        <v>368</v>
      </c>
      <c r="G58" s="3">
        <v>4534.78</v>
      </c>
      <c r="H58" s="2">
        <f t="shared" si="1"/>
        <v>436</v>
      </c>
      <c r="I58" s="3">
        <v>9405.2099999999991</v>
      </c>
      <c r="J58" s="2">
        <f t="shared" si="2"/>
        <v>102</v>
      </c>
      <c r="K58" s="3">
        <v>602.54999999999995</v>
      </c>
      <c r="L58" s="2">
        <f t="shared" si="3"/>
        <v>80</v>
      </c>
      <c r="M58" s="3">
        <v>0</v>
      </c>
      <c r="N58" s="2">
        <f t="shared" si="4"/>
        <v>301</v>
      </c>
    </row>
    <row r="59" spans="1:14" ht="11.25" customHeight="1" x14ac:dyDescent="0.2">
      <c r="A59" s="1">
        <v>127041603</v>
      </c>
      <c r="B59" s="2" t="s">
        <v>493</v>
      </c>
      <c r="C59" s="2" t="s">
        <v>54</v>
      </c>
      <c r="D59" s="31">
        <v>2517.7550000000001</v>
      </c>
      <c r="E59" s="3">
        <v>13780.15</v>
      </c>
      <c r="F59" s="2">
        <f t="shared" si="0"/>
        <v>439</v>
      </c>
      <c r="G59" s="3">
        <v>7067.39</v>
      </c>
      <c r="H59" s="2">
        <f t="shared" si="1"/>
        <v>303</v>
      </c>
      <c r="I59" s="3">
        <v>6364.56</v>
      </c>
      <c r="J59" s="2">
        <f t="shared" si="2"/>
        <v>258</v>
      </c>
      <c r="K59" s="3">
        <v>149.61000000000001</v>
      </c>
      <c r="L59" s="2">
        <f t="shared" si="3"/>
        <v>395</v>
      </c>
      <c r="M59" s="3">
        <v>198.59</v>
      </c>
      <c r="N59" s="2">
        <f t="shared" si="4"/>
        <v>104</v>
      </c>
    </row>
    <row r="60" spans="1:14" ht="11.25" customHeight="1" x14ac:dyDescent="0.2">
      <c r="A60" s="1">
        <v>127042003</v>
      </c>
      <c r="B60" s="2" t="s">
        <v>494</v>
      </c>
      <c r="C60" s="2" t="s">
        <v>54</v>
      </c>
      <c r="D60" s="31">
        <v>2461.6579999999999</v>
      </c>
      <c r="E60" s="3">
        <v>13119.81</v>
      </c>
      <c r="F60" s="2">
        <f t="shared" si="0"/>
        <v>480</v>
      </c>
      <c r="G60" s="3">
        <v>7098.13</v>
      </c>
      <c r="H60" s="2">
        <f t="shared" si="1"/>
        <v>301</v>
      </c>
      <c r="I60" s="3">
        <v>5875.4</v>
      </c>
      <c r="J60" s="2">
        <f t="shared" si="2"/>
        <v>295</v>
      </c>
      <c r="K60" s="3">
        <v>146.28</v>
      </c>
      <c r="L60" s="2">
        <f t="shared" si="3"/>
        <v>400</v>
      </c>
      <c r="M60" s="3">
        <v>0</v>
      </c>
      <c r="N60" s="2">
        <f t="shared" si="4"/>
        <v>301</v>
      </c>
    </row>
    <row r="61" spans="1:14" ht="11.25" customHeight="1" x14ac:dyDescent="0.2">
      <c r="A61" s="1">
        <v>127042853</v>
      </c>
      <c r="B61" s="2" t="s">
        <v>495</v>
      </c>
      <c r="C61" s="2" t="s">
        <v>54</v>
      </c>
      <c r="D61" s="31">
        <v>1492.15</v>
      </c>
      <c r="E61" s="3">
        <v>14757.96</v>
      </c>
      <c r="F61" s="2">
        <f t="shared" si="0"/>
        <v>350</v>
      </c>
      <c r="G61" s="3">
        <v>5684.89</v>
      </c>
      <c r="H61" s="2">
        <f t="shared" si="1"/>
        <v>375</v>
      </c>
      <c r="I61" s="3">
        <v>8449.41</v>
      </c>
      <c r="J61" s="2">
        <f t="shared" si="2"/>
        <v>155</v>
      </c>
      <c r="K61" s="3">
        <v>307.43</v>
      </c>
      <c r="L61" s="2">
        <f t="shared" si="3"/>
        <v>237</v>
      </c>
      <c r="M61" s="3">
        <v>316.23</v>
      </c>
      <c r="N61" s="2">
        <f t="shared" si="4"/>
        <v>84</v>
      </c>
    </row>
    <row r="62" spans="1:14" ht="11.25" customHeight="1" x14ac:dyDescent="0.2">
      <c r="A62" s="1">
        <v>127044103</v>
      </c>
      <c r="B62" s="2" t="s">
        <v>496</v>
      </c>
      <c r="C62" s="2" t="s">
        <v>54</v>
      </c>
      <c r="D62" s="31">
        <v>2194.627</v>
      </c>
      <c r="E62" s="3">
        <v>16479.89</v>
      </c>
      <c r="F62" s="2">
        <f t="shared" si="0"/>
        <v>220</v>
      </c>
      <c r="G62" s="3">
        <v>8509.8799999999992</v>
      </c>
      <c r="H62" s="2">
        <f t="shared" si="1"/>
        <v>234</v>
      </c>
      <c r="I62" s="3">
        <v>7763.46</v>
      </c>
      <c r="J62" s="2">
        <f t="shared" si="2"/>
        <v>197</v>
      </c>
      <c r="K62" s="3">
        <v>203.92</v>
      </c>
      <c r="L62" s="2">
        <f t="shared" si="3"/>
        <v>340</v>
      </c>
      <c r="M62" s="3">
        <v>2.63</v>
      </c>
      <c r="N62" s="2">
        <f t="shared" si="4"/>
        <v>232</v>
      </c>
    </row>
    <row r="63" spans="1:14" ht="11.25" customHeight="1" x14ac:dyDescent="0.2">
      <c r="A63" s="1">
        <v>127045303</v>
      </c>
      <c r="B63" s="2" t="s">
        <v>497</v>
      </c>
      <c r="C63" s="2" t="s">
        <v>54</v>
      </c>
      <c r="D63" s="31">
        <v>420.274</v>
      </c>
      <c r="E63" s="3">
        <v>13217.05</v>
      </c>
      <c r="F63" s="2">
        <f t="shared" si="0"/>
        <v>473</v>
      </c>
      <c r="G63" s="3">
        <v>2321.04</v>
      </c>
      <c r="H63" s="2">
        <f t="shared" si="1"/>
        <v>498</v>
      </c>
      <c r="I63" s="3">
        <v>10364.07</v>
      </c>
      <c r="J63" s="2">
        <f t="shared" si="2"/>
        <v>56</v>
      </c>
      <c r="K63" s="3">
        <v>520.27</v>
      </c>
      <c r="L63" s="2">
        <f t="shared" si="3"/>
        <v>102</v>
      </c>
      <c r="M63" s="3">
        <v>11.68</v>
      </c>
      <c r="N63" s="2">
        <f t="shared" si="4"/>
        <v>183</v>
      </c>
    </row>
    <row r="64" spans="1:14" ht="11.25" customHeight="1" x14ac:dyDescent="0.2">
      <c r="A64" s="1">
        <v>127045653</v>
      </c>
      <c r="B64" s="2" t="s">
        <v>498</v>
      </c>
      <c r="C64" s="2" t="s">
        <v>54</v>
      </c>
      <c r="D64" s="31">
        <v>1512.1020000000001</v>
      </c>
      <c r="E64" s="3">
        <v>15020.12</v>
      </c>
      <c r="F64" s="2">
        <f t="shared" si="0"/>
        <v>326</v>
      </c>
      <c r="G64" s="3">
        <v>4456.5600000000004</v>
      </c>
      <c r="H64" s="2">
        <f t="shared" si="1"/>
        <v>441</v>
      </c>
      <c r="I64" s="3">
        <v>10113.959999999999</v>
      </c>
      <c r="J64" s="2">
        <f t="shared" si="2"/>
        <v>66</v>
      </c>
      <c r="K64" s="3">
        <v>449.6</v>
      </c>
      <c r="L64" s="2">
        <f t="shared" si="3"/>
        <v>131</v>
      </c>
      <c r="M64" s="3">
        <v>0</v>
      </c>
      <c r="N64" s="2">
        <f t="shared" si="4"/>
        <v>301</v>
      </c>
    </row>
    <row r="65" spans="1:14" ht="11.25" customHeight="1" x14ac:dyDescent="0.2">
      <c r="A65" s="1">
        <v>127045853</v>
      </c>
      <c r="B65" s="2" t="s">
        <v>461</v>
      </c>
      <c r="C65" s="2" t="s">
        <v>54</v>
      </c>
      <c r="D65" s="31">
        <v>1521.1379999999999</v>
      </c>
      <c r="E65" s="3">
        <v>14679.68</v>
      </c>
      <c r="F65" s="2">
        <f t="shared" si="0"/>
        <v>357</v>
      </c>
      <c r="G65" s="3">
        <v>6180.12</v>
      </c>
      <c r="H65" s="2">
        <f t="shared" si="1"/>
        <v>352</v>
      </c>
      <c r="I65" s="3">
        <v>8304.6200000000008</v>
      </c>
      <c r="J65" s="2">
        <f t="shared" si="2"/>
        <v>163</v>
      </c>
      <c r="K65" s="3">
        <v>194.94</v>
      </c>
      <c r="L65" s="2">
        <f t="shared" si="3"/>
        <v>352</v>
      </c>
      <c r="M65" s="3">
        <v>0</v>
      </c>
      <c r="N65" s="2">
        <f t="shared" si="4"/>
        <v>301</v>
      </c>
    </row>
    <row r="66" spans="1:14" ht="11.25" customHeight="1" x14ac:dyDescent="0.2">
      <c r="A66" s="1">
        <v>127046903</v>
      </c>
      <c r="B66" s="2" t="s">
        <v>488</v>
      </c>
      <c r="C66" s="2" t="s">
        <v>54</v>
      </c>
      <c r="D66" s="31">
        <v>800.37599999999998</v>
      </c>
      <c r="E66" s="3">
        <v>30873.61</v>
      </c>
      <c r="F66" s="2">
        <f t="shared" ref="F66:F129" si="5">RANK(E66,E$2:E$501)</f>
        <v>5</v>
      </c>
      <c r="G66" s="3">
        <v>6660.43</v>
      </c>
      <c r="H66" s="2">
        <f t="shared" ref="H66:H129" si="6">RANK(G66,G$2:G$501)</f>
        <v>326</v>
      </c>
      <c r="I66" s="3">
        <v>11554.26</v>
      </c>
      <c r="J66" s="2">
        <f t="shared" ref="J66:J129" si="7">RANK(I66,I$2:I$501)</f>
        <v>27</v>
      </c>
      <c r="K66" s="3">
        <v>613.69000000000005</v>
      </c>
      <c r="L66" s="2">
        <f t="shared" ref="L66:L129" si="8">RANK(K66,K$2:K$501)</f>
        <v>75</v>
      </c>
      <c r="M66" s="3">
        <v>12045.23</v>
      </c>
      <c r="N66" s="2">
        <f t="shared" ref="N66:N129" si="9">RANK(M66,M$2:M$501)</f>
        <v>7</v>
      </c>
    </row>
    <row r="67" spans="1:14" ht="11.25" customHeight="1" x14ac:dyDescent="0.2">
      <c r="A67" s="1">
        <v>127047404</v>
      </c>
      <c r="B67" s="2" t="s">
        <v>486</v>
      </c>
      <c r="C67" s="2" t="s">
        <v>54</v>
      </c>
      <c r="D67" s="31">
        <v>1118.54</v>
      </c>
      <c r="E67" s="3">
        <v>20078.240000000002</v>
      </c>
      <c r="F67" s="2">
        <f t="shared" si="5"/>
        <v>75</v>
      </c>
      <c r="G67" s="3">
        <v>7488.79</v>
      </c>
      <c r="H67" s="2">
        <f t="shared" si="6"/>
        <v>282</v>
      </c>
      <c r="I67" s="3">
        <v>12349.55</v>
      </c>
      <c r="J67" s="2">
        <f t="shared" si="7"/>
        <v>17</v>
      </c>
      <c r="K67" s="3">
        <v>237.81</v>
      </c>
      <c r="L67" s="2">
        <f t="shared" si="8"/>
        <v>304</v>
      </c>
      <c r="M67" s="3">
        <v>2.09</v>
      </c>
      <c r="N67" s="2">
        <f t="shared" si="9"/>
        <v>248</v>
      </c>
    </row>
    <row r="68" spans="1:14" ht="11.25" customHeight="1" x14ac:dyDescent="0.2">
      <c r="A68" s="1">
        <v>127049303</v>
      </c>
      <c r="B68" s="2" t="s">
        <v>449</v>
      </c>
      <c r="C68" s="2" t="s">
        <v>54</v>
      </c>
      <c r="D68" s="31">
        <v>769.92</v>
      </c>
      <c r="E68" s="3">
        <v>16448.22</v>
      </c>
      <c r="F68" s="2">
        <f t="shared" si="5"/>
        <v>225</v>
      </c>
      <c r="G68" s="3">
        <v>5466.53</v>
      </c>
      <c r="H68" s="2">
        <f t="shared" si="6"/>
        <v>391</v>
      </c>
      <c r="I68" s="3">
        <v>10652.31</v>
      </c>
      <c r="J68" s="2">
        <f t="shared" si="7"/>
        <v>44</v>
      </c>
      <c r="K68" s="3">
        <v>199.5</v>
      </c>
      <c r="L68" s="2">
        <f t="shared" si="8"/>
        <v>344</v>
      </c>
      <c r="M68" s="3">
        <v>129.88</v>
      </c>
      <c r="N68" s="2">
        <f t="shared" si="9"/>
        <v>117</v>
      </c>
    </row>
    <row r="69" spans="1:14" ht="11.25" customHeight="1" x14ac:dyDescent="0.2">
      <c r="A69" s="1">
        <v>108051003</v>
      </c>
      <c r="B69" s="2" t="s">
        <v>354</v>
      </c>
      <c r="C69" s="2" t="s">
        <v>40</v>
      </c>
      <c r="D69" s="31">
        <v>2068.7719999999999</v>
      </c>
      <c r="E69" s="3">
        <v>19297.63</v>
      </c>
      <c r="F69" s="2">
        <f t="shared" si="5"/>
        <v>93</v>
      </c>
      <c r="G69" s="3">
        <v>6415.08</v>
      </c>
      <c r="H69" s="2">
        <f t="shared" si="6"/>
        <v>341</v>
      </c>
      <c r="I69" s="3">
        <v>6272.51</v>
      </c>
      <c r="J69" s="2">
        <f t="shared" si="7"/>
        <v>265</v>
      </c>
      <c r="K69" s="3">
        <v>763.58</v>
      </c>
      <c r="L69" s="2">
        <f t="shared" si="8"/>
        <v>52</v>
      </c>
      <c r="M69" s="3">
        <v>5846.46</v>
      </c>
      <c r="N69" s="2">
        <f t="shared" si="9"/>
        <v>21</v>
      </c>
    </row>
    <row r="70" spans="1:14" ht="11.25" customHeight="1" x14ac:dyDescent="0.2">
      <c r="A70" s="1">
        <v>108051503</v>
      </c>
      <c r="B70" s="2" t="s">
        <v>353</v>
      </c>
      <c r="C70" s="2" t="s">
        <v>40</v>
      </c>
      <c r="D70" s="31">
        <v>1525.2280000000001</v>
      </c>
      <c r="E70" s="3">
        <v>13172.51</v>
      </c>
      <c r="F70" s="2">
        <f t="shared" si="5"/>
        <v>475</v>
      </c>
      <c r="G70" s="3">
        <v>4134.78</v>
      </c>
      <c r="H70" s="2">
        <f t="shared" si="6"/>
        <v>452</v>
      </c>
      <c r="I70" s="3">
        <v>8770.06</v>
      </c>
      <c r="J70" s="2">
        <f t="shared" si="7"/>
        <v>142</v>
      </c>
      <c r="K70" s="3">
        <v>267.02999999999997</v>
      </c>
      <c r="L70" s="2">
        <f t="shared" si="8"/>
        <v>272</v>
      </c>
      <c r="M70" s="3">
        <v>0.64</v>
      </c>
      <c r="N70" s="2">
        <f t="shared" si="9"/>
        <v>276</v>
      </c>
    </row>
    <row r="71" spans="1:14" ht="11.25" customHeight="1" x14ac:dyDescent="0.2">
      <c r="A71" s="1">
        <v>108053003</v>
      </c>
      <c r="B71" s="2" t="s">
        <v>352</v>
      </c>
      <c r="C71" s="2" t="s">
        <v>40</v>
      </c>
      <c r="D71" s="31">
        <v>1370.54</v>
      </c>
      <c r="E71" s="3">
        <v>13835.9</v>
      </c>
      <c r="F71" s="2">
        <f t="shared" si="5"/>
        <v>430</v>
      </c>
      <c r="G71" s="3">
        <v>6006.93</v>
      </c>
      <c r="H71" s="2">
        <f t="shared" si="6"/>
        <v>359</v>
      </c>
      <c r="I71" s="3">
        <v>7220.98</v>
      </c>
      <c r="J71" s="2">
        <f t="shared" si="7"/>
        <v>223</v>
      </c>
      <c r="K71" s="3">
        <v>600.77</v>
      </c>
      <c r="L71" s="2">
        <f t="shared" si="8"/>
        <v>81</v>
      </c>
      <c r="M71" s="3">
        <v>7.22</v>
      </c>
      <c r="N71" s="2">
        <f t="shared" si="9"/>
        <v>201</v>
      </c>
    </row>
    <row r="72" spans="1:14" ht="11.25" customHeight="1" x14ac:dyDescent="0.2">
      <c r="A72" s="1">
        <v>108056004</v>
      </c>
      <c r="B72" s="2" t="s">
        <v>351</v>
      </c>
      <c r="C72" s="2" t="s">
        <v>40</v>
      </c>
      <c r="D72" s="31">
        <v>966.45299999999997</v>
      </c>
      <c r="E72" s="3">
        <v>13455.04</v>
      </c>
      <c r="F72" s="2">
        <f t="shared" si="5"/>
        <v>461</v>
      </c>
      <c r="G72" s="3">
        <v>4081.84</v>
      </c>
      <c r="H72" s="2">
        <f t="shared" si="6"/>
        <v>456</v>
      </c>
      <c r="I72" s="3">
        <v>9033.17</v>
      </c>
      <c r="J72" s="2">
        <f t="shared" si="7"/>
        <v>123</v>
      </c>
      <c r="K72" s="3">
        <v>340.03</v>
      </c>
      <c r="L72" s="2">
        <f t="shared" si="8"/>
        <v>205</v>
      </c>
      <c r="M72" s="3">
        <v>0</v>
      </c>
      <c r="N72" s="2">
        <f t="shared" si="9"/>
        <v>301</v>
      </c>
    </row>
    <row r="73" spans="1:14" ht="11.25" customHeight="1" x14ac:dyDescent="0.2">
      <c r="A73" s="1">
        <v>108058003</v>
      </c>
      <c r="B73" s="2" t="s">
        <v>350</v>
      </c>
      <c r="C73" s="2" t="s">
        <v>40</v>
      </c>
      <c r="D73" s="31">
        <v>1028.7850000000001</v>
      </c>
      <c r="E73" s="3">
        <v>23995.29</v>
      </c>
      <c r="F73" s="2">
        <f t="shared" si="5"/>
        <v>24</v>
      </c>
      <c r="G73" s="3">
        <v>4562.8100000000004</v>
      </c>
      <c r="H73" s="2">
        <f t="shared" si="6"/>
        <v>434</v>
      </c>
      <c r="I73" s="3">
        <v>11544.53</v>
      </c>
      <c r="J73" s="2">
        <f t="shared" si="7"/>
        <v>28</v>
      </c>
      <c r="K73" s="3">
        <v>458.91</v>
      </c>
      <c r="L73" s="2">
        <f t="shared" si="8"/>
        <v>127</v>
      </c>
      <c r="M73" s="3">
        <v>7429.04</v>
      </c>
      <c r="N73" s="2">
        <f t="shared" si="9"/>
        <v>17</v>
      </c>
    </row>
    <row r="74" spans="1:14" ht="11.25" customHeight="1" x14ac:dyDescent="0.2">
      <c r="A74" s="1">
        <v>114060503</v>
      </c>
      <c r="B74" s="2" t="s">
        <v>197</v>
      </c>
      <c r="C74" s="2" t="s">
        <v>30</v>
      </c>
      <c r="D74" s="31">
        <v>1070.038</v>
      </c>
      <c r="E74" s="3">
        <v>25185.02</v>
      </c>
      <c r="F74" s="2">
        <f t="shared" si="5"/>
        <v>16</v>
      </c>
      <c r="G74" s="3">
        <v>9689.68</v>
      </c>
      <c r="H74" s="2">
        <f t="shared" si="6"/>
        <v>184</v>
      </c>
      <c r="I74" s="3">
        <v>5746.79</v>
      </c>
      <c r="J74" s="2">
        <f t="shared" si="7"/>
        <v>308</v>
      </c>
      <c r="K74" s="3">
        <v>228.53</v>
      </c>
      <c r="L74" s="2">
        <f t="shared" si="8"/>
        <v>311</v>
      </c>
      <c r="M74" s="3">
        <v>9520.02</v>
      </c>
      <c r="N74" s="2">
        <f t="shared" si="9"/>
        <v>11</v>
      </c>
    </row>
    <row r="75" spans="1:14" ht="11.25" customHeight="1" x14ac:dyDescent="0.2">
      <c r="A75" s="1">
        <v>114060753</v>
      </c>
      <c r="B75" s="2" t="s">
        <v>196</v>
      </c>
      <c r="C75" s="2" t="s">
        <v>30</v>
      </c>
      <c r="D75" s="31">
        <v>7138.741</v>
      </c>
      <c r="E75" s="3">
        <v>14813</v>
      </c>
      <c r="F75" s="2">
        <f t="shared" si="5"/>
        <v>345</v>
      </c>
      <c r="G75" s="3">
        <v>9909.4</v>
      </c>
      <c r="H75" s="2">
        <f t="shared" si="6"/>
        <v>176</v>
      </c>
      <c r="I75" s="3">
        <v>4580.42</v>
      </c>
      <c r="J75" s="2">
        <f t="shared" si="7"/>
        <v>383</v>
      </c>
      <c r="K75" s="3">
        <v>168.52</v>
      </c>
      <c r="L75" s="2">
        <f t="shared" si="8"/>
        <v>381</v>
      </c>
      <c r="M75" s="3">
        <v>154.66</v>
      </c>
      <c r="N75" s="2">
        <f t="shared" si="9"/>
        <v>115</v>
      </c>
    </row>
    <row r="76" spans="1:14" ht="11.25" customHeight="1" x14ac:dyDescent="0.2">
      <c r="A76" s="1">
        <v>114060853</v>
      </c>
      <c r="B76" s="2" t="s">
        <v>195</v>
      </c>
      <c r="C76" s="2" t="s">
        <v>30</v>
      </c>
      <c r="D76" s="31">
        <v>1499.799</v>
      </c>
      <c r="E76" s="3">
        <v>20127.77</v>
      </c>
      <c r="F76" s="2">
        <f t="shared" si="5"/>
        <v>74</v>
      </c>
      <c r="G76" s="3">
        <v>13906.93</v>
      </c>
      <c r="H76" s="2">
        <f t="shared" si="6"/>
        <v>54</v>
      </c>
      <c r="I76" s="3">
        <v>6004.85</v>
      </c>
      <c r="J76" s="2">
        <f t="shared" si="7"/>
        <v>289</v>
      </c>
      <c r="K76" s="3">
        <v>212.26</v>
      </c>
      <c r="L76" s="2">
        <f t="shared" si="8"/>
        <v>329</v>
      </c>
      <c r="M76" s="3">
        <v>3.73</v>
      </c>
      <c r="N76" s="2">
        <f t="shared" si="9"/>
        <v>221</v>
      </c>
    </row>
    <row r="77" spans="1:14" ht="11.25" customHeight="1" x14ac:dyDescent="0.2">
      <c r="A77" s="1">
        <v>114061103</v>
      </c>
      <c r="B77" s="2" t="s">
        <v>194</v>
      </c>
      <c r="C77" s="2" t="s">
        <v>30</v>
      </c>
      <c r="D77" s="31">
        <v>2663.962</v>
      </c>
      <c r="E77" s="3">
        <v>16985.05</v>
      </c>
      <c r="F77" s="2">
        <f t="shared" si="5"/>
        <v>193</v>
      </c>
      <c r="G77" s="3">
        <v>11018.7</v>
      </c>
      <c r="H77" s="2">
        <f t="shared" si="6"/>
        <v>132</v>
      </c>
      <c r="I77" s="3">
        <v>5353.83</v>
      </c>
      <c r="J77" s="2">
        <f t="shared" si="7"/>
        <v>339</v>
      </c>
      <c r="K77" s="3">
        <v>612.52</v>
      </c>
      <c r="L77" s="2">
        <f t="shared" si="8"/>
        <v>76</v>
      </c>
      <c r="M77" s="3">
        <v>0</v>
      </c>
      <c r="N77" s="2">
        <f t="shared" si="9"/>
        <v>301</v>
      </c>
    </row>
    <row r="78" spans="1:14" ht="11.25" customHeight="1" x14ac:dyDescent="0.2">
      <c r="A78" s="1">
        <v>114061503</v>
      </c>
      <c r="B78" s="2" t="s">
        <v>222</v>
      </c>
      <c r="C78" s="2" t="s">
        <v>30</v>
      </c>
      <c r="D78" s="31">
        <v>3525.4749999999999</v>
      </c>
      <c r="E78" s="3">
        <v>17893.259999999998</v>
      </c>
      <c r="F78" s="2">
        <f t="shared" si="5"/>
        <v>139</v>
      </c>
      <c r="G78" s="3">
        <v>9647.7000000000007</v>
      </c>
      <c r="H78" s="2">
        <f t="shared" si="6"/>
        <v>185</v>
      </c>
      <c r="I78" s="3">
        <v>5133.07</v>
      </c>
      <c r="J78" s="2">
        <f t="shared" si="7"/>
        <v>353</v>
      </c>
      <c r="K78" s="3">
        <v>277.37</v>
      </c>
      <c r="L78" s="2">
        <f t="shared" si="8"/>
        <v>262</v>
      </c>
      <c r="M78" s="3">
        <v>2835.12</v>
      </c>
      <c r="N78" s="2">
        <f t="shared" si="9"/>
        <v>46</v>
      </c>
    </row>
    <row r="79" spans="1:14" ht="11.25" customHeight="1" x14ac:dyDescent="0.2">
      <c r="A79" s="1">
        <v>114062003</v>
      </c>
      <c r="B79" s="2" t="s">
        <v>201</v>
      </c>
      <c r="C79" s="2" t="s">
        <v>30</v>
      </c>
      <c r="D79" s="31">
        <v>4103.8639999999996</v>
      </c>
      <c r="E79" s="3">
        <v>16910.09</v>
      </c>
      <c r="F79" s="2">
        <f t="shared" si="5"/>
        <v>196</v>
      </c>
      <c r="G79" s="3">
        <v>11817.14</v>
      </c>
      <c r="H79" s="2">
        <f t="shared" si="6"/>
        <v>108</v>
      </c>
      <c r="I79" s="3">
        <v>4912.1899999999996</v>
      </c>
      <c r="J79" s="2">
        <f t="shared" si="7"/>
        <v>368</v>
      </c>
      <c r="K79" s="3">
        <v>167.19</v>
      </c>
      <c r="L79" s="2">
        <f t="shared" si="8"/>
        <v>383</v>
      </c>
      <c r="M79" s="3">
        <v>13.56</v>
      </c>
      <c r="N79" s="2">
        <f t="shared" si="9"/>
        <v>177</v>
      </c>
    </row>
    <row r="80" spans="1:14" ht="11.25" customHeight="1" x14ac:dyDescent="0.2">
      <c r="A80" s="1">
        <v>114062503</v>
      </c>
      <c r="B80" s="2" t="s">
        <v>203</v>
      </c>
      <c r="C80" s="2" t="s">
        <v>30</v>
      </c>
      <c r="D80" s="31">
        <v>2596.4670000000001</v>
      </c>
      <c r="E80" s="3">
        <v>16288.13</v>
      </c>
      <c r="F80" s="2">
        <f t="shared" si="5"/>
        <v>231</v>
      </c>
      <c r="G80" s="3">
        <v>10857.91</v>
      </c>
      <c r="H80" s="2">
        <f t="shared" si="6"/>
        <v>140</v>
      </c>
      <c r="I80" s="3">
        <v>5293.87</v>
      </c>
      <c r="J80" s="2">
        <f t="shared" si="7"/>
        <v>343</v>
      </c>
      <c r="K80" s="3">
        <v>133.97</v>
      </c>
      <c r="L80" s="2">
        <f t="shared" si="8"/>
        <v>415</v>
      </c>
      <c r="M80" s="3">
        <v>2.38</v>
      </c>
      <c r="N80" s="2">
        <f t="shared" si="9"/>
        <v>239</v>
      </c>
    </row>
    <row r="81" spans="1:14" ht="11.25" customHeight="1" x14ac:dyDescent="0.2">
      <c r="A81" s="1">
        <v>114063003</v>
      </c>
      <c r="B81" s="2" t="s">
        <v>231</v>
      </c>
      <c r="C81" s="2" t="s">
        <v>30</v>
      </c>
      <c r="D81" s="31">
        <v>4117.6840000000002</v>
      </c>
      <c r="E81" s="3">
        <v>15723.35</v>
      </c>
      <c r="F81" s="2">
        <f t="shared" si="5"/>
        <v>269</v>
      </c>
      <c r="G81" s="3">
        <v>11710.78</v>
      </c>
      <c r="H81" s="2">
        <f t="shared" si="6"/>
        <v>113</v>
      </c>
      <c r="I81" s="3">
        <v>3845.88</v>
      </c>
      <c r="J81" s="2">
        <f t="shared" si="7"/>
        <v>439</v>
      </c>
      <c r="K81" s="3">
        <v>146.72999999999999</v>
      </c>
      <c r="L81" s="2">
        <f t="shared" si="8"/>
        <v>399</v>
      </c>
      <c r="M81" s="3">
        <v>19.97</v>
      </c>
      <c r="N81" s="2">
        <f t="shared" si="9"/>
        <v>168</v>
      </c>
    </row>
    <row r="82" spans="1:14" ht="11.25" customHeight="1" x14ac:dyDescent="0.2">
      <c r="A82" s="1">
        <v>114063503</v>
      </c>
      <c r="B82" s="2" t="s">
        <v>230</v>
      </c>
      <c r="C82" s="2" t="s">
        <v>30</v>
      </c>
      <c r="D82" s="31">
        <v>2262.1579999999999</v>
      </c>
      <c r="E82" s="3">
        <v>17120.63</v>
      </c>
      <c r="F82" s="2">
        <f t="shared" si="5"/>
        <v>179</v>
      </c>
      <c r="G82" s="3">
        <v>10932.58</v>
      </c>
      <c r="H82" s="2">
        <f t="shared" si="6"/>
        <v>135</v>
      </c>
      <c r="I82" s="3">
        <v>5989.28</v>
      </c>
      <c r="J82" s="2">
        <f t="shared" si="7"/>
        <v>290</v>
      </c>
      <c r="K82" s="3">
        <v>198.09</v>
      </c>
      <c r="L82" s="2">
        <f t="shared" si="8"/>
        <v>348</v>
      </c>
      <c r="M82" s="3">
        <v>0.68</v>
      </c>
      <c r="N82" s="2">
        <f t="shared" si="9"/>
        <v>274</v>
      </c>
    </row>
    <row r="83" spans="1:14" ht="11.25" customHeight="1" x14ac:dyDescent="0.2">
      <c r="A83" s="1">
        <v>114064003</v>
      </c>
      <c r="B83" s="2" t="s">
        <v>229</v>
      </c>
      <c r="C83" s="2" t="s">
        <v>30</v>
      </c>
      <c r="D83" s="31">
        <v>1386.5070000000001</v>
      </c>
      <c r="E83" s="3">
        <v>22162.94</v>
      </c>
      <c r="F83" s="2">
        <f t="shared" si="5"/>
        <v>42</v>
      </c>
      <c r="G83" s="3">
        <v>16032.12</v>
      </c>
      <c r="H83" s="2">
        <f t="shared" si="6"/>
        <v>25</v>
      </c>
      <c r="I83" s="3">
        <v>5847.25</v>
      </c>
      <c r="J83" s="2">
        <f t="shared" si="7"/>
        <v>300</v>
      </c>
      <c r="K83" s="3">
        <v>195.91</v>
      </c>
      <c r="L83" s="2">
        <f t="shared" si="8"/>
        <v>351</v>
      </c>
      <c r="M83" s="3">
        <v>87.66</v>
      </c>
      <c r="N83" s="2">
        <f t="shared" si="9"/>
        <v>127</v>
      </c>
    </row>
    <row r="84" spans="1:14" ht="11.25" customHeight="1" x14ac:dyDescent="0.2">
      <c r="A84" s="1">
        <v>114065503</v>
      </c>
      <c r="B84" s="2" t="s">
        <v>228</v>
      </c>
      <c r="C84" s="2" t="s">
        <v>30</v>
      </c>
      <c r="D84" s="31">
        <v>3711.2890000000002</v>
      </c>
      <c r="E84" s="3">
        <v>14508.93</v>
      </c>
      <c r="F84" s="2">
        <f t="shared" si="5"/>
        <v>373</v>
      </c>
      <c r="G84" s="3">
        <v>10408.959999999999</v>
      </c>
      <c r="H84" s="2">
        <f t="shared" si="6"/>
        <v>159</v>
      </c>
      <c r="I84" s="3">
        <v>3855.53</v>
      </c>
      <c r="J84" s="2">
        <f t="shared" si="7"/>
        <v>437</v>
      </c>
      <c r="K84" s="3">
        <v>242.04</v>
      </c>
      <c r="L84" s="2">
        <f t="shared" si="8"/>
        <v>295</v>
      </c>
      <c r="M84" s="3">
        <v>2.4</v>
      </c>
      <c r="N84" s="2">
        <f t="shared" si="9"/>
        <v>237</v>
      </c>
    </row>
    <row r="85" spans="1:14" ht="11.25" customHeight="1" x14ac:dyDescent="0.2">
      <c r="A85" s="1">
        <v>114066503</v>
      </c>
      <c r="B85" s="2" t="s">
        <v>227</v>
      </c>
      <c r="C85" s="2" t="s">
        <v>30</v>
      </c>
      <c r="D85" s="31">
        <v>1710.623</v>
      </c>
      <c r="E85" s="3">
        <v>17693.580000000002</v>
      </c>
      <c r="F85" s="2">
        <f t="shared" si="5"/>
        <v>148</v>
      </c>
      <c r="G85" s="3">
        <v>12139.18</v>
      </c>
      <c r="H85" s="2">
        <f t="shared" si="6"/>
        <v>102</v>
      </c>
      <c r="I85" s="3">
        <v>5396.06</v>
      </c>
      <c r="J85" s="2">
        <f t="shared" si="7"/>
        <v>334</v>
      </c>
      <c r="K85" s="3">
        <v>158.34</v>
      </c>
      <c r="L85" s="2">
        <f t="shared" si="8"/>
        <v>391</v>
      </c>
      <c r="M85" s="3">
        <v>0</v>
      </c>
      <c r="N85" s="2">
        <f t="shared" si="9"/>
        <v>301</v>
      </c>
    </row>
    <row r="86" spans="1:14" ht="11.25" customHeight="1" x14ac:dyDescent="0.2">
      <c r="A86" s="1">
        <v>114067002</v>
      </c>
      <c r="B86" s="2" t="s">
        <v>226</v>
      </c>
      <c r="C86" s="2" t="s">
        <v>30</v>
      </c>
      <c r="D86" s="31">
        <v>18348.321</v>
      </c>
      <c r="E86" s="3">
        <v>12367.15</v>
      </c>
      <c r="F86" s="2">
        <f t="shared" si="5"/>
        <v>491</v>
      </c>
      <c r="G86" s="3">
        <v>2301.1999999999998</v>
      </c>
      <c r="H86" s="2">
        <f t="shared" si="6"/>
        <v>499</v>
      </c>
      <c r="I86" s="3">
        <v>9172.2800000000007</v>
      </c>
      <c r="J86" s="2">
        <f t="shared" si="7"/>
        <v>115</v>
      </c>
      <c r="K86" s="3">
        <v>891.95</v>
      </c>
      <c r="L86" s="2">
        <f t="shared" si="8"/>
        <v>34</v>
      </c>
      <c r="M86" s="3">
        <v>1.73</v>
      </c>
      <c r="N86" s="2">
        <f t="shared" si="9"/>
        <v>255</v>
      </c>
    </row>
    <row r="87" spans="1:14" ht="11.25" customHeight="1" x14ac:dyDescent="0.2">
      <c r="A87" s="1">
        <v>114067503</v>
      </c>
      <c r="B87" s="2" t="s">
        <v>225</v>
      </c>
      <c r="C87" s="2" t="s">
        <v>30</v>
      </c>
      <c r="D87" s="31">
        <v>2056.8359999999998</v>
      </c>
      <c r="E87" s="3">
        <v>17296.84</v>
      </c>
      <c r="F87" s="2">
        <f t="shared" si="5"/>
        <v>165</v>
      </c>
      <c r="G87" s="3">
        <v>13264.86</v>
      </c>
      <c r="H87" s="2">
        <f t="shared" si="6"/>
        <v>69</v>
      </c>
      <c r="I87" s="3">
        <v>3898.6</v>
      </c>
      <c r="J87" s="2">
        <f t="shared" si="7"/>
        <v>433</v>
      </c>
      <c r="K87" s="3">
        <v>133.36000000000001</v>
      </c>
      <c r="L87" s="2">
        <f t="shared" si="8"/>
        <v>417</v>
      </c>
      <c r="M87" s="3">
        <v>0.01</v>
      </c>
      <c r="N87" s="2">
        <f t="shared" si="9"/>
        <v>299</v>
      </c>
    </row>
    <row r="88" spans="1:14" ht="11.25" customHeight="1" x14ac:dyDescent="0.2">
      <c r="A88" s="1">
        <v>114068003</v>
      </c>
      <c r="B88" s="2" t="s">
        <v>224</v>
      </c>
      <c r="C88" s="2" t="s">
        <v>30</v>
      </c>
      <c r="D88" s="31">
        <v>1443.06</v>
      </c>
      <c r="E88" s="3">
        <v>20220.5</v>
      </c>
      <c r="F88" s="2">
        <f t="shared" si="5"/>
        <v>72</v>
      </c>
      <c r="G88" s="3">
        <v>13209.92</v>
      </c>
      <c r="H88" s="2">
        <f t="shared" si="6"/>
        <v>73</v>
      </c>
      <c r="I88" s="3">
        <v>6473.06</v>
      </c>
      <c r="J88" s="2">
        <f t="shared" si="7"/>
        <v>247</v>
      </c>
      <c r="K88" s="3">
        <v>485.91</v>
      </c>
      <c r="L88" s="2">
        <f t="shared" si="8"/>
        <v>116</v>
      </c>
      <c r="M88" s="3">
        <v>51.6</v>
      </c>
      <c r="N88" s="2">
        <f t="shared" si="9"/>
        <v>144</v>
      </c>
    </row>
    <row r="89" spans="1:14" ht="11.25" customHeight="1" x14ac:dyDescent="0.2">
      <c r="A89" s="1">
        <v>114068103</v>
      </c>
      <c r="B89" s="2" t="s">
        <v>213</v>
      </c>
      <c r="C89" s="2" t="s">
        <v>30</v>
      </c>
      <c r="D89" s="31">
        <v>3482.299</v>
      </c>
      <c r="E89" s="3">
        <v>16831.53</v>
      </c>
      <c r="F89" s="2">
        <f t="shared" si="5"/>
        <v>199</v>
      </c>
      <c r="G89" s="3">
        <v>12385.34</v>
      </c>
      <c r="H89" s="2">
        <f t="shared" si="6"/>
        <v>93</v>
      </c>
      <c r="I89" s="3">
        <v>4246.3900000000003</v>
      </c>
      <c r="J89" s="2">
        <f t="shared" si="7"/>
        <v>402</v>
      </c>
      <c r="K89" s="3">
        <v>198.5</v>
      </c>
      <c r="L89" s="2">
        <f t="shared" si="8"/>
        <v>347</v>
      </c>
      <c r="M89" s="3">
        <v>1.31</v>
      </c>
      <c r="N89" s="2">
        <f t="shared" si="9"/>
        <v>261</v>
      </c>
    </row>
    <row r="90" spans="1:14" ht="11.25" customHeight="1" x14ac:dyDescent="0.2">
      <c r="A90" s="1">
        <v>114069103</v>
      </c>
      <c r="B90" s="2" t="s">
        <v>856</v>
      </c>
      <c r="C90" s="2" t="s">
        <v>30</v>
      </c>
      <c r="D90" s="31">
        <v>6094.0839999999998</v>
      </c>
      <c r="E90" s="3">
        <v>15724.61</v>
      </c>
      <c r="F90" s="2">
        <f t="shared" si="5"/>
        <v>268</v>
      </c>
      <c r="G90" s="3">
        <v>12083.77</v>
      </c>
      <c r="H90" s="2">
        <f t="shared" si="6"/>
        <v>104</v>
      </c>
      <c r="I90" s="3">
        <v>3426.14</v>
      </c>
      <c r="J90" s="2">
        <f t="shared" si="7"/>
        <v>475</v>
      </c>
      <c r="K90" s="3">
        <v>172.27</v>
      </c>
      <c r="L90" s="2">
        <f t="shared" si="8"/>
        <v>379</v>
      </c>
      <c r="M90" s="3">
        <v>42.43</v>
      </c>
      <c r="N90" s="2">
        <f t="shared" si="9"/>
        <v>148</v>
      </c>
    </row>
    <row r="91" spans="1:14" ht="11.25" customHeight="1" x14ac:dyDescent="0.2">
      <c r="A91" s="1">
        <v>114069353</v>
      </c>
      <c r="B91" s="2" t="s">
        <v>232</v>
      </c>
      <c r="C91" s="2" t="s">
        <v>30</v>
      </c>
      <c r="D91" s="31">
        <v>1972.7170000000001</v>
      </c>
      <c r="E91" s="3">
        <v>16999.919999999998</v>
      </c>
      <c r="F91" s="2">
        <f t="shared" si="5"/>
        <v>190</v>
      </c>
      <c r="G91" s="3">
        <v>13783.95</v>
      </c>
      <c r="H91" s="2">
        <f t="shared" si="6"/>
        <v>56</v>
      </c>
      <c r="I91" s="3">
        <v>2835.3</v>
      </c>
      <c r="J91" s="2">
        <f t="shared" si="7"/>
        <v>497</v>
      </c>
      <c r="K91" s="3">
        <v>174.76</v>
      </c>
      <c r="L91" s="2">
        <f t="shared" si="8"/>
        <v>375</v>
      </c>
      <c r="M91" s="3">
        <v>205.91</v>
      </c>
      <c r="N91" s="2">
        <f t="shared" si="9"/>
        <v>102</v>
      </c>
    </row>
    <row r="92" spans="1:14" ht="11.25" customHeight="1" x14ac:dyDescent="0.2">
      <c r="A92" s="1">
        <v>108070502</v>
      </c>
      <c r="B92" s="2" t="s">
        <v>349</v>
      </c>
      <c r="C92" s="2" t="s">
        <v>39</v>
      </c>
      <c r="D92" s="31">
        <v>7945.2219999999998</v>
      </c>
      <c r="E92" s="3">
        <v>11972.2</v>
      </c>
      <c r="F92" s="2">
        <f t="shared" si="5"/>
        <v>497</v>
      </c>
      <c r="G92" s="3">
        <v>3512.58</v>
      </c>
      <c r="H92" s="2">
        <f t="shared" si="6"/>
        <v>480</v>
      </c>
      <c r="I92" s="3">
        <v>7572.06</v>
      </c>
      <c r="J92" s="2">
        <f t="shared" si="7"/>
        <v>206</v>
      </c>
      <c r="K92" s="3">
        <v>631.74</v>
      </c>
      <c r="L92" s="2">
        <f t="shared" si="8"/>
        <v>72</v>
      </c>
      <c r="M92" s="3">
        <v>255.82</v>
      </c>
      <c r="N92" s="2">
        <f t="shared" si="9"/>
        <v>93</v>
      </c>
    </row>
    <row r="93" spans="1:14" ht="11.25" customHeight="1" x14ac:dyDescent="0.2">
      <c r="A93" s="1">
        <v>108071003</v>
      </c>
      <c r="B93" s="2" t="s">
        <v>348</v>
      </c>
      <c r="C93" s="2" t="s">
        <v>39</v>
      </c>
      <c r="D93" s="31">
        <v>1259.768</v>
      </c>
      <c r="E93" s="3">
        <v>13503.7</v>
      </c>
      <c r="F93" s="2">
        <f t="shared" si="5"/>
        <v>458</v>
      </c>
      <c r="G93" s="3">
        <v>5346.78</v>
      </c>
      <c r="H93" s="2">
        <f t="shared" si="6"/>
        <v>397</v>
      </c>
      <c r="I93" s="3">
        <v>7982.47</v>
      </c>
      <c r="J93" s="2">
        <f t="shared" si="7"/>
        <v>182</v>
      </c>
      <c r="K93" s="3">
        <v>174.46</v>
      </c>
      <c r="L93" s="2">
        <f t="shared" si="8"/>
        <v>376</v>
      </c>
      <c r="M93" s="3">
        <v>0</v>
      </c>
      <c r="N93" s="2">
        <f t="shared" si="9"/>
        <v>301</v>
      </c>
    </row>
    <row r="94" spans="1:14" ht="11.25" customHeight="1" x14ac:dyDescent="0.2">
      <c r="A94" s="1">
        <v>108071504</v>
      </c>
      <c r="B94" s="2" t="s">
        <v>336</v>
      </c>
      <c r="C94" s="2" t="s">
        <v>39</v>
      </c>
      <c r="D94" s="31">
        <v>868.37599999999998</v>
      </c>
      <c r="E94" s="3">
        <v>13137.78</v>
      </c>
      <c r="F94" s="2">
        <f t="shared" si="5"/>
        <v>478</v>
      </c>
      <c r="G94" s="3">
        <v>3625.93</v>
      </c>
      <c r="H94" s="2">
        <f t="shared" si="6"/>
        <v>474</v>
      </c>
      <c r="I94" s="3">
        <v>9071.4599999999991</v>
      </c>
      <c r="J94" s="2">
        <f t="shared" si="7"/>
        <v>120</v>
      </c>
      <c r="K94" s="3">
        <v>440.4</v>
      </c>
      <c r="L94" s="2">
        <f t="shared" si="8"/>
        <v>136</v>
      </c>
      <c r="M94" s="3">
        <v>0</v>
      </c>
      <c r="N94" s="2">
        <f t="shared" si="9"/>
        <v>301</v>
      </c>
    </row>
    <row r="95" spans="1:14" ht="11.25" customHeight="1" x14ac:dyDescent="0.2">
      <c r="A95" s="1">
        <v>108073503</v>
      </c>
      <c r="B95" s="2" t="s">
        <v>346</v>
      </c>
      <c r="C95" s="2" t="s">
        <v>39</v>
      </c>
      <c r="D95" s="31">
        <v>3478.0450000000001</v>
      </c>
      <c r="E95" s="3">
        <v>21518.6</v>
      </c>
      <c r="F95" s="2">
        <f t="shared" si="5"/>
        <v>52</v>
      </c>
      <c r="G95" s="3">
        <v>7150.93</v>
      </c>
      <c r="H95" s="2">
        <f t="shared" si="6"/>
        <v>300</v>
      </c>
      <c r="I95" s="3">
        <v>5787.36</v>
      </c>
      <c r="J95" s="2">
        <f t="shared" si="7"/>
        <v>304</v>
      </c>
      <c r="K95" s="3">
        <v>271.05</v>
      </c>
      <c r="L95" s="2">
        <f t="shared" si="8"/>
        <v>269</v>
      </c>
      <c r="M95" s="3">
        <v>8309.27</v>
      </c>
      <c r="N95" s="2">
        <f t="shared" si="9"/>
        <v>14</v>
      </c>
    </row>
    <row r="96" spans="1:14" ht="11.25" customHeight="1" x14ac:dyDescent="0.2">
      <c r="A96" s="1">
        <v>108077503</v>
      </c>
      <c r="B96" s="2" t="s">
        <v>356</v>
      </c>
      <c r="C96" s="2" t="s">
        <v>39</v>
      </c>
      <c r="D96" s="31">
        <v>1924.5509999999999</v>
      </c>
      <c r="E96" s="3">
        <v>12845.45</v>
      </c>
      <c r="F96" s="2">
        <f t="shared" si="5"/>
        <v>483</v>
      </c>
      <c r="G96" s="3">
        <v>6138.36</v>
      </c>
      <c r="H96" s="2">
        <f t="shared" si="6"/>
        <v>355</v>
      </c>
      <c r="I96" s="3">
        <v>6393.87</v>
      </c>
      <c r="J96" s="2">
        <f t="shared" si="7"/>
        <v>256</v>
      </c>
      <c r="K96" s="3">
        <v>255.84</v>
      </c>
      <c r="L96" s="2">
        <f t="shared" si="8"/>
        <v>282</v>
      </c>
      <c r="M96" s="3">
        <v>57.38</v>
      </c>
      <c r="N96" s="2">
        <f t="shared" si="9"/>
        <v>142</v>
      </c>
    </row>
    <row r="97" spans="1:14" ht="11.25" customHeight="1" x14ac:dyDescent="0.2">
      <c r="A97" s="1">
        <v>108078003</v>
      </c>
      <c r="B97" s="2" t="s">
        <v>344</v>
      </c>
      <c r="C97" s="2" t="s">
        <v>39</v>
      </c>
      <c r="D97" s="31">
        <v>1843.364</v>
      </c>
      <c r="E97" s="3">
        <v>12608.27</v>
      </c>
      <c r="F97" s="2">
        <f t="shared" si="5"/>
        <v>488</v>
      </c>
      <c r="G97" s="3">
        <v>3870.89</v>
      </c>
      <c r="H97" s="2">
        <f t="shared" si="6"/>
        <v>470</v>
      </c>
      <c r="I97" s="3">
        <v>8059.51</v>
      </c>
      <c r="J97" s="2">
        <f t="shared" si="7"/>
        <v>178</v>
      </c>
      <c r="K97" s="3">
        <v>677.87</v>
      </c>
      <c r="L97" s="2">
        <f t="shared" si="8"/>
        <v>64</v>
      </c>
      <c r="M97" s="3">
        <v>0</v>
      </c>
      <c r="N97" s="2">
        <f t="shared" si="9"/>
        <v>301</v>
      </c>
    </row>
    <row r="98" spans="1:14" ht="11.25" customHeight="1" x14ac:dyDescent="0.2">
      <c r="A98" s="1">
        <v>108079004</v>
      </c>
      <c r="B98" s="2" t="s">
        <v>343</v>
      </c>
      <c r="C98" s="2" t="s">
        <v>39</v>
      </c>
      <c r="D98" s="31">
        <v>498.69</v>
      </c>
      <c r="E98" s="3">
        <v>15025.35</v>
      </c>
      <c r="F98" s="2">
        <f t="shared" si="5"/>
        <v>325</v>
      </c>
      <c r="G98" s="3">
        <v>4524.82</v>
      </c>
      <c r="H98" s="2">
        <f t="shared" si="6"/>
        <v>437</v>
      </c>
      <c r="I98" s="3">
        <v>9998.52</v>
      </c>
      <c r="J98" s="2">
        <f t="shared" si="7"/>
        <v>71</v>
      </c>
      <c r="K98" s="3">
        <v>502.01</v>
      </c>
      <c r="L98" s="2">
        <f t="shared" si="8"/>
        <v>109</v>
      </c>
      <c r="M98" s="3">
        <v>0</v>
      </c>
      <c r="N98" s="2">
        <f t="shared" si="9"/>
        <v>301</v>
      </c>
    </row>
    <row r="99" spans="1:14" ht="11.25" customHeight="1" x14ac:dyDescent="0.2">
      <c r="A99" s="1">
        <v>117080503</v>
      </c>
      <c r="B99" s="2" t="s">
        <v>191</v>
      </c>
      <c r="C99" s="2" t="s">
        <v>25</v>
      </c>
      <c r="D99" s="31">
        <v>2137.2130000000002</v>
      </c>
      <c r="E99" s="3">
        <v>17057.740000000002</v>
      </c>
      <c r="F99" s="2">
        <f t="shared" si="5"/>
        <v>186</v>
      </c>
      <c r="G99" s="3">
        <v>7605.84</v>
      </c>
      <c r="H99" s="2">
        <f t="shared" si="6"/>
        <v>278</v>
      </c>
      <c r="I99" s="3">
        <v>8988.26</v>
      </c>
      <c r="J99" s="2">
        <f t="shared" si="7"/>
        <v>126</v>
      </c>
      <c r="K99" s="3">
        <v>432.85</v>
      </c>
      <c r="L99" s="2">
        <f t="shared" si="8"/>
        <v>139</v>
      </c>
      <c r="M99" s="3">
        <v>30.79</v>
      </c>
      <c r="N99" s="2">
        <f t="shared" si="9"/>
        <v>156</v>
      </c>
    </row>
    <row r="100" spans="1:14" ht="11.25" customHeight="1" x14ac:dyDescent="0.2">
      <c r="A100" s="1">
        <v>117081003</v>
      </c>
      <c r="B100" s="2" t="s">
        <v>179</v>
      </c>
      <c r="C100" s="2" t="s">
        <v>25</v>
      </c>
      <c r="D100" s="31">
        <v>918.20299999999997</v>
      </c>
      <c r="E100" s="3">
        <v>15629.07</v>
      </c>
      <c r="F100" s="2">
        <f t="shared" si="5"/>
        <v>278</v>
      </c>
      <c r="G100" s="3">
        <v>4354.28</v>
      </c>
      <c r="H100" s="2">
        <f t="shared" si="6"/>
        <v>445</v>
      </c>
      <c r="I100" s="3">
        <v>10923.92</v>
      </c>
      <c r="J100" s="2">
        <f t="shared" si="7"/>
        <v>38</v>
      </c>
      <c r="K100" s="3">
        <v>350.88</v>
      </c>
      <c r="L100" s="2">
        <f t="shared" si="8"/>
        <v>195</v>
      </c>
      <c r="M100" s="3">
        <v>0</v>
      </c>
      <c r="N100" s="2">
        <f t="shared" si="9"/>
        <v>301</v>
      </c>
    </row>
    <row r="101" spans="1:14" ht="11.25" customHeight="1" x14ac:dyDescent="0.2">
      <c r="A101" s="1">
        <v>117083004</v>
      </c>
      <c r="B101" s="2" t="s">
        <v>178</v>
      </c>
      <c r="C101" s="2" t="s">
        <v>25</v>
      </c>
      <c r="D101" s="31">
        <v>848.39300000000003</v>
      </c>
      <c r="E101" s="3">
        <v>15519.41</v>
      </c>
      <c r="F101" s="2">
        <f t="shared" si="5"/>
        <v>285</v>
      </c>
      <c r="G101" s="3">
        <v>4777.57</v>
      </c>
      <c r="H101" s="2">
        <f t="shared" si="6"/>
        <v>423</v>
      </c>
      <c r="I101" s="3">
        <v>10414.34</v>
      </c>
      <c r="J101" s="2">
        <f t="shared" si="7"/>
        <v>55</v>
      </c>
      <c r="K101" s="3">
        <v>327.5</v>
      </c>
      <c r="L101" s="2">
        <f t="shared" si="8"/>
        <v>217</v>
      </c>
      <c r="M101" s="3">
        <v>0</v>
      </c>
      <c r="N101" s="2">
        <f t="shared" si="9"/>
        <v>301</v>
      </c>
    </row>
    <row r="102" spans="1:14" ht="11.25" customHeight="1" x14ac:dyDescent="0.2">
      <c r="A102" s="1">
        <v>117086003</v>
      </c>
      <c r="B102" s="2" t="s">
        <v>177</v>
      </c>
      <c r="C102" s="2" t="s">
        <v>25</v>
      </c>
      <c r="D102" s="31">
        <v>1044.373</v>
      </c>
      <c r="E102" s="3">
        <v>16836.66</v>
      </c>
      <c r="F102" s="2">
        <f t="shared" si="5"/>
        <v>198</v>
      </c>
      <c r="G102" s="3">
        <v>7412.55</v>
      </c>
      <c r="H102" s="2">
        <f t="shared" si="6"/>
        <v>284</v>
      </c>
      <c r="I102" s="3">
        <v>9148.65</v>
      </c>
      <c r="J102" s="2">
        <f t="shared" si="7"/>
        <v>118</v>
      </c>
      <c r="K102" s="3">
        <v>275.45</v>
      </c>
      <c r="L102" s="2">
        <f t="shared" si="8"/>
        <v>264</v>
      </c>
      <c r="M102" s="3">
        <v>0</v>
      </c>
      <c r="N102" s="2">
        <f t="shared" si="9"/>
        <v>301</v>
      </c>
    </row>
    <row r="103" spans="1:14" ht="11.25" customHeight="1" x14ac:dyDescent="0.2">
      <c r="A103" s="1">
        <v>117086503</v>
      </c>
      <c r="B103" s="2" t="s">
        <v>176</v>
      </c>
      <c r="C103" s="2" t="s">
        <v>25</v>
      </c>
      <c r="D103" s="31">
        <v>1601.3340000000001</v>
      </c>
      <c r="E103" s="3">
        <v>15050.52</v>
      </c>
      <c r="F103" s="2">
        <f t="shared" si="5"/>
        <v>322</v>
      </c>
      <c r="G103" s="3">
        <v>6809.36</v>
      </c>
      <c r="H103" s="2">
        <f t="shared" si="6"/>
        <v>319</v>
      </c>
      <c r="I103" s="3">
        <v>7410.48</v>
      </c>
      <c r="J103" s="2">
        <f t="shared" si="7"/>
        <v>213</v>
      </c>
      <c r="K103" s="3">
        <v>830.69</v>
      </c>
      <c r="L103" s="2">
        <f t="shared" si="8"/>
        <v>39</v>
      </c>
      <c r="M103" s="3">
        <v>0</v>
      </c>
      <c r="N103" s="2">
        <f t="shared" si="9"/>
        <v>301</v>
      </c>
    </row>
    <row r="104" spans="1:14" ht="11.25" customHeight="1" x14ac:dyDescent="0.2">
      <c r="A104" s="1">
        <v>117086653</v>
      </c>
      <c r="B104" s="2" t="s">
        <v>175</v>
      </c>
      <c r="C104" s="2" t="s">
        <v>25</v>
      </c>
      <c r="D104" s="31">
        <v>1475.684</v>
      </c>
      <c r="E104" s="3">
        <v>29739.57</v>
      </c>
      <c r="F104" s="2">
        <f t="shared" si="5"/>
        <v>7</v>
      </c>
      <c r="G104" s="3">
        <v>5674.34</v>
      </c>
      <c r="H104" s="2">
        <f t="shared" si="6"/>
        <v>377</v>
      </c>
      <c r="I104" s="3">
        <v>9711.68</v>
      </c>
      <c r="J104" s="2">
        <f t="shared" si="7"/>
        <v>87</v>
      </c>
      <c r="K104" s="3">
        <v>305.52</v>
      </c>
      <c r="L104" s="2">
        <f t="shared" si="8"/>
        <v>240</v>
      </c>
      <c r="M104" s="3">
        <v>14048.03</v>
      </c>
      <c r="N104" s="2">
        <f t="shared" si="9"/>
        <v>3</v>
      </c>
    </row>
    <row r="105" spans="1:14" ht="11.25" customHeight="1" x14ac:dyDescent="0.2">
      <c r="A105" s="1">
        <v>117089003</v>
      </c>
      <c r="B105" s="2" t="s">
        <v>174</v>
      </c>
      <c r="C105" s="2" t="s">
        <v>25</v>
      </c>
      <c r="D105" s="31">
        <v>1327.5409999999999</v>
      </c>
      <c r="E105" s="3">
        <v>19770.36</v>
      </c>
      <c r="F105" s="2">
        <f t="shared" si="5"/>
        <v>83</v>
      </c>
      <c r="G105" s="3">
        <v>7157.33</v>
      </c>
      <c r="H105" s="2">
        <f t="shared" si="6"/>
        <v>299</v>
      </c>
      <c r="I105" s="3">
        <v>8728.6299999999992</v>
      </c>
      <c r="J105" s="2">
        <f t="shared" si="7"/>
        <v>146</v>
      </c>
      <c r="K105" s="3">
        <v>324.61</v>
      </c>
      <c r="L105" s="2">
        <f t="shared" si="8"/>
        <v>219</v>
      </c>
      <c r="M105" s="3">
        <v>3559.8</v>
      </c>
      <c r="N105" s="2">
        <f t="shared" si="9"/>
        <v>38</v>
      </c>
    </row>
    <row r="106" spans="1:14" ht="11.25" customHeight="1" x14ac:dyDescent="0.2">
      <c r="A106" s="1">
        <v>122091002</v>
      </c>
      <c r="B106" s="2" t="s">
        <v>429</v>
      </c>
      <c r="C106" s="2" t="s">
        <v>51</v>
      </c>
      <c r="D106" s="31">
        <v>7617.3530000000001</v>
      </c>
      <c r="E106" s="3">
        <v>18455.330000000002</v>
      </c>
      <c r="F106" s="2">
        <f t="shared" si="5"/>
        <v>113</v>
      </c>
      <c r="G106" s="3">
        <v>14195.64</v>
      </c>
      <c r="H106" s="2">
        <f t="shared" si="6"/>
        <v>48</v>
      </c>
      <c r="I106" s="3">
        <v>4065.72</v>
      </c>
      <c r="J106" s="2">
        <f t="shared" si="7"/>
        <v>414</v>
      </c>
      <c r="K106" s="3">
        <v>193.35</v>
      </c>
      <c r="L106" s="2">
        <f t="shared" si="8"/>
        <v>354</v>
      </c>
      <c r="M106" s="3">
        <v>0.62</v>
      </c>
      <c r="N106" s="2">
        <f t="shared" si="9"/>
        <v>279</v>
      </c>
    </row>
    <row r="107" spans="1:14" ht="11.25" customHeight="1" x14ac:dyDescent="0.2">
      <c r="A107" s="1">
        <v>122091303</v>
      </c>
      <c r="B107" s="2" t="s">
        <v>430</v>
      </c>
      <c r="C107" s="2" t="s">
        <v>51</v>
      </c>
      <c r="D107" s="31">
        <v>1386.9559999999999</v>
      </c>
      <c r="E107" s="3">
        <v>34978.370000000003</v>
      </c>
      <c r="F107" s="2">
        <f t="shared" si="5"/>
        <v>2</v>
      </c>
      <c r="G107" s="3">
        <v>8530.15</v>
      </c>
      <c r="H107" s="2">
        <f t="shared" si="6"/>
        <v>233</v>
      </c>
      <c r="I107" s="3">
        <v>7367.7</v>
      </c>
      <c r="J107" s="2">
        <f t="shared" si="7"/>
        <v>214</v>
      </c>
      <c r="K107" s="3">
        <v>372.17</v>
      </c>
      <c r="L107" s="2">
        <f t="shared" si="8"/>
        <v>175</v>
      </c>
      <c r="M107" s="3">
        <v>18708.349999999999</v>
      </c>
      <c r="N107" s="2">
        <f t="shared" si="9"/>
        <v>1</v>
      </c>
    </row>
    <row r="108" spans="1:14" ht="11.25" customHeight="1" x14ac:dyDescent="0.2">
      <c r="A108" s="1">
        <v>122091352</v>
      </c>
      <c r="B108" s="2" t="s">
        <v>431</v>
      </c>
      <c r="C108" s="2" t="s">
        <v>51</v>
      </c>
      <c r="D108" s="31">
        <v>7231.6819999999998</v>
      </c>
      <c r="E108" s="3">
        <v>18192.52</v>
      </c>
      <c r="F108" s="2">
        <f t="shared" si="5"/>
        <v>121</v>
      </c>
      <c r="G108" s="3">
        <v>11918.28</v>
      </c>
      <c r="H108" s="2">
        <f t="shared" si="6"/>
        <v>107</v>
      </c>
      <c r="I108" s="3">
        <v>5566.98</v>
      </c>
      <c r="J108" s="2">
        <f t="shared" si="7"/>
        <v>322</v>
      </c>
      <c r="K108" s="3">
        <v>312.32</v>
      </c>
      <c r="L108" s="2">
        <f t="shared" si="8"/>
        <v>232</v>
      </c>
      <c r="M108" s="3">
        <v>394.93</v>
      </c>
      <c r="N108" s="2">
        <f t="shared" si="9"/>
        <v>78</v>
      </c>
    </row>
    <row r="109" spans="1:14" ht="11.25" customHeight="1" x14ac:dyDescent="0.2">
      <c r="A109" s="1">
        <v>122092002</v>
      </c>
      <c r="B109" s="2" t="s">
        <v>432</v>
      </c>
      <c r="C109" s="2" t="s">
        <v>51</v>
      </c>
      <c r="D109" s="31">
        <v>5628.5969999999998</v>
      </c>
      <c r="E109" s="3">
        <v>19272.57</v>
      </c>
      <c r="F109" s="2">
        <f t="shared" si="5"/>
        <v>96</v>
      </c>
      <c r="G109" s="3">
        <v>13962.47</v>
      </c>
      <c r="H109" s="2">
        <f t="shared" si="6"/>
        <v>52</v>
      </c>
      <c r="I109" s="3">
        <v>4809.3999999999996</v>
      </c>
      <c r="J109" s="2">
        <f t="shared" si="7"/>
        <v>372</v>
      </c>
      <c r="K109" s="3">
        <v>249.21</v>
      </c>
      <c r="L109" s="2">
        <f t="shared" si="8"/>
        <v>287</v>
      </c>
      <c r="M109" s="3">
        <v>251.49</v>
      </c>
      <c r="N109" s="2">
        <f t="shared" si="9"/>
        <v>95</v>
      </c>
    </row>
    <row r="110" spans="1:14" ht="11.25" customHeight="1" x14ac:dyDescent="0.2">
      <c r="A110" s="1">
        <v>122092102</v>
      </c>
      <c r="B110" s="2" t="s">
        <v>433</v>
      </c>
      <c r="C110" s="2" t="s">
        <v>51</v>
      </c>
      <c r="D110" s="31">
        <v>18865.059000000001</v>
      </c>
      <c r="E110" s="3">
        <v>16716.45</v>
      </c>
      <c r="F110" s="2">
        <f t="shared" si="5"/>
        <v>210</v>
      </c>
      <c r="G110" s="3">
        <v>13394.78</v>
      </c>
      <c r="H110" s="2">
        <f t="shared" si="6"/>
        <v>65</v>
      </c>
      <c r="I110" s="3">
        <v>3229.01</v>
      </c>
      <c r="J110" s="2">
        <f t="shared" si="7"/>
        <v>485</v>
      </c>
      <c r="K110" s="3">
        <v>91.46</v>
      </c>
      <c r="L110" s="2">
        <f t="shared" si="8"/>
        <v>465</v>
      </c>
      <c r="M110" s="3">
        <v>1.21</v>
      </c>
      <c r="N110" s="2">
        <f t="shared" si="9"/>
        <v>266</v>
      </c>
    </row>
    <row r="111" spans="1:14" ht="11.25" customHeight="1" x14ac:dyDescent="0.2">
      <c r="A111" s="1">
        <v>122092353</v>
      </c>
      <c r="B111" s="2" t="s">
        <v>447</v>
      </c>
      <c r="C111" s="2" t="s">
        <v>51</v>
      </c>
      <c r="D111" s="31">
        <v>11055.984</v>
      </c>
      <c r="E111" s="3">
        <v>19568.48</v>
      </c>
      <c r="F111" s="2">
        <f t="shared" si="5"/>
        <v>86</v>
      </c>
      <c r="G111" s="3">
        <v>15164.96</v>
      </c>
      <c r="H111" s="2">
        <f t="shared" si="6"/>
        <v>36</v>
      </c>
      <c r="I111" s="3">
        <v>4282.78</v>
      </c>
      <c r="J111" s="2">
        <f t="shared" si="7"/>
        <v>397</v>
      </c>
      <c r="K111" s="3">
        <v>120.05</v>
      </c>
      <c r="L111" s="2">
        <f t="shared" si="8"/>
        <v>442</v>
      </c>
      <c r="M111" s="3">
        <v>0.68</v>
      </c>
      <c r="N111" s="2">
        <f t="shared" si="9"/>
        <v>274</v>
      </c>
    </row>
    <row r="112" spans="1:14" ht="11.25" customHeight="1" x14ac:dyDescent="0.2">
      <c r="A112" s="1">
        <v>122097203</v>
      </c>
      <c r="B112" s="2" t="s">
        <v>435</v>
      </c>
      <c r="C112" s="2" t="s">
        <v>51</v>
      </c>
      <c r="D112" s="31">
        <v>974.351</v>
      </c>
      <c r="E112" s="3">
        <v>19103.509999999998</v>
      </c>
      <c r="F112" s="2">
        <f t="shared" si="5"/>
        <v>100</v>
      </c>
      <c r="G112" s="3">
        <v>12315.75</v>
      </c>
      <c r="H112" s="2">
        <f t="shared" si="6"/>
        <v>97</v>
      </c>
      <c r="I112" s="3">
        <v>6017.75</v>
      </c>
      <c r="J112" s="2">
        <f t="shared" si="7"/>
        <v>286</v>
      </c>
      <c r="K112" s="3">
        <v>770.01</v>
      </c>
      <c r="L112" s="2">
        <f t="shared" si="8"/>
        <v>51</v>
      </c>
      <c r="M112" s="3">
        <v>0</v>
      </c>
      <c r="N112" s="2">
        <f t="shared" si="9"/>
        <v>301</v>
      </c>
    </row>
    <row r="113" spans="1:14" ht="11.25" customHeight="1" x14ac:dyDescent="0.2">
      <c r="A113" s="1">
        <v>122097502</v>
      </c>
      <c r="B113" s="2" t="s">
        <v>423</v>
      </c>
      <c r="C113" s="2" t="s">
        <v>51</v>
      </c>
      <c r="D113" s="31">
        <v>9075.3040000000001</v>
      </c>
      <c r="E113" s="3">
        <v>23482.43</v>
      </c>
      <c r="F113" s="2">
        <f t="shared" si="5"/>
        <v>28</v>
      </c>
      <c r="G113" s="3">
        <v>13975.65</v>
      </c>
      <c r="H113" s="2">
        <f t="shared" si="6"/>
        <v>51</v>
      </c>
      <c r="I113" s="3">
        <v>4366.16</v>
      </c>
      <c r="J113" s="2">
        <f t="shared" si="7"/>
        <v>390</v>
      </c>
      <c r="K113" s="3">
        <v>120.94</v>
      </c>
      <c r="L113" s="2">
        <f t="shared" si="8"/>
        <v>439</v>
      </c>
      <c r="M113" s="3">
        <v>5019.68</v>
      </c>
      <c r="N113" s="2">
        <f t="shared" si="9"/>
        <v>25</v>
      </c>
    </row>
    <row r="114" spans="1:14" ht="11.25" customHeight="1" x14ac:dyDescent="0.2">
      <c r="A114" s="1">
        <v>122097604</v>
      </c>
      <c r="B114" s="2" t="s">
        <v>437</v>
      </c>
      <c r="C114" s="2" t="s">
        <v>51</v>
      </c>
      <c r="D114" s="31">
        <v>1486.9880000000001</v>
      </c>
      <c r="E114" s="3">
        <v>24942.48</v>
      </c>
      <c r="F114" s="2">
        <f t="shared" si="5"/>
        <v>17</v>
      </c>
      <c r="G114" s="3">
        <v>21038.41</v>
      </c>
      <c r="H114" s="2">
        <f t="shared" si="6"/>
        <v>3</v>
      </c>
      <c r="I114" s="3">
        <v>3835.14</v>
      </c>
      <c r="J114" s="2">
        <f t="shared" si="7"/>
        <v>441</v>
      </c>
      <c r="K114" s="3">
        <v>59.39</v>
      </c>
      <c r="L114" s="2">
        <f t="shared" si="8"/>
        <v>480</v>
      </c>
      <c r="M114" s="3">
        <v>9.5399999999999991</v>
      </c>
      <c r="N114" s="2">
        <f t="shared" si="9"/>
        <v>192</v>
      </c>
    </row>
    <row r="115" spans="1:14" ht="11.25" customHeight="1" x14ac:dyDescent="0.2">
      <c r="A115" s="1">
        <v>122098003</v>
      </c>
      <c r="B115" s="2" t="s">
        <v>438</v>
      </c>
      <c r="C115" s="2" t="s">
        <v>51</v>
      </c>
      <c r="D115" s="31">
        <v>1677.44</v>
      </c>
      <c r="E115" s="3">
        <v>24548.82</v>
      </c>
      <c r="F115" s="2">
        <f t="shared" si="5"/>
        <v>20</v>
      </c>
      <c r="G115" s="3">
        <v>19209.04</v>
      </c>
      <c r="H115" s="2">
        <f t="shared" si="6"/>
        <v>8</v>
      </c>
      <c r="I115" s="3">
        <v>5118.6899999999996</v>
      </c>
      <c r="J115" s="2">
        <f t="shared" si="7"/>
        <v>355</v>
      </c>
      <c r="K115" s="3">
        <v>221.09</v>
      </c>
      <c r="L115" s="2">
        <f t="shared" si="8"/>
        <v>318</v>
      </c>
      <c r="M115" s="3">
        <v>0</v>
      </c>
      <c r="N115" s="2">
        <f t="shared" si="9"/>
        <v>301</v>
      </c>
    </row>
    <row r="116" spans="1:14" ht="11.25" customHeight="1" x14ac:dyDescent="0.2">
      <c r="A116" s="1">
        <v>122098103</v>
      </c>
      <c r="B116" s="2" t="s">
        <v>439</v>
      </c>
      <c r="C116" s="2" t="s">
        <v>51</v>
      </c>
      <c r="D116" s="31">
        <v>7492.5879999999997</v>
      </c>
      <c r="E116" s="3">
        <v>17729</v>
      </c>
      <c r="F116" s="2">
        <f t="shared" si="5"/>
        <v>144</v>
      </c>
      <c r="G116" s="3">
        <v>13156.23</v>
      </c>
      <c r="H116" s="2">
        <f t="shared" si="6"/>
        <v>78</v>
      </c>
      <c r="I116" s="3">
        <v>3631.86</v>
      </c>
      <c r="J116" s="2">
        <f t="shared" si="7"/>
        <v>461</v>
      </c>
      <c r="K116" s="3">
        <v>161.47</v>
      </c>
      <c r="L116" s="2">
        <f t="shared" si="8"/>
        <v>387</v>
      </c>
      <c r="M116" s="3">
        <v>779.44</v>
      </c>
      <c r="N116" s="2">
        <f t="shared" si="9"/>
        <v>67</v>
      </c>
    </row>
    <row r="117" spans="1:14" ht="11.25" customHeight="1" x14ac:dyDescent="0.2">
      <c r="A117" s="1">
        <v>122098202</v>
      </c>
      <c r="B117" s="2" t="s">
        <v>440</v>
      </c>
      <c r="C117" s="2" t="s">
        <v>51</v>
      </c>
      <c r="D117" s="31">
        <v>11084.77</v>
      </c>
      <c r="E117" s="3">
        <v>21654.53</v>
      </c>
      <c r="F117" s="2">
        <f t="shared" si="5"/>
        <v>49</v>
      </c>
      <c r="G117" s="3">
        <v>12796.67</v>
      </c>
      <c r="H117" s="2">
        <f t="shared" si="6"/>
        <v>85</v>
      </c>
      <c r="I117" s="3">
        <v>3980.02</v>
      </c>
      <c r="J117" s="2">
        <f t="shared" si="7"/>
        <v>426</v>
      </c>
      <c r="K117" s="3">
        <v>138.41</v>
      </c>
      <c r="L117" s="2">
        <f t="shared" si="8"/>
        <v>409</v>
      </c>
      <c r="M117" s="3">
        <v>4739.42</v>
      </c>
      <c r="N117" s="2">
        <f t="shared" si="9"/>
        <v>27</v>
      </c>
    </row>
    <row r="118" spans="1:14" ht="11.25" customHeight="1" x14ac:dyDescent="0.2">
      <c r="A118" s="1">
        <v>122098403</v>
      </c>
      <c r="B118" s="2" t="s">
        <v>441</v>
      </c>
      <c r="C118" s="2" t="s">
        <v>51</v>
      </c>
      <c r="D118" s="31">
        <v>5450.6220000000003</v>
      </c>
      <c r="E118" s="3">
        <v>17919.32</v>
      </c>
      <c r="F118" s="2">
        <f t="shared" si="5"/>
        <v>137</v>
      </c>
      <c r="G118" s="3">
        <v>13385.04</v>
      </c>
      <c r="H118" s="2">
        <f t="shared" si="6"/>
        <v>66</v>
      </c>
      <c r="I118" s="3">
        <v>4309.97</v>
      </c>
      <c r="J118" s="2">
        <f t="shared" si="7"/>
        <v>394</v>
      </c>
      <c r="K118" s="3">
        <v>116.6</v>
      </c>
      <c r="L118" s="2">
        <f t="shared" si="8"/>
        <v>446</v>
      </c>
      <c r="M118" s="3">
        <v>107.71</v>
      </c>
      <c r="N118" s="2">
        <f t="shared" si="9"/>
        <v>121</v>
      </c>
    </row>
    <row r="119" spans="1:14" ht="11.25" customHeight="1" x14ac:dyDescent="0.2">
      <c r="A119" s="1">
        <v>104101252</v>
      </c>
      <c r="B119" s="2" t="s">
        <v>266</v>
      </c>
      <c r="C119" s="2" t="s">
        <v>33</v>
      </c>
      <c r="D119" s="31">
        <v>7125.74</v>
      </c>
      <c r="E119" s="3">
        <v>13611.05</v>
      </c>
      <c r="F119" s="2">
        <f t="shared" si="5"/>
        <v>452</v>
      </c>
      <c r="G119" s="3">
        <v>6816.12</v>
      </c>
      <c r="H119" s="2">
        <f t="shared" si="6"/>
        <v>317</v>
      </c>
      <c r="I119" s="3">
        <v>6445.06</v>
      </c>
      <c r="J119" s="2">
        <f t="shared" si="7"/>
        <v>253</v>
      </c>
      <c r="K119" s="3">
        <v>290.83</v>
      </c>
      <c r="L119" s="2">
        <f t="shared" si="8"/>
        <v>252</v>
      </c>
      <c r="M119" s="3">
        <v>59.05</v>
      </c>
      <c r="N119" s="2">
        <f t="shared" si="9"/>
        <v>140</v>
      </c>
    </row>
    <row r="120" spans="1:14" ht="11.25" customHeight="1" x14ac:dyDescent="0.2">
      <c r="A120" s="1">
        <v>104103603</v>
      </c>
      <c r="B120" s="2" t="s">
        <v>265</v>
      </c>
      <c r="C120" s="2" t="s">
        <v>33</v>
      </c>
      <c r="D120" s="31">
        <v>1551.8240000000001</v>
      </c>
      <c r="E120" s="3">
        <v>14739.49</v>
      </c>
      <c r="F120" s="2">
        <f t="shared" si="5"/>
        <v>353</v>
      </c>
      <c r="G120" s="3">
        <v>4876.04</v>
      </c>
      <c r="H120" s="2">
        <f t="shared" si="6"/>
        <v>417</v>
      </c>
      <c r="I120" s="3">
        <v>9861.61</v>
      </c>
      <c r="J120" s="2">
        <f t="shared" si="7"/>
        <v>78</v>
      </c>
      <c r="K120" s="3">
        <v>1.84</v>
      </c>
      <c r="L120" s="2">
        <f t="shared" si="8"/>
        <v>497</v>
      </c>
      <c r="M120" s="3">
        <v>0</v>
      </c>
      <c r="N120" s="2">
        <f t="shared" si="9"/>
        <v>301</v>
      </c>
    </row>
    <row r="121" spans="1:14" ht="11.25" customHeight="1" x14ac:dyDescent="0.2">
      <c r="A121" s="1">
        <v>104105003</v>
      </c>
      <c r="B121" s="2" t="s">
        <v>253</v>
      </c>
      <c r="C121" s="2" t="s">
        <v>33</v>
      </c>
      <c r="D121" s="31">
        <v>3334.1610000000001</v>
      </c>
      <c r="E121" s="3">
        <v>13126.85</v>
      </c>
      <c r="F121" s="2">
        <f t="shared" si="5"/>
        <v>479</v>
      </c>
      <c r="G121" s="3">
        <v>9401.07</v>
      </c>
      <c r="H121" s="2">
        <f t="shared" si="6"/>
        <v>194</v>
      </c>
      <c r="I121" s="3">
        <v>3721.29</v>
      </c>
      <c r="J121" s="2">
        <f t="shared" si="7"/>
        <v>448</v>
      </c>
      <c r="K121" s="3">
        <v>4.5</v>
      </c>
      <c r="L121" s="2">
        <f t="shared" si="8"/>
        <v>495</v>
      </c>
      <c r="M121" s="3">
        <v>0</v>
      </c>
      <c r="N121" s="2">
        <f t="shared" si="9"/>
        <v>301</v>
      </c>
    </row>
    <row r="122" spans="1:14" ht="11.25" customHeight="1" x14ac:dyDescent="0.2">
      <c r="A122" s="1">
        <v>104105353</v>
      </c>
      <c r="B122" s="2" t="s">
        <v>263</v>
      </c>
      <c r="C122" s="2" t="s">
        <v>33</v>
      </c>
      <c r="D122" s="31">
        <v>1363.6610000000001</v>
      </c>
      <c r="E122" s="3">
        <v>14528.99</v>
      </c>
      <c r="F122" s="2">
        <f t="shared" si="5"/>
        <v>370</v>
      </c>
      <c r="G122" s="3">
        <v>5095.96</v>
      </c>
      <c r="H122" s="2">
        <f t="shared" si="6"/>
        <v>408</v>
      </c>
      <c r="I122" s="3">
        <v>9372.98</v>
      </c>
      <c r="J122" s="2">
        <f t="shared" si="7"/>
        <v>103</v>
      </c>
      <c r="K122" s="3">
        <v>20.14</v>
      </c>
      <c r="L122" s="2">
        <f t="shared" si="8"/>
        <v>490</v>
      </c>
      <c r="M122" s="3">
        <v>39.92</v>
      </c>
      <c r="N122" s="2">
        <f t="shared" si="9"/>
        <v>151</v>
      </c>
    </row>
    <row r="123" spans="1:14" ht="11.25" customHeight="1" x14ac:dyDescent="0.2">
      <c r="A123" s="1">
        <v>104107903</v>
      </c>
      <c r="B123" s="2" t="s">
        <v>260</v>
      </c>
      <c r="C123" s="2" t="s">
        <v>33</v>
      </c>
      <c r="D123" s="31">
        <v>7334.5140000000001</v>
      </c>
      <c r="E123" s="3">
        <v>15541.57</v>
      </c>
      <c r="F123" s="2">
        <f t="shared" si="5"/>
        <v>281</v>
      </c>
      <c r="G123" s="3">
        <v>11287.66</v>
      </c>
      <c r="H123" s="2">
        <f t="shared" si="6"/>
        <v>123</v>
      </c>
      <c r="I123" s="3">
        <v>4210.01</v>
      </c>
      <c r="J123" s="2">
        <f t="shared" si="7"/>
        <v>405</v>
      </c>
      <c r="K123" s="3">
        <v>43.9</v>
      </c>
      <c r="L123" s="2">
        <f t="shared" si="8"/>
        <v>482</v>
      </c>
      <c r="M123" s="3">
        <v>0</v>
      </c>
      <c r="N123" s="2">
        <f t="shared" si="9"/>
        <v>301</v>
      </c>
    </row>
    <row r="124" spans="1:14" ht="11.25" customHeight="1" x14ac:dyDescent="0.2">
      <c r="A124" s="1">
        <v>104107503</v>
      </c>
      <c r="B124" s="2" t="s">
        <v>273</v>
      </c>
      <c r="C124" s="2" t="s">
        <v>33</v>
      </c>
      <c r="D124" s="31">
        <v>2179.7600000000002</v>
      </c>
      <c r="E124" s="3">
        <v>14113.56</v>
      </c>
      <c r="F124" s="2">
        <f t="shared" si="5"/>
        <v>403</v>
      </c>
      <c r="G124" s="3">
        <v>7663.23</v>
      </c>
      <c r="H124" s="2">
        <f t="shared" si="6"/>
        <v>272</v>
      </c>
      <c r="I124" s="3">
        <v>6450.33</v>
      </c>
      <c r="J124" s="2">
        <f t="shared" si="7"/>
        <v>250</v>
      </c>
      <c r="K124" s="3">
        <v>0</v>
      </c>
      <c r="L124" s="2">
        <f t="shared" si="8"/>
        <v>498</v>
      </c>
      <c r="M124" s="3">
        <v>0</v>
      </c>
      <c r="N124" s="2">
        <f t="shared" si="9"/>
        <v>301</v>
      </c>
    </row>
    <row r="125" spans="1:14" ht="11.25" customHeight="1" x14ac:dyDescent="0.2">
      <c r="A125" s="1">
        <v>104107803</v>
      </c>
      <c r="B125" s="2" t="s">
        <v>261</v>
      </c>
      <c r="C125" s="2" t="s">
        <v>33</v>
      </c>
      <c r="D125" s="31">
        <v>2495.5219999999999</v>
      </c>
      <c r="E125" s="3">
        <v>13826.09</v>
      </c>
      <c r="F125" s="2">
        <f t="shared" si="5"/>
        <v>433</v>
      </c>
      <c r="G125" s="3">
        <v>7941.27</v>
      </c>
      <c r="H125" s="2">
        <f t="shared" si="6"/>
        <v>260</v>
      </c>
      <c r="I125" s="3">
        <v>5750.19</v>
      </c>
      <c r="J125" s="2">
        <f t="shared" si="7"/>
        <v>306</v>
      </c>
      <c r="K125" s="3">
        <v>115.61</v>
      </c>
      <c r="L125" s="2">
        <f t="shared" si="8"/>
        <v>447</v>
      </c>
      <c r="M125" s="3">
        <v>19.03</v>
      </c>
      <c r="N125" s="2">
        <f t="shared" si="9"/>
        <v>170</v>
      </c>
    </row>
    <row r="126" spans="1:14" ht="11.25" customHeight="1" x14ac:dyDescent="0.2">
      <c r="A126" s="1">
        <v>108110603</v>
      </c>
      <c r="B126" s="2" t="s">
        <v>342</v>
      </c>
      <c r="C126" s="2" t="s">
        <v>10</v>
      </c>
      <c r="D126" s="31">
        <v>680.67100000000005</v>
      </c>
      <c r="E126" s="3">
        <v>14083.5</v>
      </c>
      <c r="F126" s="2">
        <f t="shared" si="5"/>
        <v>407</v>
      </c>
      <c r="G126" s="3">
        <v>2807.64</v>
      </c>
      <c r="H126" s="2">
        <f t="shared" si="6"/>
        <v>497</v>
      </c>
      <c r="I126" s="3">
        <v>10808.36</v>
      </c>
      <c r="J126" s="2">
        <f t="shared" si="7"/>
        <v>39</v>
      </c>
      <c r="K126" s="3">
        <v>467.5</v>
      </c>
      <c r="L126" s="2">
        <f t="shared" si="8"/>
        <v>124</v>
      </c>
      <c r="M126" s="3">
        <v>0</v>
      </c>
      <c r="N126" s="2">
        <f t="shared" si="9"/>
        <v>301</v>
      </c>
    </row>
    <row r="127" spans="1:14" ht="11.25" customHeight="1" x14ac:dyDescent="0.2">
      <c r="A127" s="1">
        <v>108111203</v>
      </c>
      <c r="B127" s="2" t="s">
        <v>341</v>
      </c>
      <c r="C127" s="2" t="s">
        <v>10</v>
      </c>
      <c r="D127" s="31">
        <v>1419.3040000000001</v>
      </c>
      <c r="E127" s="3">
        <v>14086.59</v>
      </c>
      <c r="F127" s="2">
        <f t="shared" si="5"/>
        <v>406</v>
      </c>
      <c r="G127" s="3">
        <v>3991.64</v>
      </c>
      <c r="H127" s="2">
        <f t="shared" si="6"/>
        <v>461</v>
      </c>
      <c r="I127" s="3">
        <v>9855.4</v>
      </c>
      <c r="J127" s="2">
        <f t="shared" si="7"/>
        <v>80</v>
      </c>
      <c r="K127" s="3">
        <v>239.54</v>
      </c>
      <c r="L127" s="2">
        <f t="shared" si="8"/>
        <v>301</v>
      </c>
      <c r="M127" s="3">
        <v>0</v>
      </c>
      <c r="N127" s="2">
        <f t="shared" si="9"/>
        <v>301</v>
      </c>
    </row>
    <row r="128" spans="1:14" ht="11.25" customHeight="1" x14ac:dyDescent="0.2">
      <c r="A128" s="1">
        <v>108111303</v>
      </c>
      <c r="B128" s="2" t="s">
        <v>340</v>
      </c>
      <c r="C128" s="2" t="s">
        <v>10</v>
      </c>
      <c r="D128" s="31">
        <v>1701.5039999999999</v>
      </c>
      <c r="E128" s="3">
        <v>13523.58</v>
      </c>
      <c r="F128" s="2">
        <f t="shared" si="5"/>
        <v>457</v>
      </c>
      <c r="G128" s="3">
        <v>6149.29</v>
      </c>
      <c r="H128" s="2">
        <f t="shared" si="6"/>
        <v>354</v>
      </c>
      <c r="I128" s="3">
        <v>6863.62</v>
      </c>
      <c r="J128" s="2">
        <f t="shared" si="7"/>
        <v>233</v>
      </c>
      <c r="K128" s="3">
        <v>233.97</v>
      </c>
      <c r="L128" s="2">
        <f t="shared" si="8"/>
        <v>307</v>
      </c>
      <c r="M128" s="3">
        <v>276.7</v>
      </c>
      <c r="N128" s="2">
        <f t="shared" si="9"/>
        <v>88</v>
      </c>
    </row>
    <row r="129" spans="1:14" ht="11.25" customHeight="1" x14ac:dyDescent="0.2">
      <c r="A129" s="1">
        <v>108111403</v>
      </c>
      <c r="B129" s="2" t="s">
        <v>339</v>
      </c>
      <c r="C129" s="2" t="s">
        <v>10</v>
      </c>
      <c r="D129" s="31">
        <v>802.64800000000002</v>
      </c>
      <c r="E129" s="3">
        <v>15142.75</v>
      </c>
      <c r="F129" s="2">
        <f t="shared" si="5"/>
        <v>313</v>
      </c>
      <c r="G129" s="3">
        <v>3621.86</v>
      </c>
      <c r="H129" s="2">
        <f t="shared" si="6"/>
        <v>475</v>
      </c>
      <c r="I129" s="3">
        <v>10543.93</v>
      </c>
      <c r="J129" s="2">
        <f t="shared" si="7"/>
        <v>46</v>
      </c>
      <c r="K129" s="3">
        <v>478.61</v>
      </c>
      <c r="L129" s="2">
        <f t="shared" si="8"/>
        <v>119</v>
      </c>
      <c r="M129" s="3">
        <v>498.35</v>
      </c>
      <c r="N129" s="2">
        <f t="shared" si="9"/>
        <v>73</v>
      </c>
    </row>
    <row r="130" spans="1:14" ht="11.25" customHeight="1" x14ac:dyDescent="0.2">
      <c r="A130" s="1">
        <v>108112003</v>
      </c>
      <c r="B130" s="2" t="s">
        <v>338</v>
      </c>
      <c r="C130" s="2" t="s">
        <v>10</v>
      </c>
      <c r="D130" s="31">
        <v>708.43899999999996</v>
      </c>
      <c r="E130" s="3">
        <v>14902.78</v>
      </c>
      <c r="F130" s="2">
        <f t="shared" ref="F130:F193" si="10">RANK(E130,E$2:E$501)</f>
        <v>335</v>
      </c>
      <c r="G130" s="3">
        <v>3426.44</v>
      </c>
      <c r="H130" s="2">
        <f t="shared" ref="H130:H193" si="11">RANK(G130,G$2:G$501)</f>
        <v>481</v>
      </c>
      <c r="I130" s="3">
        <v>11059.85</v>
      </c>
      <c r="J130" s="2">
        <f t="shared" ref="J130:J193" si="12">RANK(I130,I$2:I$501)</f>
        <v>36</v>
      </c>
      <c r="K130" s="3">
        <v>416.48</v>
      </c>
      <c r="L130" s="2">
        <f t="shared" ref="L130:L193" si="13">RANK(K130,K$2:K$501)</f>
        <v>146</v>
      </c>
      <c r="M130" s="3">
        <v>0</v>
      </c>
      <c r="N130" s="2">
        <f t="shared" ref="N130:N193" si="14">RANK(M130,M$2:M$501)</f>
        <v>301</v>
      </c>
    </row>
    <row r="131" spans="1:14" ht="11.25" customHeight="1" x14ac:dyDescent="0.2">
      <c r="A131" s="1">
        <v>108112203</v>
      </c>
      <c r="B131" s="2" t="s">
        <v>337</v>
      </c>
      <c r="C131" s="2" t="s">
        <v>10</v>
      </c>
      <c r="D131" s="31">
        <v>1918.1790000000001</v>
      </c>
      <c r="E131" s="3">
        <v>13157.83</v>
      </c>
      <c r="F131" s="2">
        <f t="shared" si="10"/>
        <v>476</v>
      </c>
      <c r="G131" s="3">
        <v>3089.71</v>
      </c>
      <c r="H131" s="2">
        <f t="shared" si="11"/>
        <v>490</v>
      </c>
      <c r="I131" s="3">
        <v>9835.44</v>
      </c>
      <c r="J131" s="2">
        <f t="shared" si="12"/>
        <v>81</v>
      </c>
      <c r="K131" s="3">
        <v>232.68</v>
      </c>
      <c r="L131" s="2">
        <f t="shared" si="13"/>
        <v>308</v>
      </c>
      <c r="M131" s="3">
        <v>0</v>
      </c>
      <c r="N131" s="2">
        <f t="shared" si="14"/>
        <v>301</v>
      </c>
    </row>
    <row r="132" spans="1:14" ht="11.25" customHeight="1" x14ac:dyDescent="0.2">
      <c r="A132" s="1">
        <v>108112502</v>
      </c>
      <c r="B132" s="2" t="s">
        <v>214</v>
      </c>
      <c r="C132" s="2" t="s">
        <v>10</v>
      </c>
      <c r="D132" s="31">
        <v>3107.7020000000002</v>
      </c>
      <c r="E132" s="3">
        <v>15311.02</v>
      </c>
      <c r="F132" s="2">
        <f t="shared" si="10"/>
        <v>297</v>
      </c>
      <c r="G132" s="3">
        <v>3759.17</v>
      </c>
      <c r="H132" s="2">
        <f t="shared" si="11"/>
        <v>472</v>
      </c>
      <c r="I132" s="3">
        <v>8946.58</v>
      </c>
      <c r="J132" s="2">
        <f t="shared" si="12"/>
        <v>129</v>
      </c>
      <c r="K132" s="3">
        <v>1247.2</v>
      </c>
      <c r="L132" s="2">
        <f t="shared" si="13"/>
        <v>14</v>
      </c>
      <c r="M132" s="3">
        <v>1358.07</v>
      </c>
      <c r="N132" s="2">
        <f t="shared" si="14"/>
        <v>59</v>
      </c>
    </row>
    <row r="133" spans="1:14" ht="11.25" customHeight="1" x14ac:dyDescent="0.2">
      <c r="A133" s="1">
        <v>108114503</v>
      </c>
      <c r="B133" s="2" t="s">
        <v>90</v>
      </c>
      <c r="C133" s="2" t="s">
        <v>10</v>
      </c>
      <c r="D133" s="31">
        <v>1077.136</v>
      </c>
      <c r="E133" s="3">
        <v>15636.06</v>
      </c>
      <c r="F133" s="2">
        <f t="shared" si="10"/>
        <v>277</v>
      </c>
      <c r="G133" s="3">
        <v>3358.63</v>
      </c>
      <c r="H133" s="2">
        <f t="shared" si="11"/>
        <v>483</v>
      </c>
      <c r="I133" s="3">
        <v>11951.32</v>
      </c>
      <c r="J133" s="2">
        <f t="shared" si="12"/>
        <v>22</v>
      </c>
      <c r="K133" s="3">
        <v>326.10000000000002</v>
      </c>
      <c r="L133" s="2">
        <f t="shared" si="13"/>
        <v>218</v>
      </c>
      <c r="M133" s="3">
        <v>0</v>
      </c>
      <c r="N133" s="2">
        <f t="shared" si="14"/>
        <v>301</v>
      </c>
    </row>
    <row r="134" spans="1:14" ht="11.25" customHeight="1" x14ac:dyDescent="0.2">
      <c r="A134" s="1">
        <v>108116003</v>
      </c>
      <c r="B134" s="2" t="s">
        <v>254</v>
      </c>
      <c r="C134" s="2" t="s">
        <v>10</v>
      </c>
      <c r="D134" s="31">
        <v>1682.434</v>
      </c>
      <c r="E134" s="3">
        <v>13468.94</v>
      </c>
      <c r="F134" s="2">
        <f t="shared" si="10"/>
        <v>460</v>
      </c>
      <c r="G134" s="3">
        <v>4236.46</v>
      </c>
      <c r="H134" s="2">
        <f t="shared" si="11"/>
        <v>449</v>
      </c>
      <c r="I134" s="3">
        <v>8837.4599999999991</v>
      </c>
      <c r="J134" s="2">
        <f t="shared" si="12"/>
        <v>135</v>
      </c>
      <c r="K134" s="3">
        <v>393.06</v>
      </c>
      <c r="L134" s="2">
        <f t="shared" si="13"/>
        <v>159</v>
      </c>
      <c r="M134" s="3">
        <v>1.96</v>
      </c>
      <c r="N134" s="2">
        <f t="shared" si="14"/>
        <v>249</v>
      </c>
    </row>
    <row r="135" spans="1:14" ht="11.25" customHeight="1" x14ac:dyDescent="0.2">
      <c r="A135" s="1">
        <v>108116303</v>
      </c>
      <c r="B135" s="2" t="s">
        <v>128</v>
      </c>
      <c r="C135" s="2" t="s">
        <v>10</v>
      </c>
      <c r="D135" s="31">
        <v>931.80600000000004</v>
      </c>
      <c r="E135" s="3">
        <v>13451.25</v>
      </c>
      <c r="F135" s="2">
        <f t="shared" si="10"/>
        <v>462</v>
      </c>
      <c r="G135" s="3">
        <v>2929.88</v>
      </c>
      <c r="H135" s="2">
        <f t="shared" si="11"/>
        <v>494</v>
      </c>
      <c r="I135" s="3">
        <v>10180.32</v>
      </c>
      <c r="J135" s="2">
        <f t="shared" si="12"/>
        <v>62</v>
      </c>
      <c r="K135" s="3">
        <v>341.05</v>
      </c>
      <c r="L135" s="2">
        <f t="shared" si="13"/>
        <v>204</v>
      </c>
      <c r="M135" s="3">
        <v>0</v>
      </c>
      <c r="N135" s="2">
        <f t="shared" si="14"/>
        <v>301</v>
      </c>
    </row>
    <row r="136" spans="1:14" ht="11.25" customHeight="1" x14ac:dyDescent="0.2">
      <c r="A136" s="1">
        <v>108116503</v>
      </c>
      <c r="B136" s="2" t="s">
        <v>127</v>
      </c>
      <c r="C136" s="2" t="s">
        <v>10</v>
      </c>
      <c r="D136" s="31">
        <v>1609.2550000000001</v>
      </c>
      <c r="E136" s="3">
        <v>13218.69</v>
      </c>
      <c r="F136" s="2">
        <f t="shared" si="10"/>
        <v>472</v>
      </c>
      <c r="G136" s="3">
        <v>9086.41</v>
      </c>
      <c r="H136" s="2">
        <f t="shared" si="11"/>
        <v>211</v>
      </c>
      <c r="I136" s="3">
        <v>3908.14</v>
      </c>
      <c r="J136" s="2">
        <f t="shared" si="12"/>
        <v>432</v>
      </c>
      <c r="K136" s="3">
        <v>224.14</v>
      </c>
      <c r="L136" s="2">
        <f t="shared" si="13"/>
        <v>315</v>
      </c>
      <c r="M136" s="3">
        <v>0</v>
      </c>
      <c r="N136" s="2">
        <f t="shared" si="14"/>
        <v>301</v>
      </c>
    </row>
    <row r="137" spans="1:14" ht="11.25" customHeight="1" x14ac:dyDescent="0.2">
      <c r="A137" s="1">
        <v>108118503</v>
      </c>
      <c r="B137" s="2" t="s">
        <v>126</v>
      </c>
      <c r="C137" s="2" t="s">
        <v>10</v>
      </c>
      <c r="D137" s="31">
        <v>1488.7650000000001</v>
      </c>
      <c r="E137" s="3">
        <v>14439.44</v>
      </c>
      <c r="F137" s="2">
        <f t="shared" si="10"/>
        <v>379</v>
      </c>
      <c r="G137" s="3">
        <v>9126.43</v>
      </c>
      <c r="H137" s="2">
        <f t="shared" si="11"/>
        <v>206</v>
      </c>
      <c r="I137" s="3">
        <v>4746.0600000000004</v>
      </c>
      <c r="J137" s="2">
        <f t="shared" si="12"/>
        <v>374</v>
      </c>
      <c r="K137" s="3">
        <v>556.96</v>
      </c>
      <c r="L137" s="2">
        <f t="shared" si="13"/>
        <v>89</v>
      </c>
      <c r="M137" s="3">
        <v>9.99</v>
      </c>
      <c r="N137" s="2">
        <f t="shared" si="14"/>
        <v>186</v>
      </c>
    </row>
    <row r="138" spans="1:14" ht="11.25" customHeight="1" x14ac:dyDescent="0.2">
      <c r="A138" s="1">
        <v>109122703</v>
      </c>
      <c r="B138" s="2" t="s">
        <v>114</v>
      </c>
      <c r="C138" s="2" t="s">
        <v>14</v>
      </c>
      <c r="D138" s="31">
        <v>604.24599999999998</v>
      </c>
      <c r="E138" s="3">
        <v>30970.97</v>
      </c>
      <c r="F138" s="2">
        <f t="shared" si="10"/>
        <v>4</v>
      </c>
      <c r="G138" s="3">
        <v>6654</v>
      </c>
      <c r="H138" s="2">
        <f t="shared" si="11"/>
        <v>329</v>
      </c>
      <c r="I138" s="3">
        <v>13284.67</v>
      </c>
      <c r="J138" s="2">
        <f t="shared" si="12"/>
        <v>8</v>
      </c>
      <c r="K138" s="3">
        <v>0</v>
      </c>
      <c r="L138" s="2">
        <f t="shared" si="13"/>
        <v>498</v>
      </c>
      <c r="M138" s="3">
        <v>11032.3</v>
      </c>
      <c r="N138" s="2">
        <f t="shared" si="14"/>
        <v>9</v>
      </c>
    </row>
    <row r="139" spans="1:14" ht="11.25" customHeight="1" x14ac:dyDescent="0.2">
      <c r="A139" s="1">
        <v>121135003</v>
      </c>
      <c r="B139" s="2" t="s">
        <v>561</v>
      </c>
      <c r="C139" s="2" t="s">
        <v>66</v>
      </c>
      <c r="D139" s="31">
        <v>2173.0430000000001</v>
      </c>
      <c r="E139" s="3">
        <v>22733.8</v>
      </c>
      <c r="F139" s="2">
        <f t="shared" si="10"/>
        <v>35</v>
      </c>
      <c r="G139" s="3">
        <v>14783.37</v>
      </c>
      <c r="H139" s="2">
        <f t="shared" si="11"/>
        <v>40</v>
      </c>
      <c r="I139" s="3">
        <v>4249.8500000000004</v>
      </c>
      <c r="J139" s="2">
        <f t="shared" si="12"/>
        <v>401</v>
      </c>
      <c r="K139" s="3">
        <v>332.35</v>
      </c>
      <c r="L139" s="2">
        <f t="shared" si="13"/>
        <v>213</v>
      </c>
      <c r="M139" s="3">
        <v>3368.23</v>
      </c>
      <c r="N139" s="2">
        <f t="shared" si="14"/>
        <v>41</v>
      </c>
    </row>
    <row r="140" spans="1:14" ht="11.25" customHeight="1" x14ac:dyDescent="0.2">
      <c r="A140" s="1">
        <v>121135503</v>
      </c>
      <c r="B140" s="2" t="s">
        <v>562</v>
      </c>
      <c r="C140" s="2" t="s">
        <v>66</v>
      </c>
      <c r="D140" s="31">
        <v>2511.5909999999999</v>
      </c>
      <c r="E140" s="3">
        <v>14795.48</v>
      </c>
      <c r="F140" s="2">
        <f t="shared" si="10"/>
        <v>346</v>
      </c>
      <c r="G140" s="3">
        <v>8633.0300000000007</v>
      </c>
      <c r="H140" s="2">
        <f t="shared" si="11"/>
        <v>226</v>
      </c>
      <c r="I140" s="3">
        <v>5882.66</v>
      </c>
      <c r="J140" s="2">
        <f t="shared" si="12"/>
        <v>294</v>
      </c>
      <c r="K140" s="3">
        <v>278.35000000000002</v>
      </c>
      <c r="L140" s="2">
        <f t="shared" si="13"/>
        <v>261</v>
      </c>
      <c r="M140" s="3">
        <v>1.44</v>
      </c>
      <c r="N140" s="2">
        <f t="shared" si="14"/>
        <v>259</v>
      </c>
    </row>
    <row r="141" spans="1:14" ht="11.25" customHeight="1" x14ac:dyDescent="0.2">
      <c r="A141" s="1">
        <v>121136503</v>
      </c>
      <c r="B141" s="2" t="s">
        <v>539</v>
      </c>
      <c r="C141" s="2" t="s">
        <v>66</v>
      </c>
      <c r="D141" s="31">
        <v>1949.518</v>
      </c>
      <c r="E141" s="3">
        <v>15318.52</v>
      </c>
      <c r="F141" s="2">
        <f t="shared" si="10"/>
        <v>296</v>
      </c>
      <c r="G141" s="3">
        <v>9370.0300000000007</v>
      </c>
      <c r="H141" s="2">
        <f t="shared" si="11"/>
        <v>196</v>
      </c>
      <c r="I141" s="3">
        <v>5708.16</v>
      </c>
      <c r="J141" s="2">
        <f t="shared" si="12"/>
        <v>312</v>
      </c>
      <c r="K141" s="3">
        <v>240.33</v>
      </c>
      <c r="L141" s="2">
        <f t="shared" si="13"/>
        <v>299</v>
      </c>
      <c r="M141" s="3">
        <v>0</v>
      </c>
      <c r="N141" s="2">
        <f t="shared" si="14"/>
        <v>301</v>
      </c>
    </row>
    <row r="142" spans="1:14" ht="11.25" customHeight="1" x14ac:dyDescent="0.2">
      <c r="A142" s="1">
        <v>121136603</v>
      </c>
      <c r="B142" s="2" t="s">
        <v>538</v>
      </c>
      <c r="C142" s="2" t="s">
        <v>66</v>
      </c>
      <c r="D142" s="31">
        <v>1789.153</v>
      </c>
      <c r="E142" s="3">
        <v>15658.74</v>
      </c>
      <c r="F142" s="2">
        <f t="shared" si="10"/>
        <v>276</v>
      </c>
      <c r="G142" s="3">
        <v>5829.7</v>
      </c>
      <c r="H142" s="2">
        <f t="shared" si="11"/>
        <v>370</v>
      </c>
      <c r="I142" s="3">
        <v>7278.31</v>
      </c>
      <c r="J142" s="2">
        <f t="shared" si="12"/>
        <v>219</v>
      </c>
      <c r="K142" s="3">
        <v>527.98</v>
      </c>
      <c r="L142" s="2">
        <f t="shared" si="13"/>
        <v>100</v>
      </c>
      <c r="M142" s="3">
        <v>2022.75</v>
      </c>
      <c r="N142" s="2">
        <f t="shared" si="14"/>
        <v>52</v>
      </c>
    </row>
    <row r="143" spans="1:14" ht="11.25" customHeight="1" x14ac:dyDescent="0.2">
      <c r="A143" s="1">
        <v>121139004</v>
      </c>
      <c r="B143" s="2" t="s">
        <v>548</v>
      </c>
      <c r="C143" s="2" t="s">
        <v>66</v>
      </c>
      <c r="D143" s="31">
        <v>649.92100000000005</v>
      </c>
      <c r="E143" s="3">
        <v>18074.61</v>
      </c>
      <c r="F143" s="2">
        <f t="shared" si="10"/>
        <v>127</v>
      </c>
      <c r="G143" s="3">
        <v>9416.1299999999992</v>
      </c>
      <c r="H143" s="2">
        <f t="shared" si="11"/>
        <v>193</v>
      </c>
      <c r="I143" s="3">
        <v>8089.99</v>
      </c>
      <c r="J143" s="2">
        <f t="shared" si="12"/>
        <v>176</v>
      </c>
      <c r="K143" s="3">
        <v>295.43</v>
      </c>
      <c r="L143" s="2">
        <f t="shared" si="13"/>
        <v>249</v>
      </c>
      <c r="M143" s="3">
        <v>273.05</v>
      </c>
      <c r="N143" s="2">
        <f t="shared" si="14"/>
        <v>89</v>
      </c>
    </row>
    <row r="144" spans="1:14" ht="11.25" customHeight="1" x14ac:dyDescent="0.2">
      <c r="A144" s="1">
        <v>110141003</v>
      </c>
      <c r="B144" s="2" t="s">
        <v>131</v>
      </c>
      <c r="C144" s="2" t="s">
        <v>17</v>
      </c>
      <c r="D144" s="31">
        <v>1709.011</v>
      </c>
      <c r="E144" s="3">
        <v>17819.060000000001</v>
      </c>
      <c r="F144" s="2">
        <f t="shared" si="10"/>
        <v>142</v>
      </c>
      <c r="G144" s="3">
        <v>8896.41</v>
      </c>
      <c r="H144" s="2">
        <f t="shared" si="11"/>
        <v>215</v>
      </c>
      <c r="I144" s="3">
        <v>8744.02</v>
      </c>
      <c r="J144" s="2">
        <f t="shared" si="12"/>
        <v>144</v>
      </c>
      <c r="K144" s="3">
        <v>178.2</v>
      </c>
      <c r="L144" s="2">
        <f t="shared" si="13"/>
        <v>373</v>
      </c>
      <c r="M144" s="3">
        <v>0.43</v>
      </c>
      <c r="N144" s="2">
        <f t="shared" si="14"/>
        <v>285</v>
      </c>
    </row>
    <row r="145" spans="1:14" ht="11.25" customHeight="1" x14ac:dyDescent="0.2">
      <c r="A145" s="1">
        <v>110141103</v>
      </c>
      <c r="B145" s="2" t="s">
        <v>140</v>
      </c>
      <c r="C145" s="2" t="s">
        <v>17</v>
      </c>
      <c r="D145" s="31">
        <v>2809.01</v>
      </c>
      <c r="E145" s="3">
        <v>16595.14</v>
      </c>
      <c r="F145" s="2">
        <f t="shared" si="10"/>
        <v>212</v>
      </c>
      <c r="G145" s="3">
        <v>10638.62</v>
      </c>
      <c r="H145" s="2">
        <f t="shared" si="11"/>
        <v>148</v>
      </c>
      <c r="I145" s="3">
        <v>5538.98</v>
      </c>
      <c r="J145" s="2">
        <f t="shared" si="12"/>
        <v>324</v>
      </c>
      <c r="K145" s="3">
        <v>239.53</v>
      </c>
      <c r="L145" s="2">
        <f t="shared" si="13"/>
        <v>302</v>
      </c>
      <c r="M145" s="3">
        <v>178</v>
      </c>
      <c r="N145" s="2">
        <f t="shared" si="14"/>
        <v>109</v>
      </c>
    </row>
    <row r="146" spans="1:14" ht="11.25" customHeight="1" x14ac:dyDescent="0.2">
      <c r="A146" s="1">
        <v>110147003</v>
      </c>
      <c r="B146" s="2" t="s">
        <v>150</v>
      </c>
      <c r="C146" s="2" t="s">
        <v>17</v>
      </c>
      <c r="D146" s="31">
        <v>1515.5709999999999</v>
      </c>
      <c r="E146" s="3">
        <v>17688.93</v>
      </c>
      <c r="F146" s="2">
        <f t="shared" si="10"/>
        <v>149</v>
      </c>
      <c r="G146" s="3">
        <v>10601.01</v>
      </c>
      <c r="H146" s="2">
        <f t="shared" si="11"/>
        <v>152</v>
      </c>
      <c r="I146" s="3">
        <v>6016.74</v>
      </c>
      <c r="J146" s="2">
        <f t="shared" si="12"/>
        <v>287</v>
      </c>
      <c r="K146" s="3">
        <v>398.29</v>
      </c>
      <c r="L146" s="2">
        <f t="shared" si="13"/>
        <v>156</v>
      </c>
      <c r="M146" s="3">
        <v>672.89</v>
      </c>
      <c r="N146" s="2">
        <f t="shared" si="14"/>
        <v>70</v>
      </c>
    </row>
    <row r="147" spans="1:14" ht="11.25" customHeight="1" x14ac:dyDescent="0.2">
      <c r="A147" s="1">
        <v>110148002</v>
      </c>
      <c r="B147" s="2" t="s">
        <v>138</v>
      </c>
      <c r="C147" s="2" t="s">
        <v>17</v>
      </c>
      <c r="D147" s="31">
        <v>7169.3919999999998</v>
      </c>
      <c r="E147" s="3">
        <v>19494.29</v>
      </c>
      <c r="F147" s="2">
        <f t="shared" si="10"/>
        <v>89</v>
      </c>
      <c r="G147" s="3">
        <v>15990</v>
      </c>
      <c r="H147" s="2">
        <f t="shared" si="11"/>
        <v>26</v>
      </c>
      <c r="I147" s="3">
        <v>3234.58</v>
      </c>
      <c r="J147" s="2">
        <f t="shared" si="12"/>
        <v>484</v>
      </c>
      <c r="K147" s="3">
        <v>210.74</v>
      </c>
      <c r="L147" s="2">
        <f t="shared" si="13"/>
        <v>332</v>
      </c>
      <c r="M147" s="3">
        <v>58.96</v>
      </c>
      <c r="N147" s="2">
        <f t="shared" si="14"/>
        <v>141</v>
      </c>
    </row>
    <row r="148" spans="1:14" ht="11.25" customHeight="1" x14ac:dyDescent="0.2">
      <c r="A148" s="1">
        <v>124150503</v>
      </c>
      <c r="B148" s="2" t="s">
        <v>412</v>
      </c>
      <c r="C148" s="2" t="s">
        <v>50</v>
      </c>
      <c r="D148" s="31">
        <v>5830.0219999999999</v>
      </c>
      <c r="E148" s="3">
        <v>14067.9</v>
      </c>
      <c r="F148" s="2">
        <f t="shared" si="10"/>
        <v>408</v>
      </c>
      <c r="G148" s="3">
        <v>9085.75</v>
      </c>
      <c r="H148" s="2">
        <f t="shared" si="11"/>
        <v>212</v>
      </c>
      <c r="I148" s="3">
        <v>4876.08</v>
      </c>
      <c r="J148" s="2">
        <f t="shared" si="12"/>
        <v>369</v>
      </c>
      <c r="K148" s="3">
        <v>104.16</v>
      </c>
      <c r="L148" s="2">
        <f t="shared" si="13"/>
        <v>452</v>
      </c>
      <c r="M148" s="3">
        <v>1.92</v>
      </c>
      <c r="N148" s="2">
        <f t="shared" si="14"/>
        <v>250</v>
      </c>
    </row>
    <row r="149" spans="1:14" ht="11.25" customHeight="1" x14ac:dyDescent="0.2">
      <c r="A149" s="1">
        <v>124151902</v>
      </c>
      <c r="B149" s="2" t="s">
        <v>413</v>
      </c>
      <c r="C149" s="2" t="s">
        <v>50</v>
      </c>
      <c r="D149" s="31">
        <v>8799.7330000000002</v>
      </c>
      <c r="E149" s="3">
        <v>18122.96</v>
      </c>
      <c r="F149" s="2">
        <f t="shared" si="10"/>
        <v>126</v>
      </c>
      <c r="G149" s="3">
        <v>11756.66</v>
      </c>
      <c r="H149" s="2">
        <f t="shared" si="11"/>
        <v>110</v>
      </c>
      <c r="I149" s="3">
        <v>6102.1</v>
      </c>
      <c r="J149" s="2">
        <f t="shared" si="12"/>
        <v>279</v>
      </c>
      <c r="K149" s="3">
        <v>264.19</v>
      </c>
      <c r="L149" s="2">
        <f t="shared" si="13"/>
        <v>275</v>
      </c>
      <c r="M149" s="3">
        <v>0</v>
      </c>
      <c r="N149" s="2">
        <f t="shared" si="14"/>
        <v>301</v>
      </c>
    </row>
    <row r="150" spans="1:14" ht="11.25" customHeight="1" x14ac:dyDescent="0.2">
      <c r="A150" s="1">
        <v>124152003</v>
      </c>
      <c r="B150" s="2" t="s">
        <v>414</v>
      </c>
      <c r="C150" s="2" t="s">
        <v>50</v>
      </c>
      <c r="D150" s="31">
        <v>13143.513999999999</v>
      </c>
      <c r="E150" s="3">
        <v>16135.65</v>
      </c>
      <c r="F150" s="2">
        <f t="shared" si="10"/>
        <v>243</v>
      </c>
      <c r="G150" s="3">
        <v>12619.34</v>
      </c>
      <c r="H150" s="2">
        <f t="shared" si="11"/>
        <v>89</v>
      </c>
      <c r="I150" s="3">
        <v>3305.44</v>
      </c>
      <c r="J150" s="2">
        <f t="shared" si="12"/>
        <v>483</v>
      </c>
      <c r="K150" s="3">
        <v>207.32</v>
      </c>
      <c r="L150" s="2">
        <f t="shared" si="13"/>
        <v>338</v>
      </c>
      <c r="M150" s="3">
        <v>3.55</v>
      </c>
      <c r="N150" s="2">
        <f t="shared" si="14"/>
        <v>225</v>
      </c>
    </row>
    <row r="151" spans="1:14" ht="11.25" customHeight="1" x14ac:dyDescent="0.2">
      <c r="A151" s="1">
        <v>124153503</v>
      </c>
      <c r="B151" s="2" t="s">
        <v>415</v>
      </c>
      <c r="C151" s="2" t="s">
        <v>50</v>
      </c>
      <c r="D151" s="31">
        <v>4089.5279999999998</v>
      </c>
      <c r="E151" s="3">
        <v>21611.759999999998</v>
      </c>
      <c r="F151" s="2">
        <f t="shared" si="10"/>
        <v>50</v>
      </c>
      <c r="G151" s="3">
        <v>18252.36</v>
      </c>
      <c r="H151" s="2">
        <f t="shared" si="11"/>
        <v>13</v>
      </c>
      <c r="I151" s="3">
        <v>3210.36</v>
      </c>
      <c r="J151" s="2">
        <f t="shared" si="12"/>
        <v>486</v>
      </c>
      <c r="K151" s="3">
        <v>146.24</v>
      </c>
      <c r="L151" s="2">
        <f t="shared" si="13"/>
        <v>401</v>
      </c>
      <c r="M151" s="3">
        <v>2.8</v>
      </c>
      <c r="N151" s="2">
        <f t="shared" si="14"/>
        <v>230</v>
      </c>
    </row>
    <row r="152" spans="1:14" ht="11.25" customHeight="1" x14ac:dyDescent="0.2">
      <c r="A152" s="1">
        <v>124154003</v>
      </c>
      <c r="B152" s="2" t="s">
        <v>416</v>
      </c>
      <c r="C152" s="2" t="s">
        <v>50</v>
      </c>
      <c r="D152" s="31">
        <v>4424.1350000000002</v>
      </c>
      <c r="E152" s="3">
        <v>22107.15</v>
      </c>
      <c r="F152" s="2">
        <f t="shared" si="10"/>
        <v>43</v>
      </c>
      <c r="G152" s="3">
        <v>14204.42</v>
      </c>
      <c r="H152" s="2">
        <f t="shared" si="11"/>
        <v>47</v>
      </c>
      <c r="I152" s="3">
        <v>3538.6</v>
      </c>
      <c r="J152" s="2">
        <f t="shared" si="12"/>
        <v>467</v>
      </c>
      <c r="K152" s="3">
        <v>220.05</v>
      </c>
      <c r="L152" s="2">
        <f t="shared" si="13"/>
        <v>320</v>
      </c>
      <c r="M152" s="3">
        <v>4144.08</v>
      </c>
      <c r="N152" s="2">
        <f t="shared" si="14"/>
        <v>32</v>
      </c>
    </row>
    <row r="153" spans="1:14" ht="11.25" customHeight="1" x14ac:dyDescent="0.2">
      <c r="A153" s="1">
        <v>124156503</v>
      </c>
      <c r="B153" s="2" t="s">
        <v>417</v>
      </c>
      <c r="C153" s="2" t="s">
        <v>50</v>
      </c>
      <c r="D153" s="31">
        <v>2616.6149999999998</v>
      </c>
      <c r="E153" s="3">
        <v>18809.84</v>
      </c>
      <c r="F153" s="2">
        <f t="shared" si="10"/>
        <v>105</v>
      </c>
      <c r="G153" s="3">
        <v>13103.84</v>
      </c>
      <c r="H153" s="2">
        <f t="shared" si="11"/>
        <v>79</v>
      </c>
      <c r="I153" s="3">
        <v>5405.49</v>
      </c>
      <c r="J153" s="2">
        <f t="shared" si="12"/>
        <v>333</v>
      </c>
      <c r="K153" s="3">
        <v>300.51</v>
      </c>
      <c r="L153" s="2">
        <f t="shared" si="13"/>
        <v>243</v>
      </c>
      <c r="M153" s="3">
        <v>0</v>
      </c>
      <c r="N153" s="2">
        <f t="shared" si="14"/>
        <v>301</v>
      </c>
    </row>
    <row r="154" spans="1:14" ht="11.25" customHeight="1" x14ac:dyDescent="0.2">
      <c r="A154" s="1">
        <v>124156603</v>
      </c>
      <c r="B154" s="2" t="s">
        <v>418</v>
      </c>
      <c r="C154" s="2" t="s">
        <v>50</v>
      </c>
      <c r="D154" s="31">
        <v>5502.2560000000003</v>
      </c>
      <c r="E154" s="3">
        <v>17191.419999999998</v>
      </c>
      <c r="F154" s="2">
        <f t="shared" si="10"/>
        <v>175</v>
      </c>
      <c r="G154" s="3">
        <v>13519.51</v>
      </c>
      <c r="H154" s="2">
        <f t="shared" si="11"/>
        <v>61</v>
      </c>
      <c r="I154" s="3">
        <v>3553.04</v>
      </c>
      <c r="J154" s="2">
        <f t="shared" si="12"/>
        <v>464</v>
      </c>
      <c r="K154" s="3">
        <v>106.77</v>
      </c>
      <c r="L154" s="2">
        <f t="shared" si="13"/>
        <v>450</v>
      </c>
      <c r="M154" s="3">
        <v>12.09</v>
      </c>
      <c r="N154" s="2">
        <f t="shared" si="14"/>
        <v>181</v>
      </c>
    </row>
    <row r="155" spans="1:14" ht="11.25" customHeight="1" x14ac:dyDescent="0.2">
      <c r="A155" s="1">
        <v>124156703</v>
      </c>
      <c r="B155" s="2" t="s">
        <v>419</v>
      </c>
      <c r="C155" s="2" t="s">
        <v>50</v>
      </c>
      <c r="D155" s="31">
        <v>4360.5140000000001</v>
      </c>
      <c r="E155" s="3">
        <v>13933.04</v>
      </c>
      <c r="F155" s="2">
        <f t="shared" si="10"/>
        <v>422</v>
      </c>
      <c r="G155" s="3">
        <v>8593.0499999999993</v>
      </c>
      <c r="H155" s="2">
        <f t="shared" si="11"/>
        <v>230</v>
      </c>
      <c r="I155" s="3">
        <v>5136.59</v>
      </c>
      <c r="J155" s="2">
        <f t="shared" si="12"/>
        <v>352</v>
      </c>
      <c r="K155" s="3">
        <v>203.4</v>
      </c>
      <c r="L155" s="2">
        <f t="shared" si="13"/>
        <v>342</v>
      </c>
      <c r="M155" s="3">
        <v>0</v>
      </c>
      <c r="N155" s="2">
        <f t="shared" si="14"/>
        <v>301</v>
      </c>
    </row>
    <row r="156" spans="1:14" ht="11.25" customHeight="1" x14ac:dyDescent="0.2">
      <c r="A156" s="1">
        <v>124157203</v>
      </c>
      <c r="B156" s="2" t="s">
        <v>420</v>
      </c>
      <c r="C156" s="2" t="s">
        <v>50</v>
      </c>
      <c r="D156" s="31">
        <v>4152.8879999999999</v>
      </c>
      <c r="E156" s="3">
        <v>20022.669999999998</v>
      </c>
      <c r="F156" s="2">
        <f t="shared" si="10"/>
        <v>77</v>
      </c>
      <c r="G156" s="3">
        <v>16368.94</v>
      </c>
      <c r="H156" s="2">
        <f t="shared" si="11"/>
        <v>21</v>
      </c>
      <c r="I156" s="3">
        <v>3535.7</v>
      </c>
      <c r="J156" s="2">
        <f t="shared" si="12"/>
        <v>468</v>
      </c>
      <c r="K156" s="3">
        <v>118.03</v>
      </c>
      <c r="L156" s="2">
        <f t="shared" si="13"/>
        <v>445</v>
      </c>
      <c r="M156" s="3">
        <v>0</v>
      </c>
      <c r="N156" s="2">
        <f t="shared" si="14"/>
        <v>301</v>
      </c>
    </row>
    <row r="157" spans="1:14" ht="11.25" customHeight="1" x14ac:dyDescent="0.2">
      <c r="A157" s="1">
        <v>124157802</v>
      </c>
      <c r="B157" s="2" t="s">
        <v>421</v>
      </c>
      <c r="C157" s="2" t="s">
        <v>50</v>
      </c>
      <c r="D157" s="31">
        <v>6705.826</v>
      </c>
      <c r="E157" s="3">
        <v>18627.740000000002</v>
      </c>
      <c r="F157" s="2">
        <f t="shared" si="10"/>
        <v>109</v>
      </c>
      <c r="G157" s="3">
        <v>15623.29</v>
      </c>
      <c r="H157" s="2">
        <f t="shared" si="11"/>
        <v>32</v>
      </c>
      <c r="I157" s="3">
        <v>2876.99</v>
      </c>
      <c r="J157" s="2">
        <f t="shared" si="12"/>
        <v>494</v>
      </c>
      <c r="K157" s="3">
        <v>127.45</v>
      </c>
      <c r="L157" s="2">
        <f t="shared" si="13"/>
        <v>427</v>
      </c>
      <c r="M157" s="3">
        <v>0</v>
      </c>
      <c r="N157" s="2">
        <f t="shared" si="14"/>
        <v>301</v>
      </c>
    </row>
    <row r="158" spans="1:14" ht="11.25" customHeight="1" x14ac:dyDescent="0.2">
      <c r="A158" s="1">
        <v>124158503</v>
      </c>
      <c r="B158" s="2" t="s">
        <v>459</v>
      </c>
      <c r="C158" s="2" t="s">
        <v>50</v>
      </c>
      <c r="D158" s="31">
        <v>4061.2890000000002</v>
      </c>
      <c r="E158" s="3">
        <v>19369.66</v>
      </c>
      <c r="F158" s="2">
        <f t="shared" si="10"/>
        <v>90</v>
      </c>
      <c r="G158" s="3">
        <v>15969.84</v>
      </c>
      <c r="H158" s="2">
        <f t="shared" si="11"/>
        <v>28</v>
      </c>
      <c r="I158" s="3">
        <v>3352.89</v>
      </c>
      <c r="J158" s="2">
        <f t="shared" si="12"/>
        <v>480</v>
      </c>
      <c r="K158" s="3">
        <v>42.46</v>
      </c>
      <c r="L158" s="2">
        <f t="shared" si="13"/>
        <v>483</v>
      </c>
      <c r="M158" s="3">
        <v>4.47</v>
      </c>
      <c r="N158" s="2">
        <f t="shared" si="14"/>
        <v>214</v>
      </c>
    </row>
    <row r="159" spans="1:14" ht="11.25" customHeight="1" x14ac:dyDescent="0.2">
      <c r="A159" s="1">
        <v>124159002</v>
      </c>
      <c r="B159" s="2" t="s">
        <v>499</v>
      </c>
      <c r="C159" s="2" t="s">
        <v>50</v>
      </c>
      <c r="D159" s="31">
        <v>12289.415000000001</v>
      </c>
      <c r="E159" s="3">
        <v>17966.14</v>
      </c>
      <c r="F159" s="2">
        <f t="shared" si="10"/>
        <v>133</v>
      </c>
      <c r="G159" s="3">
        <v>14917.01</v>
      </c>
      <c r="H159" s="2">
        <f t="shared" si="11"/>
        <v>38</v>
      </c>
      <c r="I159" s="3">
        <v>2913.6</v>
      </c>
      <c r="J159" s="2">
        <f t="shared" si="12"/>
        <v>493</v>
      </c>
      <c r="K159" s="3">
        <v>135.53</v>
      </c>
      <c r="L159" s="2">
        <f t="shared" si="13"/>
        <v>412</v>
      </c>
      <c r="M159" s="3">
        <v>0</v>
      </c>
      <c r="N159" s="2">
        <f t="shared" si="14"/>
        <v>301</v>
      </c>
    </row>
    <row r="160" spans="1:14" ht="11.25" customHeight="1" x14ac:dyDescent="0.2">
      <c r="A160" s="1">
        <v>106160303</v>
      </c>
      <c r="B160" s="2" t="s">
        <v>378</v>
      </c>
      <c r="C160" s="2" t="s">
        <v>45</v>
      </c>
      <c r="D160" s="31">
        <v>711.95699999999999</v>
      </c>
      <c r="E160" s="3">
        <v>20681.689999999999</v>
      </c>
      <c r="F160" s="2">
        <f t="shared" si="10"/>
        <v>61</v>
      </c>
      <c r="G160" s="3">
        <v>7256.88</v>
      </c>
      <c r="H160" s="2">
        <f t="shared" si="11"/>
        <v>295</v>
      </c>
      <c r="I160" s="3">
        <v>12393.37</v>
      </c>
      <c r="J160" s="2">
        <f t="shared" si="12"/>
        <v>15</v>
      </c>
      <c r="K160" s="3">
        <v>1031.44</v>
      </c>
      <c r="L160" s="2">
        <f t="shared" si="13"/>
        <v>22</v>
      </c>
      <c r="M160" s="3">
        <v>0</v>
      </c>
      <c r="N160" s="2">
        <f t="shared" si="14"/>
        <v>301</v>
      </c>
    </row>
    <row r="161" spans="1:14" ht="11.25" customHeight="1" x14ac:dyDescent="0.2">
      <c r="A161" s="1">
        <v>106161203</v>
      </c>
      <c r="B161" s="2" t="s">
        <v>387</v>
      </c>
      <c r="C161" s="2" t="s">
        <v>45</v>
      </c>
      <c r="D161" s="31">
        <v>778.76700000000005</v>
      </c>
      <c r="E161" s="3">
        <v>16364.39</v>
      </c>
      <c r="F161" s="2">
        <f t="shared" si="10"/>
        <v>227</v>
      </c>
      <c r="G161" s="3">
        <v>9929.06</v>
      </c>
      <c r="H161" s="2">
        <f t="shared" si="11"/>
        <v>175</v>
      </c>
      <c r="I161" s="3">
        <v>6033.64</v>
      </c>
      <c r="J161" s="2">
        <f t="shared" si="12"/>
        <v>283</v>
      </c>
      <c r="K161" s="3">
        <v>185.74</v>
      </c>
      <c r="L161" s="2">
        <f t="shared" si="13"/>
        <v>362</v>
      </c>
      <c r="M161" s="3">
        <v>215.95</v>
      </c>
      <c r="N161" s="2">
        <f t="shared" si="14"/>
        <v>101</v>
      </c>
    </row>
    <row r="162" spans="1:14" ht="11.25" customHeight="1" x14ac:dyDescent="0.2">
      <c r="A162" s="1">
        <v>106161703</v>
      </c>
      <c r="B162" s="2" t="s">
        <v>396</v>
      </c>
      <c r="C162" s="2" t="s">
        <v>45</v>
      </c>
      <c r="D162" s="31">
        <v>934.29899999999998</v>
      </c>
      <c r="E162" s="3">
        <v>14864.4</v>
      </c>
      <c r="F162" s="2">
        <f t="shared" si="10"/>
        <v>340</v>
      </c>
      <c r="G162" s="3">
        <v>5608.67</v>
      </c>
      <c r="H162" s="2">
        <f t="shared" si="11"/>
        <v>385</v>
      </c>
      <c r="I162" s="3">
        <v>8788.42</v>
      </c>
      <c r="J162" s="2">
        <f t="shared" si="12"/>
        <v>140</v>
      </c>
      <c r="K162" s="3">
        <v>462.28</v>
      </c>
      <c r="L162" s="2">
        <f t="shared" si="13"/>
        <v>125</v>
      </c>
      <c r="M162" s="3">
        <v>5.03</v>
      </c>
      <c r="N162" s="2">
        <f t="shared" si="14"/>
        <v>210</v>
      </c>
    </row>
    <row r="163" spans="1:14" ht="11.25" customHeight="1" x14ac:dyDescent="0.2">
      <c r="A163" s="1">
        <v>106166503</v>
      </c>
      <c r="B163" s="2" t="s">
        <v>853</v>
      </c>
      <c r="C163" s="2" t="s">
        <v>45</v>
      </c>
      <c r="D163" s="31">
        <v>1082.606</v>
      </c>
      <c r="E163" s="3">
        <v>14414.69</v>
      </c>
      <c r="F163" s="2">
        <f t="shared" si="10"/>
        <v>381</v>
      </c>
      <c r="G163" s="3">
        <v>4544.82</v>
      </c>
      <c r="H163" s="2">
        <f t="shared" si="11"/>
        <v>435</v>
      </c>
      <c r="I163" s="3">
        <v>9532.08</v>
      </c>
      <c r="J163" s="2">
        <f t="shared" si="12"/>
        <v>94</v>
      </c>
      <c r="K163" s="3">
        <v>337.79</v>
      </c>
      <c r="L163" s="2">
        <f t="shared" si="13"/>
        <v>208</v>
      </c>
      <c r="M163" s="3">
        <v>0</v>
      </c>
      <c r="N163" s="2">
        <f t="shared" si="14"/>
        <v>301</v>
      </c>
    </row>
    <row r="164" spans="1:14" ht="11.25" customHeight="1" x14ac:dyDescent="0.2">
      <c r="A164" s="1">
        <v>106167504</v>
      </c>
      <c r="B164" s="2" t="s">
        <v>385</v>
      </c>
      <c r="C164" s="2" t="s">
        <v>45</v>
      </c>
      <c r="D164" s="31">
        <v>585.64700000000005</v>
      </c>
      <c r="E164" s="3">
        <v>14102.25</v>
      </c>
      <c r="F164" s="2">
        <f t="shared" si="10"/>
        <v>404</v>
      </c>
      <c r="G164" s="3">
        <v>4914.13</v>
      </c>
      <c r="H164" s="2">
        <f t="shared" si="11"/>
        <v>414</v>
      </c>
      <c r="I164" s="3">
        <v>8836.69</v>
      </c>
      <c r="J164" s="2">
        <f t="shared" si="12"/>
        <v>136</v>
      </c>
      <c r="K164" s="3">
        <v>351.43</v>
      </c>
      <c r="L164" s="2">
        <f t="shared" si="13"/>
        <v>194</v>
      </c>
      <c r="M164" s="3">
        <v>0</v>
      </c>
      <c r="N164" s="2">
        <f t="shared" si="14"/>
        <v>301</v>
      </c>
    </row>
    <row r="165" spans="1:14" ht="11.25" customHeight="1" x14ac:dyDescent="0.2">
      <c r="A165" s="1">
        <v>106168003</v>
      </c>
      <c r="B165" s="2" t="s">
        <v>384</v>
      </c>
      <c r="C165" s="2" t="s">
        <v>45</v>
      </c>
      <c r="D165" s="31">
        <v>1146.902</v>
      </c>
      <c r="E165" s="3">
        <v>14380.36</v>
      </c>
      <c r="F165" s="2">
        <f t="shared" si="10"/>
        <v>389</v>
      </c>
      <c r="G165" s="3">
        <v>2971.13</v>
      </c>
      <c r="H165" s="2">
        <f t="shared" si="11"/>
        <v>493</v>
      </c>
      <c r="I165" s="3">
        <v>11116.31</v>
      </c>
      <c r="J165" s="2">
        <f t="shared" si="12"/>
        <v>34</v>
      </c>
      <c r="K165" s="3">
        <v>292.92</v>
      </c>
      <c r="L165" s="2">
        <f t="shared" si="13"/>
        <v>250</v>
      </c>
      <c r="M165" s="3">
        <v>0</v>
      </c>
      <c r="N165" s="2">
        <f t="shared" si="14"/>
        <v>301</v>
      </c>
    </row>
    <row r="166" spans="1:14" ht="11.25" customHeight="1" x14ac:dyDescent="0.2">
      <c r="A166" s="1">
        <v>106169003</v>
      </c>
      <c r="B166" s="2" t="s">
        <v>383</v>
      </c>
      <c r="C166" s="2" t="s">
        <v>45</v>
      </c>
      <c r="D166" s="31">
        <v>593.61599999999999</v>
      </c>
      <c r="E166" s="3">
        <v>22586.77</v>
      </c>
      <c r="F166" s="2">
        <f t="shared" si="10"/>
        <v>37</v>
      </c>
      <c r="G166" s="3">
        <v>4489.42</v>
      </c>
      <c r="H166" s="2">
        <f t="shared" si="11"/>
        <v>440</v>
      </c>
      <c r="I166" s="3">
        <v>13099.52</v>
      </c>
      <c r="J166" s="2">
        <f t="shared" si="12"/>
        <v>9</v>
      </c>
      <c r="K166" s="3">
        <v>469.64</v>
      </c>
      <c r="L166" s="2">
        <f t="shared" si="13"/>
        <v>123</v>
      </c>
      <c r="M166" s="3">
        <v>4528.18</v>
      </c>
      <c r="N166" s="2">
        <f t="shared" si="14"/>
        <v>29</v>
      </c>
    </row>
    <row r="167" spans="1:14" ht="11.25" customHeight="1" x14ac:dyDescent="0.2">
      <c r="A167" s="1">
        <v>110171003</v>
      </c>
      <c r="B167" s="2" t="s">
        <v>137</v>
      </c>
      <c r="C167" s="2" t="s">
        <v>11</v>
      </c>
      <c r="D167" s="31">
        <v>2352.0700000000002</v>
      </c>
      <c r="E167" s="3">
        <v>15424.87</v>
      </c>
      <c r="F167" s="2">
        <f t="shared" si="10"/>
        <v>290</v>
      </c>
      <c r="G167" s="3">
        <v>6580.87</v>
      </c>
      <c r="H167" s="2">
        <f t="shared" si="11"/>
        <v>331</v>
      </c>
      <c r="I167" s="3">
        <v>8301.68</v>
      </c>
      <c r="J167" s="2">
        <f t="shared" si="12"/>
        <v>164</v>
      </c>
      <c r="K167" s="3">
        <v>488.72</v>
      </c>
      <c r="L167" s="2">
        <f t="shared" si="13"/>
        <v>115</v>
      </c>
      <c r="M167" s="3">
        <v>53.6</v>
      </c>
      <c r="N167" s="2">
        <f t="shared" si="14"/>
        <v>143</v>
      </c>
    </row>
    <row r="168" spans="1:14" ht="11.25" customHeight="1" x14ac:dyDescent="0.2">
      <c r="A168" s="1">
        <v>110171803</v>
      </c>
      <c r="B168" s="2" t="s">
        <v>136</v>
      </c>
      <c r="C168" s="2" t="s">
        <v>11</v>
      </c>
      <c r="D168" s="31">
        <v>1034.7280000000001</v>
      </c>
      <c r="E168" s="3">
        <v>32512.91</v>
      </c>
      <c r="F168" s="2">
        <f t="shared" si="10"/>
        <v>3</v>
      </c>
      <c r="G168" s="3">
        <v>4251.8599999999997</v>
      </c>
      <c r="H168" s="2">
        <f t="shared" si="11"/>
        <v>448</v>
      </c>
      <c r="I168" s="3">
        <v>10519.05</v>
      </c>
      <c r="J168" s="2">
        <f t="shared" si="12"/>
        <v>49</v>
      </c>
      <c r="K168" s="3">
        <v>518.35</v>
      </c>
      <c r="L168" s="2">
        <f t="shared" si="13"/>
        <v>104</v>
      </c>
      <c r="M168" s="3">
        <v>17223.650000000001</v>
      </c>
      <c r="N168" s="2">
        <f t="shared" si="14"/>
        <v>2</v>
      </c>
    </row>
    <row r="169" spans="1:14" ht="11.25" customHeight="1" x14ac:dyDescent="0.2">
      <c r="A169" s="1">
        <v>106172003</v>
      </c>
      <c r="B169" s="2" t="s">
        <v>382</v>
      </c>
      <c r="C169" s="2" t="s">
        <v>11</v>
      </c>
      <c r="D169" s="31">
        <v>3875.1120000000001</v>
      </c>
      <c r="E169" s="3">
        <v>14336.7</v>
      </c>
      <c r="F169" s="2">
        <f t="shared" si="10"/>
        <v>393</v>
      </c>
      <c r="G169" s="3">
        <v>6444.51</v>
      </c>
      <c r="H169" s="2">
        <f t="shared" si="11"/>
        <v>338</v>
      </c>
      <c r="I169" s="3">
        <v>7534.13</v>
      </c>
      <c r="J169" s="2">
        <f t="shared" si="12"/>
        <v>209</v>
      </c>
      <c r="K169" s="3">
        <v>358.07</v>
      </c>
      <c r="L169" s="2">
        <f t="shared" si="13"/>
        <v>189</v>
      </c>
      <c r="M169" s="3">
        <v>0</v>
      </c>
      <c r="N169" s="2">
        <f t="shared" si="14"/>
        <v>301</v>
      </c>
    </row>
    <row r="170" spans="1:14" ht="11.25" customHeight="1" x14ac:dyDescent="0.2">
      <c r="A170" s="1">
        <v>110173003</v>
      </c>
      <c r="B170" s="2" t="s">
        <v>135</v>
      </c>
      <c r="C170" s="2" t="s">
        <v>11</v>
      </c>
      <c r="D170" s="31">
        <v>815.06899999999996</v>
      </c>
      <c r="E170" s="3">
        <v>16007.56</v>
      </c>
      <c r="F170" s="2">
        <f t="shared" si="10"/>
        <v>253</v>
      </c>
      <c r="G170" s="3">
        <v>3974.75</v>
      </c>
      <c r="H170" s="2">
        <f t="shared" si="11"/>
        <v>463</v>
      </c>
      <c r="I170" s="3">
        <v>10723.1</v>
      </c>
      <c r="J170" s="2">
        <f t="shared" si="12"/>
        <v>42</v>
      </c>
      <c r="K170" s="3">
        <v>1309.71</v>
      </c>
      <c r="L170" s="2">
        <f t="shared" si="13"/>
        <v>11</v>
      </c>
      <c r="M170" s="3">
        <v>0</v>
      </c>
      <c r="N170" s="2">
        <f t="shared" si="14"/>
        <v>301</v>
      </c>
    </row>
    <row r="171" spans="1:14" ht="11.25" customHeight="1" x14ac:dyDescent="0.2">
      <c r="A171" s="1">
        <v>110173504</v>
      </c>
      <c r="B171" s="2" t="s">
        <v>134</v>
      </c>
      <c r="C171" s="2" t="s">
        <v>11</v>
      </c>
      <c r="D171" s="31">
        <v>309.25799999999998</v>
      </c>
      <c r="E171" s="3">
        <v>20427.13</v>
      </c>
      <c r="F171" s="2">
        <f t="shared" si="10"/>
        <v>67</v>
      </c>
      <c r="G171" s="3">
        <v>4085.32</v>
      </c>
      <c r="H171" s="2">
        <f t="shared" si="11"/>
        <v>455</v>
      </c>
      <c r="I171" s="3">
        <v>13329.58</v>
      </c>
      <c r="J171" s="2">
        <f t="shared" si="12"/>
        <v>7</v>
      </c>
      <c r="K171" s="3">
        <v>3012.23</v>
      </c>
      <c r="L171" s="2">
        <f t="shared" si="13"/>
        <v>1</v>
      </c>
      <c r="M171" s="3">
        <v>0</v>
      </c>
      <c r="N171" s="2">
        <f t="shared" si="14"/>
        <v>301</v>
      </c>
    </row>
    <row r="172" spans="1:14" ht="11.25" customHeight="1" x14ac:dyDescent="0.2">
      <c r="A172" s="1">
        <v>110175003</v>
      </c>
      <c r="B172" s="2" t="s">
        <v>133</v>
      </c>
      <c r="C172" s="2" t="s">
        <v>11</v>
      </c>
      <c r="D172" s="31">
        <v>913.03700000000003</v>
      </c>
      <c r="E172" s="3">
        <v>15143.69</v>
      </c>
      <c r="F172" s="2">
        <f t="shared" si="10"/>
        <v>312</v>
      </c>
      <c r="G172" s="3">
        <v>3889.55</v>
      </c>
      <c r="H172" s="2">
        <f t="shared" si="11"/>
        <v>467</v>
      </c>
      <c r="I172" s="3">
        <v>10772.61</v>
      </c>
      <c r="J172" s="2">
        <f t="shared" si="12"/>
        <v>41</v>
      </c>
      <c r="K172" s="3">
        <v>481.53</v>
      </c>
      <c r="L172" s="2">
        <f t="shared" si="13"/>
        <v>117</v>
      </c>
      <c r="M172" s="3">
        <v>0</v>
      </c>
      <c r="N172" s="2">
        <f t="shared" si="14"/>
        <v>301</v>
      </c>
    </row>
    <row r="173" spans="1:14" ht="11.25" customHeight="1" x14ac:dyDescent="0.2">
      <c r="A173" s="1">
        <v>110177003</v>
      </c>
      <c r="B173" s="2" t="s">
        <v>132</v>
      </c>
      <c r="C173" s="2" t="s">
        <v>11</v>
      </c>
      <c r="D173" s="31">
        <v>1802.896</v>
      </c>
      <c r="E173" s="3">
        <v>16562.900000000001</v>
      </c>
      <c r="F173" s="2">
        <f t="shared" si="10"/>
        <v>215</v>
      </c>
      <c r="G173" s="3">
        <v>6335.69</v>
      </c>
      <c r="H173" s="2">
        <f t="shared" si="11"/>
        <v>344</v>
      </c>
      <c r="I173" s="3">
        <v>9488.98</v>
      </c>
      <c r="J173" s="2">
        <f t="shared" si="12"/>
        <v>97</v>
      </c>
      <c r="K173" s="3">
        <v>737.52</v>
      </c>
      <c r="L173" s="2">
        <f t="shared" si="13"/>
        <v>54</v>
      </c>
      <c r="M173" s="3">
        <v>0.71</v>
      </c>
      <c r="N173" s="2">
        <f t="shared" si="14"/>
        <v>273</v>
      </c>
    </row>
    <row r="174" spans="1:14" ht="11.25" customHeight="1" x14ac:dyDescent="0.2">
      <c r="A174" s="1">
        <v>110179003</v>
      </c>
      <c r="B174" s="2" t="s">
        <v>108</v>
      </c>
      <c r="C174" s="2" t="s">
        <v>11</v>
      </c>
      <c r="D174" s="31">
        <v>1079.963</v>
      </c>
      <c r="E174" s="3">
        <v>24873.040000000001</v>
      </c>
      <c r="F174" s="2">
        <f t="shared" si="10"/>
        <v>18</v>
      </c>
      <c r="G174" s="3">
        <v>4687.5600000000004</v>
      </c>
      <c r="H174" s="2">
        <f t="shared" si="11"/>
        <v>429</v>
      </c>
      <c r="I174" s="3">
        <v>10654.11</v>
      </c>
      <c r="J174" s="2">
        <f t="shared" si="12"/>
        <v>43</v>
      </c>
      <c r="K174" s="3">
        <v>287.29000000000002</v>
      </c>
      <c r="L174" s="2">
        <f t="shared" si="13"/>
        <v>256</v>
      </c>
      <c r="M174" s="3">
        <v>9244.08</v>
      </c>
      <c r="N174" s="2">
        <f t="shared" si="14"/>
        <v>12</v>
      </c>
    </row>
    <row r="175" spans="1:14" ht="11.25" customHeight="1" x14ac:dyDescent="0.2">
      <c r="A175" s="1">
        <v>110183602</v>
      </c>
      <c r="B175" s="2" t="s">
        <v>141</v>
      </c>
      <c r="C175" s="2" t="s">
        <v>18</v>
      </c>
      <c r="D175" s="31">
        <v>4459.2960000000003</v>
      </c>
      <c r="E175" s="3">
        <v>15681.45</v>
      </c>
      <c r="F175" s="2">
        <f t="shared" si="10"/>
        <v>271</v>
      </c>
      <c r="G175" s="3">
        <v>6999.9</v>
      </c>
      <c r="H175" s="2">
        <f t="shared" si="11"/>
        <v>308</v>
      </c>
      <c r="I175" s="3">
        <v>8180.98</v>
      </c>
      <c r="J175" s="2">
        <f t="shared" si="12"/>
        <v>173</v>
      </c>
      <c r="K175" s="3">
        <v>500.57</v>
      </c>
      <c r="L175" s="2">
        <f t="shared" si="13"/>
        <v>111</v>
      </c>
      <c r="M175" s="3">
        <v>0</v>
      </c>
      <c r="N175" s="2">
        <f t="shared" si="14"/>
        <v>301</v>
      </c>
    </row>
    <row r="176" spans="1:14" ht="11.25" customHeight="1" x14ac:dyDescent="0.2">
      <c r="A176" s="1">
        <v>116191004</v>
      </c>
      <c r="B176" s="2" t="s">
        <v>156</v>
      </c>
      <c r="C176" s="2" t="s">
        <v>21</v>
      </c>
      <c r="D176" s="31">
        <v>722.59100000000001</v>
      </c>
      <c r="E176" s="3">
        <v>16183.27</v>
      </c>
      <c r="F176" s="2">
        <f t="shared" si="10"/>
        <v>239</v>
      </c>
      <c r="G176" s="3">
        <v>7956.24</v>
      </c>
      <c r="H176" s="2">
        <f t="shared" si="11"/>
        <v>259</v>
      </c>
      <c r="I176" s="3">
        <v>7873.66</v>
      </c>
      <c r="J176" s="2">
        <f t="shared" si="12"/>
        <v>190</v>
      </c>
      <c r="K176" s="3">
        <v>353.38</v>
      </c>
      <c r="L176" s="2">
        <f t="shared" si="13"/>
        <v>192</v>
      </c>
      <c r="M176" s="3">
        <v>0</v>
      </c>
      <c r="N176" s="2">
        <f t="shared" si="14"/>
        <v>301</v>
      </c>
    </row>
    <row r="177" spans="1:14" ht="11.25" customHeight="1" x14ac:dyDescent="0.2">
      <c r="A177" s="1">
        <v>116191103</v>
      </c>
      <c r="B177" s="2" t="s">
        <v>155</v>
      </c>
      <c r="C177" s="2" t="s">
        <v>21</v>
      </c>
      <c r="D177" s="31">
        <v>3093.3649999999998</v>
      </c>
      <c r="E177" s="3">
        <v>17562.03</v>
      </c>
      <c r="F177" s="2">
        <f t="shared" si="10"/>
        <v>154</v>
      </c>
      <c r="G177" s="3">
        <v>6501.24</v>
      </c>
      <c r="H177" s="2">
        <f t="shared" si="11"/>
        <v>335</v>
      </c>
      <c r="I177" s="3">
        <v>7619.09</v>
      </c>
      <c r="J177" s="2">
        <f t="shared" si="12"/>
        <v>203</v>
      </c>
      <c r="K177" s="3">
        <v>386.39</v>
      </c>
      <c r="L177" s="2">
        <f t="shared" si="13"/>
        <v>162</v>
      </c>
      <c r="M177" s="3">
        <v>3055.32</v>
      </c>
      <c r="N177" s="2">
        <f t="shared" si="14"/>
        <v>43</v>
      </c>
    </row>
    <row r="178" spans="1:14" ht="11.25" customHeight="1" x14ac:dyDescent="0.2">
      <c r="A178" s="1">
        <v>116191203</v>
      </c>
      <c r="B178" s="2" t="s">
        <v>154</v>
      </c>
      <c r="C178" s="2" t="s">
        <v>21</v>
      </c>
      <c r="D178" s="31">
        <v>1698.2180000000001</v>
      </c>
      <c r="E178" s="3">
        <v>14028.38</v>
      </c>
      <c r="F178" s="2">
        <f t="shared" si="10"/>
        <v>415</v>
      </c>
      <c r="G178" s="3">
        <v>8054.84</v>
      </c>
      <c r="H178" s="2">
        <f t="shared" si="11"/>
        <v>253</v>
      </c>
      <c r="I178" s="3">
        <v>5620.17</v>
      </c>
      <c r="J178" s="2">
        <f t="shared" si="12"/>
        <v>318</v>
      </c>
      <c r="K178" s="3">
        <v>353.08</v>
      </c>
      <c r="L178" s="2">
        <f t="shared" si="13"/>
        <v>193</v>
      </c>
      <c r="M178" s="3">
        <v>0.28999999999999998</v>
      </c>
      <c r="N178" s="2">
        <f t="shared" si="14"/>
        <v>291</v>
      </c>
    </row>
    <row r="179" spans="1:14" ht="11.25" customHeight="1" x14ac:dyDescent="0.2">
      <c r="A179" s="1">
        <v>116191503</v>
      </c>
      <c r="B179" s="2" t="s">
        <v>153</v>
      </c>
      <c r="C179" s="2" t="s">
        <v>21</v>
      </c>
      <c r="D179" s="31">
        <v>1897.5319999999999</v>
      </c>
      <c r="E179" s="3">
        <v>15163.69</v>
      </c>
      <c r="F179" s="2">
        <f t="shared" si="10"/>
        <v>309</v>
      </c>
      <c r="G179" s="3">
        <v>8861.83</v>
      </c>
      <c r="H179" s="2">
        <f t="shared" si="11"/>
        <v>216</v>
      </c>
      <c r="I179" s="3">
        <v>5799.58</v>
      </c>
      <c r="J179" s="2">
        <f t="shared" si="12"/>
        <v>302</v>
      </c>
      <c r="K179" s="3">
        <v>185.84</v>
      </c>
      <c r="L179" s="2">
        <f t="shared" si="13"/>
        <v>361</v>
      </c>
      <c r="M179" s="3">
        <v>316.44</v>
      </c>
      <c r="N179" s="2">
        <f t="shared" si="14"/>
        <v>83</v>
      </c>
    </row>
    <row r="180" spans="1:14" ht="11.25" customHeight="1" x14ac:dyDescent="0.2">
      <c r="A180" s="1">
        <v>116195004</v>
      </c>
      <c r="B180" s="2" t="s">
        <v>152</v>
      </c>
      <c r="C180" s="2" t="s">
        <v>21</v>
      </c>
      <c r="D180" s="31">
        <v>740.94600000000003</v>
      </c>
      <c r="E180" s="3">
        <v>16451.009999999998</v>
      </c>
      <c r="F180" s="2">
        <f t="shared" si="10"/>
        <v>224</v>
      </c>
      <c r="G180" s="3">
        <v>7347.42</v>
      </c>
      <c r="H180" s="2">
        <f t="shared" si="11"/>
        <v>288</v>
      </c>
      <c r="I180" s="3">
        <v>8625.01</v>
      </c>
      <c r="J180" s="2">
        <f t="shared" si="12"/>
        <v>150</v>
      </c>
      <c r="K180" s="3">
        <v>473.66</v>
      </c>
      <c r="L180" s="2">
        <f t="shared" si="13"/>
        <v>121</v>
      </c>
      <c r="M180" s="3">
        <v>4.92</v>
      </c>
      <c r="N180" s="2">
        <f t="shared" si="14"/>
        <v>211</v>
      </c>
    </row>
    <row r="181" spans="1:14" ht="11.25" customHeight="1" x14ac:dyDescent="0.2">
      <c r="A181" s="1">
        <v>116197503</v>
      </c>
      <c r="B181" s="2" t="s">
        <v>180</v>
      </c>
      <c r="C181" s="2" t="s">
        <v>21</v>
      </c>
      <c r="D181" s="31">
        <v>1472.567</v>
      </c>
      <c r="E181" s="3">
        <v>13738.49</v>
      </c>
      <c r="F181" s="2">
        <f t="shared" si="10"/>
        <v>442</v>
      </c>
      <c r="G181" s="3">
        <v>7664.01</v>
      </c>
      <c r="H181" s="2">
        <f t="shared" si="11"/>
        <v>270</v>
      </c>
      <c r="I181" s="3">
        <v>5522.23</v>
      </c>
      <c r="J181" s="2">
        <f t="shared" si="12"/>
        <v>326</v>
      </c>
      <c r="K181" s="3">
        <v>239.79</v>
      </c>
      <c r="L181" s="2">
        <f t="shared" si="13"/>
        <v>300</v>
      </c>
      <c r="M181" s="3">
        <v>312.45999999999998</v>
      </c>
      <c r="N181" s="2">
        <f t="shared" si="14"/>
        <v>85</v>
      </c>
    </row>
    <row r="182" spans="1:14" ht="11.25" customHeight="1" x14ac:dyDescent="0.2">
      <c r="A182" s="1">
        <v>105201033</v>
      </c>
      <c r="B182" s="2" t="s">
        <v>364</v>
      </c>
      <c r="C182" s="2" t="s">
        <v>44</v>
      </c>
      <c r="D182" s="31">
        <v>2178.04</v>
      </c>
      <c r="E182" s="3">
        <v>16813.919999999998</v>
      </c>
      <c r="F182" s="2">
        <f t="shared" si="10"/>
        <v>202</v>
      </c>
      <c r="G182" s="3">
        <v>7329.51</v>
      </c>
      <c r="H182" s="2">
        <f t="shared" si="11"/>
        <v>289</v>
      </c>
      <c r="I182" s="3">
        <v>8910.07</v>
      </c>
      <c r="J182" s="2">
        <f t="shared" si="12"/>
        <v>131</v>
      </c>
      <c r="K182" s="3">
        <v>461.04</v>
      </c>
      <c r="L182" s="2">
        <f t="shared" si="13"/>
        <v>126</v>
      </c>
      <c r="M182" s="3">
        <v>113.31</v>
      </c>
      <c r="N182" s="2">
        <f t="shared" si="14"/>
        <v>120</v>
      </c>
    </row>
    <row r="183" spans="1:14" ht="11.25" customHeight="1" x14ac:dyDescent="0.2">
      <c r="A183" s="1">
        <v>105201352</v>
      </c>
      <c r="B183" s="2" t="s">
        <v>363</v>
      </c>
      <c r="C183" s="2" t="s">
        <v>44</v>
      </c>
      <c r="D183" s="31">
        <v>3879.6039999999998</v>
      </c>
      <c r="E183" s="3">
        <v>14402.75</v>
      </c>
      <c r="F183" s="2">
        <f t="shared" si="10"/>
        <v>385</v>
      </c>
      <c r="G183" s="3">
        <v>6773.26</v>
      </c>
      <c r="H183" s="2">
        <f t="shared" si="11"/>
        <v>321</v>
      </c>
      <c r="I183" s="3">
        <v>7134</v>
      </c>
      <c r="J183" s="2">
        <f t="shared" si="12"/>
        <v>228</v>
      </c>
      <c r="K183" s="3">
        <v>493.72</v>
      </c>
      <c r="L183" s="2">
        <f t="shared" si="13"/>
        <v>112</v>
      </c>
      <c r="M183" s="3">
        <v>1.77</v>
      </c>
      <c r="N183" s="2">
        <f t="shared" si="14"/>
        <v>254</v>
      </c>
    </row>
    <row r="184" spans="1:14" ht="11.25" customHeight="1" x14ac:dyDescent="0.2">
      <c r="A184" s="1">
        <v>105204703</v>
      </c>
      <c r="B184" s="2" t="s">
        <v>362</v>
      </c>
      <c r="C184" s="2" t="s">
        <v>44</v>
      </c>
      <c r="D184" s="31">
        <v>3051.6680000000001</v>
      </c>
      <c r="E184" s="3">
        <v>16343.76</v>
      </c>
      <c r="F184" s="2">
        <f t="shared" si="10"/>
        <v>229</v>
      </c>
      <c r="G184" s="3">
        <v>5974.83</v>
      </c>
      <c r="H184" s="2">
        <f t="shared" si="11"/>
        <v>363</v>
      </c>
      <c r="I184" s="3">
        <v>9910.69</v>
      </c>
      <c r="J184" s="2">
        <f t="shared" si="12"/>
        <v>75</v>
      </c>
      <c r="K184" s="3">
        <v>458.25</v>
      </c>
      <c r="L184" s="2">
        <f t="shared" si="13"/>
        <v>128</v>
      </c>
      <c r="M184" s="3">
        <v>0</v>
      </c>
      <c r="N184" s="2">
        <f t="shared" si="14"/>
        <v>301</v>
      </c>
    </row>
    <row r="185" spans="1:14" ht="11.25" customHeight="1" x14ac:dyDescent="0.2">
      <c r="A185" s="1">
        <v>115210503</v>
      </c>
      <c r="B185" s="2" t="s">
        <v>221</v>
      </c>
      <c r="C185" s="2" t="s">
        <v>28</v>
      </c>
      <c r="D185" s="31">
        <v>2671.7130000000002</v>
      </c>
      <c r="E185" s="3">
        <v>17283.73</v>
      </c>
      <c r="F185" s="2">
        <f t="shared" si="10"/>
        <v>167</v>
      </c>
      <c r="G185" s="3">
        <v>10399.42</v>
      </c>
      <c r="H185" s="2">
        <f t="shared" si="11"/>
        <v>160</v>
      </c>
      <c r="I185" s="3">
        <v>6659.63</v>
      </c>
      <c r="J185" s="2">
        <f t="shared" si="12"/>
        <v>242</v>
      </c>
      <c r="K185" s="3">
        <v>209.1</v>
      </c>
      <c r="L185" s="2">
        <f t="shared" si="13"/>
        <v>333</v>
      </c>
      <c r="M185" s="3">
        <v>15.58</v>
      </c>
      <c r="N185" s="2">
        <f t="shared" si="14"/>
        <v>174</v>
      </c>
    </row>
    <row r="186" spans="1:14" ht="11.25" customHeight="1" x14ac:dyDescent="0.2">
      <c r="A186" s="1">
        <v>115211003</v>
      </c>
      <c r="B186" s="2" t="s">
        <v>220</v>
      </c>
      <c r="C186" s="2" t="s">
        <v>28</v>
      </c>
      <c r="D186" s="31">
        <v>1323.097</v>
      </c>
      <c r="E186" s="3">
        <v>15834.24</v>
      </c>
      <c r="F186" s="2">
        <f t="shared" si="10"/>
        <v>258</v>
      </c>
      <c r="G186" s="3">
        <v>12592.64</v>
      </c>
      <c r="H186" s="2">
        <f t="shared" si="11"/>
        <v>91</v>
      </c>
      <c r="I186" s="3">
        <v>3153.85</v>
      </c>
      <c r="J186" s="2">
        <f t="shared" si="12"/>
        <v>489</v>
      </c>
      <c r="K186" s="3">
        <v>87.75</v>
      </c>
      <c r="L186" s="2">
        <f t="shared" si="13"/>
        <v>467</v>
      </c>
      <c r="M186" s="3">
        <v>0</v>
      </c>
      <c r="N186" s="2">
        <f t="shared" si="14"/>
        <v>301</v>
      </c>
    </row>
    <row r="187" spans="1:14" ht="11.25" customHeight="1" x14ac:dyDescent="0.2">
      <c r="A187" s="1">
        <v>115211103</v>
      </c>
      <c r="B187" s="2" t="s">
        <v>219</v>
      </c>
      <c r="C187" s="2" t="s">
        <v>28</v>
      </c>
      <c r="D187" s="31">
        <v>5143.8969999999999</v>
      </c>
      <c r="E187" s="3">
        <v>15053.45</v>
      </c>
      <c r="F187" s="2">
        <f t="shared" si="10"/>
        <v>321</v>
      </c>
      <c r="G187" s="3">
        <v>10070.44</v>
      </c>
      <c r="H187" s="2">
        <f t="shared" si="11"/>
        <v>171</v>
      </c>
      <c r="I187" s="3">
        <v>4635.37</v>
      </c>
      <c r="J187" s="2">
        <f t="shared" si="12"/>
        <v>381</v>
      </c>
      <c r="K187" s="3">
        <v>346.48</v>
      </c>
      <c r="L187" s="2">
        <f t="shared" si="13"/>
        <v>198</v>
      </c>
      <c r="M187" s="3">
        <v>1.17</v>
      </c>
      <c r="N187" s="2">
        <f t="shared" si="14"/>
        <v>268</v>
      </c>
    </row>
    <row r="188" spans="1:14" ht="11.25" customHeight="1" x14ac:dyDescent="0.2">
      <c r="A188" s="1">
        <v>115211603</v>
      </c>
      <c r="B188" s="2" t="s">
        <v>218</v>
      </c>
      <c r="C188" s="2" t="s">
        <v>28</v>
      </c>
      <c r="D188" s="31">
        <v>8714.5830000000005</v>
      </c>
      <c r="E188" s="3">
        <v>13687.89</v>
      </c>
      <c r="F188" s="2">
        <f t="shared" si="10"/>
        <v>445</v>
      </c>
      <c r="G188" s="3">
        <v>10495.81</v>
      </c>
      <c r="H188" s="2">
        <f t="shared" si="11"/>
        <v>156</v>
      </c>
      <c r="I188" s="3">
        <v>3069.56</v>
      </c>
      <c r="J188" s="2">
        <f t="shared" si="12"/>
        <v>490</v>
      </c>
      <c r="K188" s="3">
        <v>120.63</v>
      </c>
      <c r="L188" s="2">
        <f t="shared" si="13"/>
        <v>441</v>
      </c>
      <c r="M188" s="3">
        <v>1.89</v>
      </c>
      <c r="N188" s="2">
        <f t="shared" si="14"/>
        <v>252</v>
      </c>
    </row>
    <row r="189" spans="1:14" ht="11.25" customHeight="1" x14ac:dyDescent="0.2">
      <c r="A189" s="1">
        <v>115212503</v>
      </c>
      <c r="B189" s="2" t="s">
        <v>217</v>
      </c>
      <c r="C189" s="2" t="s">
        <v>28</v>
      </c>
      <c r="D189" s="31">
        <v>2802.252</v>
      </c>
      <c r="E189" s="3">
        <v>13882.77</v>
      </c>
      <c r="F189" s="2">
        <f t="shared" si="10"/>
        <v>425</v>
      </c>
      <c r="G189" s="3">
        <v>9736.2999999999993</v>
      </c>
      <c r="H189" s="2">
        <f t="shared" si="11"/>
        <v>182</v>
      </c>
      <c r="I189" s="3">
        <v>4020.47</v>
      </c>
      <c r="J189" s="2">
        <f t="shared" si="12"/>
        <v>422</v>
      </c>
      <c r="K189" s="3">
        <v>126</v>
      </c>
      <c r="L189" s="2">
        <f t="shared" si="13"/>
        <v>429</v>
      </c>
      <c r="M189" s="3">
        <v>0</v>
      </c>
      <c r="N189" s="2">
        <f t="shared" si="14"/>
        <v>301</v>
      </c>
    </row>
    <row r="190" spans="1:14" ht="11.25" customHeight="1" x14ac:dyDescent="0.2">
      <c r="A190" s="1">
        <v>115216503</v>
      </c>
      <c r="B190" s="2" t="s">
        <v>216</v>
      </c>
      <c r="C190" s="2" t="s">
        <v>28</v>
      </c>
      <c r="D190" s="31">
        <v>3958.3429999999998</v>
      </c>
      <c r="E190" s="3">
        <v>15529.88</v>
      </c>
      <c r="F190" s="2">
        <f t="shared" si="10"/>
        <v>284</v>
      </c>
      <c r="G190" s="3">
        <v>11617.3</v>
      </c>
      <c r="H190" s="2">
        <f t="shared" si="11"/>
        <v>116</v>
      </c>
      <c r="I190" s="3">
        <v>3756.2</v>
      </c>
      <c r="J190" s="2">
        <f t="shared" si="12"/>
        <v>447</v>
      </c>
      <c r="K190" s="3">
        <v>152.96</v>
      </c>
      <c r="L190" s="2">
        <f t="shared" si="13"/>
        <v>393</v>
      </c>
      <c r="M190" s="3">
        <v>3.42</v>
      </c>
      <c r="N190" s="2">
        <f t="shared" si="14"/>
        <v>226</v>
      </c>
    </row>
    <row r="191" spans="1:14" ht="11.25" customHeight="1" x14ac:dyDescent="0.2">
      <c r="A191" s="1">
        <v>115218003</v>
      </c>
      <c r="B191" s="2" t="s">
        <v>215</v>
      </c>
      <c r="C191" s="2" t="s">
        <v>28</v>
      </c>
      <c r="D191" s="31">
        <v>3440.6750000000002</v>
      </c>
      <c r="E191" s="3">
        <v>16352.57</v>
      </c>
      <c r="F191" s="2">
        <f t="shared" si="10"/>
        <v>228</v>
      </c>
      <c r="G191" s="3">
        <v>7965.44</v>
      </c>
      <c r="H191" s="2">
        <f t="shared" si="11"/>
        <v>257</v>
      </c>
      <c r="I191" s="3">
        <v>5156.63</v>
      </c>
      <c r="J191" s="2">
        <f t="shared" si="12"/>
        <v>351</v>
      </c>
      <c r="K191" s="3">
        <v>324.39</v>
      </c>
      <c r="L191" s="2">
        <f t="shared" si="13"/>
        <v>220</v>
      </c>
      <c r="M191" s="3">
        <v>2906.12</v>
      </c>
      <c r="N191" s="2">
        <f t="shared" si="14"/>
        <v>45</v>
      </c>
    </row>
    <row r="192" spans="1:14" ht="11.25" customHeight="1" x14ac:dyDescent="0.2">
      <c r="A192" s="1">
        <v>115218303</v>
      </c>
      <c r="B192" s="2" t="s">
        <v>190</v>
      </c>
      <c r="C192" s="2" t="s">
        <v>28</v>
      </c>
      <c r="D192" s="31">
        <v>2165.7310000000002</v>
      </c>
      <c r="E192" s="3">
        <v>14889.74</v>
      </c>
      <c r="F192" s="2">
        <f t="shared" si="10"/>
        <v>338</v>
      </c>
      <c r="G192" s="3">
        <v>10487.89</v>
      </c>
      <c r="H192" s="2">
        <f t="shared" si="11"/>
        <v>157</v>
      </c>
      <c r="I192" s="3">
        <v>4309.3500000000004</v>
      </c>
      <c r="J192" s="2">
        <f t="shared" si="12"/>
        <v>395</v>
      </c>
      <c r="K192" s="3">
        <v>92.5</v>
      </c>
      <c r="L192" s="2">
        <f t="shared" si="13"/>
        <v>463</v>
      </c>
      <c r="M192" s="3">
        <v>0</v>
      </c>
      <c r="N192" s="2">
        <f t="shared" si="14"/>
        <v>301</v>
      </c>
    </row>
    <row r="193" spans="1:14" ht="11.25" customHeight="1" x14ac:dyDescent="0.2">
      <c r="A193" s="1">
        <v>115221402</v>
      </c>
      <c r="B193" s="2" t="s">
        <v>223</v>
      </c>
      <c r="C193" s="2" t="s">
        <v>23</v>
      </c>
      <c r="D193" s="31">
        <v>12158.084000000001</v>
      </c>
      <c r="E193" s="3">
        <v>21589.09</v>
      </c>
      <c r="F193" s="2">
        <f t="shared" si="10"/>
        <v>51</v>
      </c>
      <c r="G193" s="3">
        <v>10563.99</v>
      </c>
      <c r="H193" s="2">
        <f t="shared" si="11"/>
        <v>154</v>
      </c>
      <c r="I193" s="3">
        <v>3545.94</v>
      </c>
      <c r="J193" s="2">
        <f t="shared" si="12"/>
        <v>465</v>
      </c>
      <c r="K193" s="3">
        <v>208.21</v>
      </c>
      <c r="L193" s="2">
        <f t="shared" si="13"/>
        <v>336</v>
      </c>
      <c r="M193" s="3">
        <v>7270.94</v>
      </c>
      <c r="N193" s="2">
        <f t="shared" si="14"/>
        <v>18</v>
      </c>
    </row>
    <row r="194" spans="1:14" ht="11.25" customHeight="1" x14ac:dyDescent="0.2">
      <c r="A194" s="1">
        <v>115221753</v>
      </c>
      <c r="B194" s="2" t="s">
        <v>193</v>
      </c>
      <c r="C194" s="2" t="s">
        <v>23</v>
      </c>
      <c r="D194" s="31">
        <v>3482.8939999999998</v>
      </c>
      <c r="E194" s="3">
        <v>17003</v>
      </c>
      <c r="F194" s="2">
        <f t="shared" ref="F194:F257" si="15">RANK(E194,E$2:E$501)</f>
        <v>189</v>
      </c>
      <c r="G194" s="3">
        <v>13457.14</v>
      </c>
      <c r="H194" s="2">
        <f t="shared" ref="H194:H257" si="16">RANK(G194,G$2:G$501)</f>
        <v>62</v>
      </c>
      <c r="I194" s="3">
        <v>2819.03</v>
      </c>
      <c r="J194" s="2">
        <f t="shared" ref="J194:J257" si="17">RANK(I194,I$2:I$501)</f>
        <v>498</v>
      </c>
      <c r="K194" s="3">
        <v>135.09</v>
      </c>
      <c r="L194" s="2">
        <f t="shared" ref="L194:L257" si="18">RANK(K194,K$2:K$501)</f>
        <v>413</v>
      </c>
      <c r="M194" s="3">
        <v>591.74</v>
      </c>
      <c r="N194" s="2">
        <f t="shared" ref="N194:N257" si="19">RANK(M194,M$2:M$501)</f>
        <v>72</v>
      </c>
    </row>
    <row r="195" spans="1:14" ht="11.25" customHeight="1" x14ac:dyDescent="0.2">
      <c r="A195" s="1">
        <v>115222504</v>
      </c>
      <c r="B195" s="2" t="s">
        <v>169</v>
      </c>
      <c r="C195" s="2" t="s">
        <v>23</v>
      </c>
      <c r="D195" s="31">
        <v>1075.5360000000001</v>
      </c>
      <c r="E195" s="3">
        <v>17616.23</v>
      </c>
      <c r="F195" s="2">
        <f t="shared" si="15"/>
        <v>152</v>
      </c>
      <c r="G195" s="3">
        <v>8670.01</v>
      </c>
      <c r="H195" s="2">
        <f t="shared" si="16"/>
        <v>222</v>
      </c>
      <c r="I195" s="3">
        <v>8630.32</v>
      </c>
      <c r="J195" s="2">
        <f t="shared" si="17"/>
        <v>149</v>
      </c>
      <c r="K195" s="3">
        <v>314.13</v>
      </c>
      <c r="L195" s="2">
        <f t="shared" si="18"/>
        <v>230</v>
      </c>
      <c r="M195" s="3">
        <v>1.78</v>
      </c>
      <c r="N195" s="2">
        <f t="shared" si="19"/>
        <v>253</v>
      </c>
    </row>
    <row r="196" spans="1:14" ht="11.25" customHeight="1" x14ac:dyDescent="0.2">
      <c r="A196" s="1">
        <v>115222752</v>
      </c>
      <c r="B196" s="2" t="s">
        <v>168</v>
      </c>
      <c r="C196" s="2" t="s">
        <v>23</v>
      </c>
      <c r="D196" s="31">
        <v>7518.9579999999996</v>
      </c>
      <c r="E196" s="3">
        <v>18354.990000000002</v>
      </c>
      <c r="F196" s="2">
        <f t="shared" si="15"/>
        <v>115</v>
      </c>
      <c r="G196" s="3">
        <v>7294.73</v>
      </c>
      <c r="H196" s="2">
        <f t="shared" si="16"/>
        <v>292</v>
      </c>
      <c r="I196" s="3">
        <v>9520.19</v>
      </c>
      <c r="J196" s="2">
        <f t="shared" si="17"/>
        <v>95</v>
      </c>
      <c r="K196" s="3">
        <v>1540.07</v>
      </c>
      <c r="L196" s="2">
        <f t="shared" si="18"/>
        <v>6</v>
      </c>
      <c r="M196" s="3">
        <v>0</v>
      </c>
      <c r="N196" s="2">
        <f t="shared" si="19"/>
        <v>301</v>
      </c>
    </row>
    <row r="197" spans="1:14" ht="11.25" customHeight="1" x14ac:dyDescent="0.2">
      <c r="A197" s="1">
        <v>115224003</v>
      </c>
      <c r="B197" s="2" t="s">
        <v>167</v>
      </c>
      <c r="C197" s="2" t="s">
        <v>23</v>
      </c>
      <c r="D197" s="31">
        <v>3819.18</v>
      </c>
      <c r="E197" s="3">
        <v>15352.73</v>
      </c>
      <c r="F197" s="2">
        <f t="shared" si="15"/>
        <v>292</v>
      </c>
      <c r="G197" s="3">
        <v>9968.68</v>
      </c>
      <c r="H197" s="2">
        <f t="shared" si="16"/>
        <v>173</v>
      </c>
      <c r="I197" s="3">
        <v>5192.08</v>
      </c>
      <c r="J197" s="2">
        <f t="shared" si="17"/>
        <v>348</v>
      </c>
      <c r="K197" s="3">
        <v>131.75</v>
      </c>
      <c r="L197" s="2">
        <f t="shared" si="18"/>
        <v>420</v>
      </c>
      <c r="M197" s="3">
        <v>60.22</v>
      </c>
      <c r="N197" s="2">
        <f t="shared" si="19"/>
        <v>139</v>
      </c>
    </row>
    <row r="198" spans="1:14" ht="11.25" customHeight="1" x14ac:dyDescent="0.2">
      <c r="A198" s="1">
        <v>115226003</v>
      </c>
      <c r="B198" s="2" t="s">
        <v>166</v>
      </c>
      <c r="C198" s="2" t="s">
        <v>23</v>
      </c>
      <c r="D198" s="31">
        <v>2458.3629999999998</v>
      </c>
      <c r="E198" s="3">
        <v>17564.13</v>
      </c>
      <c r="F198" s="2">
        <f t="shared" si="15"/>
        <v>153</v>
      </c>
      <c r="G198" s="3">
        <v>11218.74</v>
      </c>
      <c r="H198" s="2">
        <f t="shared" si="16"/>
        <v>125</v>
      </c>
      <c r="I198" s="3">
        <v>6021.49</v>
      </c>
      <c r="J198" s="2">
        <f t="shared" si="17"/>
        <v>285</v>
      </c>
      <c r="K198" s="3">
        <v>321.32</v>
      </c>
      <c r="L198" s="2">
        <f t="shared" si="18"/>
        <v>221</v>
      </c>
      <c r="M198" s="3">
        <v>2.57</v>
      </c>
      <c r="N198" s="2">
        <f t="shared" si="19"/>
        <v>234</v>
      </c>
    </row>
    <row r="199" spans="1:14" ht="11.25" customHeight="1" x14ac:dyDescent="0.2">
      <c r="A199" s="1">
        <v>115226103</v>
      </c>
      <c r="B199" s="2" t="s">
        <v>165</v>
      </c>
      <c r="C199" s="2" t="s">
        <v>23</v>
      </c>
      <c r="D199" s="31">
        <v>848.73699999999997</v>
      </c>
      <c r="E199" s="3">
        <v>15811.52</v>
      </c>
      <c r="F199" s="2">
        <f t="shared" si="15"/>
        <v>261</v>
      </c>
      <c r="G199" s="3">
        <v>8244.02</v>
      </c>
      <c r="H199" s="2">
        <f t="shared" si="16"/>
        <v>244</v>
      </c>
      <c r="I199" s="3">
        <v>7346.4</v>
      </c>
      <c r="J199" s="2">
        <f t="shared" si="17"/>
        <v>215</v>
      </c>
      <c r="K199" s="3">
        <v>221.11</v>
      </c>
      <c r="L199" s="2">
        <f t="shared" si="18"/>
        <v>317</v>
      </c>
      <c r="M199" s="3">
        <v>0</v>
      </c>
      <c r="N199" s="2">
        <f t="shared" si="19"/>
        <v>301</v>
      </c>
    </row>
    <row r="200" spans="1:14" ht="11.25" customHeight="1" x14ac:dyDescent="0.2">
      <c r="A200" s="1">
        <v>115228003</v>
      </c>
      <c r="B200" s="2" t="s">
        <v>164</v>
      </c>
      <c r="C200" s="2" t="s">
        <v>23</v>
      </c>
      <c r="D200" s="31">
        <v>1481.923</v>
      </c>
      <c r="E200" s="3">
        <v>13736.6</v>
      </c>
      <c r="F200" s="2">
        <f t="shared" si="15"/>
        <v>443</v>
      </c>
      <c r="G200" s="3">
        <v>5111.29</v>
      </c>
      <c r="H200" s="2">
        <f t="shared" si="16"/>
        <v>407</v>
      </c>
      <c r="I200" s="3">
        <v>7959.79</v>
      </c>
      <c r="J200" s="2">
        <f t="shared" si="17"/>
        <v>184</v>
      </c>
      <c r="K200" s="3">
        <v>665.52</v>
      </c>
      <c r="L200" s="2">
        <f t="shared" si="18"/>
        <v>67</v>
      </c>
      <c r="M200" s="3">
        <v>0</v>
      </c>
      <c r="N200" s="2">
        <f t="shared" si="19"/>
        <v>301</v>
      </c>
    </row>
    <row r="201" spans="1:14" ht="11.25" customHeight="1" x14ac:dyDescent="0.2">
      <c r="A201" s="1">
        <v>115228303</v>
      </c>
      <c r="B201" s="2" t="s">
        <v>163</v>
      </c>
      <c r="C201" s="2" t="s">
        <v>23</v>
      </c>
      <c r="D201" s="31">
        <v>2863.6619999999998</v>
      </c>
      <c r="E201" s="3">
        <v>16263.55</v>
      </c>
      <c r="F201" s="2">
        <f t="shared" si="15"/>
        <v>235</v>
      </c>
      <c r="G201" s="3">
        <v>12604.71</v>
      </c>
      <c r="H201" s="2">
        <f t="shared" si="16"/>
        <v>90</v>
      </c>
      <c r="I201" s="3">
        <v>3451.1</v>
      </c>
      <c r="J201" s="2">
        <f t="shared" si="17"/>
        <v>471</v>
      </c>
      <c r="K201" s="3">
        <v>207.74</v>
      </c>
      <c r="L201" s="2">
        <f t="shared" si="18"/>
        <v>337</v>
      </c>
      <c r="M201" s="3">
        <v>0.01</v>
      </c>
      <c r="N201" s="2">
        <f t="shared" si="19"/>
        <v>299</v>
      </c>
    </row>
    <row r="202" spans="1:14" ht="11.25" customHeight="1" x14ac:dyDescent="0.2">
      <c r="A202" s="1">
        <v>115229003</v>
      </c>
      <c r="B202" s="2" t="s">
        <v>162</v>
      </c>
      <c r="C202" s="2" t="s">
        <v>23</v>
      </c>
      <c r="D202" s="31">
        <v>1258.019</v>
      </c>
      <c r="E202" s="3">
        <v>19276.02</v>
      </c>
      <c r="F202" s="2">
        <f t="shared" si="15"/>
        <v>95</v>
      </c>
      <c r="G202" s="3">
        <v>6980.65</v>
      </c>
      <c r="H202" s="2">
        <f t="shared" si="16"/>
        <v>309</v>
      </c>
      <c r="I202" s="3">
        <v>7793.31</v>
      </c>
      <c r="J202" s="2">
        <f t="shared" si="17"/>
        <v>195</v>
      </c>
      <c r="K202" s="3">
        <v>370.96</v>
      </c>
      <c r="L202" s="2">
        <f t="shared" si="18"/>
        <v>176</v>
      </c>
      <c r="M202" s="3">
        <v>4131.1000000000004</v>
      </c>
      <c r="N202" s="2">
        <f t="shared" si="19"/>
        <v>33</v>
      </c>
    </row>
    <row r="203" spans="1:14" ht="11.25" customHeight="1" x14ac:dyDescent="0.2">
      <c r="A203" s="1">
        <v>125231232</v>
      </c>
      <c r="B203" s="2" t="s">
        <v>436</v>
      </c>
      <c r="C203" s="2" t="s">
        <v>52</v>
      </c>
      <c r="D203" s="31">
        <v>7065.6840000000002</v>
      </c>
      <c r="E203" s="3">
        <v>18243.849999999999</v>
      </c>
      <c r="F203" s="2">
        <f t="shared" si="15"/>
        <v>118</v>
      </c>
      <c r="G203" s="3">
        <v>3018.04</v>
      </c>
      <c r="H203" s="2">
        <f t="shared" si="16"/>
        <v>491</v>
      </c>
      <c r="I203" s="3">
        <v>14042.85</v>
      </c>
      <c r="J203" s="2">
        <f t="shared" si="17"/>
        <v>6</v>
      </c>
      <c r="K203" s="3">
        <v>1094.49</v>
      </c>
      <c r="L203" s="2">
        <f t="shared" si="18"/>
        <v>21</v>
      </c>
      <c r="M203" s="3">
        <v>88.47</v>
      </c>
      <c r="N203" s="2">
        <f t="shared" si="19"/>
        <v>126</v>
      </c>
    </row>
    <row r="204" spans="1:14" ht="11.25" customHeight="1" x14ac:dyDescent="0.2">
      <c r="A204" s="1">
        <v>125231303</v>
      </c>
      <c r="B204" s="2" t="s">
        <v>476</v>
      </c>
      <c r="C204" s="2" t="s">
        <v>52</v>
      </c>
      <c r="D204" s="31">
        <v>3440.5450000000001</v>
      </c>
      <c r="E204" s="3">
        <v>19960.560000000001</v>
      </c>
      <c r="F204" s="2">
        <f t="shared" si="15"/>
        <v>79</v>
      </c>
      <c r="G204" s="3">
        <v>13202.8</v>
      </c>
      <c r="H204" s="2">
        <f t="shared" si="16"/>
        <v>74</v>
      </c>
      <c r="I204" s="3">
        <v>6233.64</v>
      </c>
      <c r="J204" s="2">
        <f t="shared" si="17"/>
        <v>268</v>
      </c>
      <c r="K204" s="3">
        <v>477.38</v>
      </c>
      <c r="L204" s="2">
        <f t="shared" si="18"/>
        <v>120</v>
      </c>
      <c r="M204" s="3">
        <v>46.74</v>
      </c>
      <c r="N204" s="2">
        <f t="shared" si="19"/>
        <v>146</v>
      </c>
    </row>
    <row r="205" spans="1:14" ht="11.25" customHeight="1" x14ac:dyDescent="0.2">
      <c r="A205" s="1">
        <v>125234103</v>
      </c>
      <c r="B205" s="2" t="s">
        <v>475</v>
      </c>
      <c r="C205" s="2" t="s">
        <v>52</v>
      </c>
      <c r="D205" s="31">
        <v>4812.1329999999998</v>
      </c>
      <c r="E205" s="3">
        <v>19553.080000000002</v>
      </c>
      <c r="F205" s="2">
        <f t="shared" si="15"/>
        <v>87</v>
      </c>
      <c r="G205" s="3">
        <v>16038.87</v>
      </c>
      <c r="H205" s="2">
        <f t="shared" si="16"/>
        <v>24</v>
      </c>
      <c r="I205" s="3">
        <v>3422.21</v>
      </c>
      <c r="J205" s="2">
        <f t="shared" si="17"/>
        <v>476</v>
      </c>
      <c r="K205" s="3">
        <v>92</v>
      </c>
      <c r="L205" s="2">
        <f t="shared" si="18"/>
        <v>464</v>
      </c>
      <c r="M205" s="3">
        <v>0</v>
      </c>
      <c r="N205" s="2">
        <f t="shared" si="19"/>
        <v>301</v>
      </c>
    </row>
    <row r="206" spans="1:14" ht="11.25" customHeight="1" x14ac:dyDescent="0.2">
      <c r="A206" s="1">
        <v>125234502</v>
      </c>
      <c r="B206" s="2" t="s">
        <v>477</v>
      </c>
      <c r="C206" s="2" t="s">
        <v>52</v>
      </c>
      <c r="D206" s="31">
        <v>5965.6319999999996</v>
      </c>
      <c r="E206" s="3">
        <v>18248.22</v>
      </c>
      <c r="F206" s="2">
        <f t="shared" si="15"/>
        <v>117</v>
      </c>
      <c r="G206" s="3">
        <v>15213.98</v>
      </c>
      <c r="H206" s="2">
        <f t="shared" si="16"/>
        <v>35</v>
      </c>
      <c r="I206" s="3">
        <v>2974.06</v>
      </c>
      <c r="J206" s="2">
        <f t="shared" si="17"/>
        <v>492</v>
      </c>
      <c r="K206" s="3">
        <v>60.17</v>
      </c>
      <c r="L206" s="2">
        <f t="shared" si="18"/>
        <v>477</v>
      </c>
      <c r="M206" s="3">
        <v>0</v>
      </c>
      <c r="N206" s="2">
        <f t="shared" si="19"/>
        <v>301</v>
      </c>
    </row>
    <row r="207" spans="1:14" ht="11.25" customHeight="1" x14ac:dyDescent="0.2">
      <c r="A207" s="1">
        <v>125235103</v>
      </c>
      <c r="B207" s="2" t="s">
        <v>559</v>
      </c>
      <c r="C207" s="2" t="s">
        <v>52</v>
      </c>
      <c r="D207" s="31">
        <v>3444.873</v>
      </c>
      <c r="E207" s="3">
        <v>17726.52</v>
      </c>
      <c r="F207" s="2">
        <f t="shared" si="15"/>
        <v>146</v>
      </c>
      <c r="G207" s="3">
        <v>11723.9</v>
      </c>
      <c r="H207" s="2">
        <f t="shared" si="16"/>
        <v>112</v>
      </c>
      <c r="I207" s="3">
        <v>5659.79</v>
      </c>
      <c r="J207" s="2">
        <f t="shared" si="17"/>
        <v>315</v>
      </c>
      <c r="K207" s="3">
        <v>342.83</v>
      </c>
      <c r="L207" s="2">
        <f t="shared" si="18"/>
        <v>203</v>
      </c>
      <c r="M207" s="3">
        <v>0</v>
      </c>
      <c r="N207" s="2">
        <f t="shared" si="19"/>
        <v>301</v>
      </c>
    </row>
    <row r="208" spans="1:14" ht="11.25" customHeight="1" x14ac:dyDescent="0.2">
      <c r="A208" s="1">
        <v>125235502</v>
      </c>
      <c r="B208" s="2" t="s">
        <v>478</v>
      </c>
      <c r="C208" s="2" t="s">
        <v>52</v>
      </c>
      <c r="D208" s="31">
        <v>3325.8969999999999</v>
      </c>
      <c r="E208" s="3">
        <v>23248.22</v>
      </c>
      <c r="F208" s="2">
        <f t="shared" si="15"/>
        <v>29</v>
      </c>
      <c r="G208" s="3">
        <v>19313.830000000002</v>
      </c>
      <c r="H208" s="2">
        <f t="shared" si="16"/>
        <v>7</v>
      </c>
      <c r="I208" s="3">
        <v>3716.73</v>
      </c>
      <c r="J208" s="2">
        <f t="shared" si="17"/>
        <v>450</v>
      </c>
      <c r="K208" s="3">
        <v>217.67</v>
      </c>
      <c r="L208" s="2">
        <f t="shared" si="18"/>
        <v>323</v>
      </c>
      <c r="M208" s="3">
        <v>0</v>
      </c>
      <c r="N208" s="2">
        <f t="shared" si="19"/>
        <v>301</v>
      </c>
    </row>
    <row r="209" spans="1:14" ht="11.25" customHeight="1" x14ac:dyDescent="0.2">
      <c r="A209" s="1">
        <v>125236903</v>
      </c>
      <c r="B209" s="2" t="s">
        <v>479</v>
      </c>
      <c r="C209" s="2" t="s">
        <v>52</v>
      </c>
      <c r="D209" s="31">
        <v>3473.2469999999998</v>
      </c>
      <c r="E209" s="3">
        <v>15667.35</v>
      </c>
      <c r="F209" s="2">
        <f t="shared" si="15"/>
        <v>274</v>
      </c>
      <c r="G209" s="3">
        <v>11305.04</v>
      </c>
      <c r="H209" s="2">
        <f t="shared" si="16"/>
        <v>122</v>
      </c>
      <c r="I209" s="3">
        <v>4276.8100000000004</v>
      </c>
      <c r="J209" s="2">
        <f t="shared" si="17"/>
        <v>398</v>
      </c>
      <c r="K209" s="3">
        <v>85.5</v>
      </c>
      <c r="L209" s="2">
        <f t="shared" si="18"/>
        <v>470</v>
      </c>
      <c r="M209" s="3">
        <v>0</v>
      </c>
      <c r="N209" s="2">
        <f t="shared" si="19"/>
        <v>301</v>
      </c>
    </row>
    <row r="210" spans="1:14" ht="11.25" customHeight="1" x14ac:dyDescent="0.2">
      <c r="A210" s="1">
        <v>125237603</v>
      </c>
      <c r="B210" s="2" t="s">
        <v>480</v>
      </c>
      <c r="C210" s="2" t="s">
        <v>52</v>
      </c>
      <c r="D210" s="31">
        <v>3761.864</v>
      </c>
      <c r="E210" s="3">
        <v>23493.82</v>
      </c>
      <c r="F210" s="2">
        <f t="shared" si="15"/>
        <v>27</v>
      </c>
      <c r="G210" s="3">
        <v>19713.22</v>
      </c>
      <c r="H210" s="2">
        <f t="shared" si="16"/>
        <v>5</v>
      </c>
      <c r="I210" s="3">
        <v>3611.51</v>
      </c>
      <c r="J210" s="2">
        <f t="shared" si="17"/>
        <v>462</v>
      </c>
      <c r="K210" s="3">
        <v>144.88999999999999</v>
      </c>
      <c r="L210" s="2">
        <f t="shared" si="18"/>
        <v>404</v>
      </c>
      <c r="M210" s="3">
        <v>24.2</v>
      </c>
      <c r="N210" s="2">
        <f t="shared" si="19"/>
        <v>164</v>
      </c>
    </row>
    <row r="211" spans="1:14" ht="11.25" customHeight="1" x14ac:dyDescent="0.2">
      <c r="A211" s="1">
        <v>125237702</v>
      </c>
      <c r="B211" s="2" t="s">
        <v>481</v>
      </c>
      <c r="C211" s="2" t="s">
        <v>52</v>
      </c>
      <c r="D211" s="31">
        <v>5579.8909999999996</v>
      </c>
      <c r="E211" s="3">
        <v>17991.86</v>
      </c>
      <c r="F211" s="2">
        <f t="shared" si="15"/>
        <v>131</v>
      </c>
      <c r="G211" s="3">
        <v>12716.93</v>
      </c>
      <c r="H211" s="2">
        <f t="shared" si="16"/>
        <v>87</v>
      </c>
      <c r="I211" s="3">
        <v>5048.3999999999996</v>
      </c>
      <c r="J211" s="2">
        <f t="shared" si="17"/>
        <v>359</v>
      </c>
      <c r="K211" s="3">
        <v>226.53</v>
      </c>
      <c r="L211" s="2">
        <f t="shared" si="18"/>
        <v>313</v>
      </c>
      <c r="M211" s="3">
        <v>0</v>
      </c>
      <c r="N211" s="2">
        <f t="shared" si="19"/>
        <v>301</v>
      </c>
    </row>
    <row r="212" spans="1:14" ht="11.25" customHeight="1" x14ac:dyDescent="0.2">
      <c r="A212" s="1">
        <v>125237903</v>
      </c>
      <c r="B212" s="2" t="s">
        <v>482</v>
      </c>
      <c r="C212" s="2" t="s">
        <v>52</v>
      </c>
      <c r="D212" s="31">
        <v>3855.3609999999999</v>
      </c>
      <c r="E212" s="3">
        <v>22423.09</v>
      </c>
      <c r="F212" s="2">
        <f t="shared" si="15"/>
        <v>38</v>
      </c>
      <c r="G212" s="3">
        <v>18588.48</v>
      </c>
      <c r="H212" s="2">
        <f t="shared" si="16"/>
        <v>10</v>
      </c>
      <c r="I212" s="3">
        <v>3656.71</v>
      </c>
      <c r="J212" s="2">
        <f t="shared" si="17"/>
        <v>457</v>
      </c>
      <c r="K212" s="3">
        <v>113.26</v>
      </c>
      <c r="L212" s="2">
        <f t="shared" si="18"/>
        <v>449</v>
      </c>
      <c r="M212" s="3">
        <v>64.64</v>
      </c>
      <c r="N212" s="2">
        <f t="shared" si="19"/>
        <v>137</v>
      </c>
    </row>
    <row r="213" spans="1:14" ht="11.25" customHeight="1" x14ac:dyDescent="0.2">
      <c r="A213" s="1">
        <v>125238402</v>
      </c>
      <c r="B213" s="2" t="s">
        <v>483</v>
      </c>
      <c r="C213" s="2" t="s">
        <v>52</v>
      </c>
      <c r="D213" s="31">
        <v>4525.2619999999997</v>
      </c>
      <c r="E213" s="3">
        <v>15733.78</v>
      </c>
      <c r="F213" s="2">
        <f t="shared" si="15"/>
        <v>267</v>
      </c>
      <c r="G213" s="3">
        <v>8267.6</v>
      </c>
      <c r="H213" s="2">
        <f t="shared" si="16"/>
        <v>241</v>
      </c>
      <c r="I213" s="3">
        <v>6567.57</v>
      </c>
      <c r="J213" s="2">
        <f t="shared" si="17"/>
        <v>244</v>
      </c>
      <c r="K213" s="3">
        <v>898.62</v>
      </c>
      <c r="L213" s="2">
        <f t="shared" si="18"/>
        <v>33</v>
      </c>
      <c r="M213" s="3">
        <v>0</v>
      </c>
      <c r="N213" s="2">
        <f t="shared" si="19"/>
        <v>301</v>
      </c>
    </row>
    <row r="214" spans="1:14" ht="11.25" customHeight="1" x14ac:dyDescent="0.2">
      <c r="A214" s="1">
        <v>125238502</v>
      </c>
      <c r="B214" s="2" t="s">
        <v>484</v>
      </c>
      <c r="C214" s="2" t="s">
        <v>52</v>
      </c>
      <c r="D214" s="31">
        <v>4060.366</v>
      </c>
      <c r="E214" s="3">
        <v>16615.8</v>
      </c>
      <c r="F214" s="2">
        <f t="shared" si="15"/>
        <v>211</v>
      </c>
      <c r="G214" s="3">
        <v>13692.9</v>
      </c>
      <c r="H214" s="2">
        <f t="shared" si="16"/>
        <v>57</v>
      </c>
      <c r="I214" s="3">
        <v>2850.09</v>
      </c>
      <c r="J214" s="2">
        <f t="shared" si="17"/>
        <v>496</v>
      </c>
      <c r="K214" s="3">
        <v>71.5</v>
      </c>
      <c r="L214" s="2">
        <f t="shared" si="18"/>
        <v>475</v>
      </c>
      <c r="M214" s="3">
        <v>1.3</v>
      </c>
      <c r="N214" s="2">
        <f t="shared" si="19"/>
        <v>262</v>
      </c>
    </row>
    <row r="215" spans="1:14" ht="11.25" customHeight="1" x14ac:dyDescent="0.2">
      <c r="A215" s="1">
        <v>125239452</v>
      </c>
      <c r="B215" s="2" t="s">
        <v>485</v>
      </c>
      <c r="C215" s="2" t="s">
        <v>52</v>
      </c>
      <c r="D215" s="31">
        <v>12984.446</v>
      </c>
      <c r="E215" s="3">
        <v>14029.84</v>
      </c>
      <c r="F215" s="2">
        <f t="shared" si="15"/>
        <v>414</v>
      </c>
      <c r="G215" s="3">
        <v>7930.53</v>
      </c>
      <c r="H215" s="2">
        <f t="shared" si="16"/>
        <v>261</v>
      </c>
      <c r="I215" s="3">
        <v>5454.18</v>
      </c>
      <c r="J215" s="2">
        <f t="shared" si="17"/>
        <v>331</v>
      </c>
      <c r="K215" s="3">
        <v>449.57</v>
      </c>
      <c r="L215" s="2">
        <f t="shared" si="18"/>
        <v>133</v>
      </c>
      <c r="M215" s="3">
        <v>195.57</v>
      </c>
      <c r="N215" s="2">
        <f t="shared" si="19"/>
        <v>105</v>
      </c>
    </row>
    <row r="216" spans="1:14" ht="11.25" customHeight="1" x14ac:dyDescent="0.2">
      <c r="A216" s="1">
        <v>125239603</v>
      </c>
      <c r="B216" s="2" t="s">
        <v>500</v>
      </c>
      <c r="C216" s="2" t="s">
        <v>52</v>
      </c>
      <c r="D216" s="31">
        <v>3581.598</v>
      </c>
      <c r="E216" s="3">
        <v>20245.759999999998</v>
      </c>
      <c r="F216" s="2">
        <f t="shared" si="15"/>
        <v>70</v>
      </c>
      <c r="G216" s="3">
        <v>16070.28</v>
      </c>
      <c r="H216" s="2">
        <f t="shared" si="16"/>
        <v>23</v>
      </c>
      <c r="I216" s="3">
        <v>3878.14</v>
      </c>
      <c r="J216" s="2">
        <f t="shared" si="17"/>
        <v>435</v>
      </c>
      <c r="K216" s="3">
        <v>46.82</v>
      </c>
      <c r="L216" s="2">
        <f t="shared" si="18"/>
        <v>481</v>
      </c>
      <c r="M216" s="3">
        <v>250.52</v>
      </c>
      <c r="N216" s="2">
        <f t="shared" si="19"/>
        <v>96</v>
      </c>
    </row>
    <row r="217" spans="1:14" ht="11.25" customHeight="1" x14ac:dyDescent="0.2">
      <c r="A217" s="1">
        <v>125239652</v>
      </c>
      <c r="B217" s="2" t="s">
        <v>487</v>
      </c>
      <c r="C217" s="2" t="s">
        <v>52</v>
      </c>
      <c r="D217" s="31">
        <v>5635.777</v>
      </c>
      <c r="E217" s="3">
        <v>16187.99</v>
      </c>
      <c r="F217" s="2">
        <f t="shared" si="15"/>
        <v>238</v>
      </c>
      <c r="G217" s="3">
        <v>8227.8799999999992</v>
      </c>
      <c r="H217" s="2">
        <f t="shared" si="16"/>
        <v>245</v>
      </c>
      <c r="I217" s="3">
        <v>7243.15</v>
      </c>
      <c r="J217" s="2">
        <f t="shared" si="17"/>
        <v>222</v>
      </c>
      <c r="K217" s="3">
        <v>716.96</v>
      </c>
      <c r="L217" s="2">
        <f t="shared" si="18"/>
        <v>58</v>
      </c>
      <c r="M217" s="3">
        <v>0</v>
      </c>
      <c r="N217" s="2">
        <f t="shared" si="19"/>
        <v>301</v>
      </c>
    </row>
    <row r="218" spans="1:14" ht="11.25" customHeight="1" x14ac:dyDescent="0.2">
      <c r="A218" s="1">
        <v>109243503</v>
      </c>
      <c r="B218" s="2" t="s">
        <v>113</v>
      </c>
      <c r="C218" s="2" t="s">
        <v>13</v>
      </c>
      <c r="D218" s="31">
        <v>592.98800000000006</v>
      </c>
      <c r="E218" s="3">
        <v>17881</v>
      </c>
      <c r="F218" s="2">
        <f t="shared" si="15"/>
        <v>140</v>
      </c>
      <c r="G218" s="3">
        <v>4581.16</v>
      </c>
      <c r="H218" s="2">
        <f t="shared" si="16"/>
        <v>433</v>
      </c>
      <c r="I218" s="3">
        <v>12990.46</v>
      </c>
      <c r="J218" s="2">
        <f t="shared" si="17"/>
        <v>11</v>
      </c>
      <c r="K218" s="3">
        <v>309.38</v>
      </c>
      <c r="L218" s="2">
        <f t="shared" si="18"/>
        <v>235</v>
      </c>
      <c r="M218" s="3">
        <v>0</v>
      </c>
      <c r="N218" s="2">
        <f t="shared" si="19"/>
        <v>301</v>
      </c>
    </row>
    <row r="219" spans="1:14" ht="11.25" customHeight="1" x14ac:dyDescent="0.2">
      <c r="A219" s="1">
        <v>109246003</v>
      </c>
      <c r="B219" s="2" t="s">
        <v>112</v>
      </c>
      <c r="C219" s="2" t="s">
        <v>13</v>
      </c>
      <c r="D219" s="31">
        <v>845.84699999999998</v>
      </c>
      <c r="E219" s="3">
        <v>15087.58</v>
      </c>
      <c r="F219" s="2">
        <f t="shared" si="15"/>
        <v>318</v>
      </c>
      <c r="G219" s="3">
        <v>5788.58</v>
      </c>
      <c r="H219" s="2">
        <f t="shared" si="16"/>
        <v>373</v>
      </c>
      <c r="I219" s="3">
        <v>9221.2999999999993</v>
      </c>
      <c r="J219" s="2">
        <f t="shared" si="17"/>
        <v>112</v>
      </c>
      <c r="K219" s="3">
        <v>73.989999999999995</v>
      </c>
      <c r="L219" s="2">
        <f t="shared" si="18"/>
        <v>474</v>
      </c>
      <c r="M219" s="3">
        <v>3.71</v>
      </c>
      <c r="N219" s="2">
        <f t="shared" si="19"/>
        <v>222</v>
      </c>
    </row>
    <row r="220" spans="1:14" ht="11.25" customHeight="1" x14ac:dyDescent="0.2">
      <c r="A220" s="1">
        <v>109248003</v>
      </c>
      <c r="B220" s="2" t="s">
        <v>139</v>
      </c>
      <c r="C220" s="2" t="s">
        <v>13</v>
      </c>
      <c r="D220" s="31">
        <v>2102.41</v>
      </c>
      <c r="E220" s="3">
        <v>12611.68</v>
      </c>
      <c r="F220" s="2">
        <f t="shared" si="15"/>
        <v>487</v>
      </c>
      <c r="G220" s="3">
        <v>7012.89</v>
      </c>
      <c r="H220" s="2">
        <f t="shared" si="16"/>
        <v>307</v>
      </c>
      <c r="I220" s="3">
        <v>5367.05</v>
      </c>
      <c r="J220" s="2">
        <f t="shared" si="17"/>
        <v>336</v>
      </c>
      <c r="K220" s="3">
        <v>231.74</v>
      </c>
      <c r="L220" s="2">
        <f t="shared" si="18"/>
        <v>309</v>
      </c>
      <c r="M220" s="3">
        <v>0</v>
      </c>
      <c r="N220" s="2">
        <f t="shared" si="19"/>
        <v>301</v>
      </c>
    </row>
    <row r="221" spans="1:14" ht="11.25" customHeight="1" x14ac:dyDescent="0.2">
      <c r="A221" s="1">
        <v>105251453</v>
      </c>
      <c r="B221" s="2" t="s">
        <v>361</v>
      </c>
      <c r="C221" s="2" t="s">
        <v>43</v>
      </c>
      <c r="D221" s="31">
        <v>2093.096</v>
      </c>
      <c r="E221" s="3">
        <v>14596.32</v>
      </c>
      <c r="F221" s="2">
        <f t="shared" si="15"/>
        <v>363</v>
      </c>
      <c r="G221" s="3">
        <v>4065.58</v>
      </c>
      <c r="H221" s="2">
        <f t="shared" si="16"/>
        <v>459</v>
      </c>
      <c r="I221" s="3">
        <v>9859.02</v>
      </c>
      <c r="J221" s="2">
        <f t="shared" si="17"/>
        <v>79</v>
      </c>
      <c r="K221" s="3">
        <v>671.72</v>
      </c>
      <c r="L221" s="2">
        <f t="shared" si="18"/>
        <v>65</v>
      </c>
      <c r="M221" s="3">
        <v>0</v>
      </c>
      <c r="N221" s="2">
        <f t="shared" si="19"/>
        <v>301</v>
      </c>
    </row>
    <row r="222" spans="1:14" ht="11.25" customHeight="1" x14ac:dyDescent="0.2">
      <c r="A222" s="1">
        <v>105252602</v>
      </c>
      <c r="B222" s="2" t="s">
        <v>360</v>
      </c>
      <c r="C222" s="2" t="s">
        <v>43</v>
      </c>
      <c r="D222" s="31">
        <v>13697.668</v>
      </c>
      <c r="E222" s="3">
        <v>13371.44</v>
      </c>
      <c r="F222" s="2">
        <f t="shared" si="15"/>
        <v>466</v>
      </c>
      <c r="G222" s="3">
        <v>4315.07</v>
      </c>
      <c r="H222" s="2">
        <f t="shared" si="16"/>
        <v>447</v>
      </c>
      <c r="I222" s="3">
        <v>7604.57</v>
      </c>
      <c r="J222" s="2">
        <f t="shared" si="17"/>
        <v>204</v>
      </c>
      <c r="K222" s="3">
        <v>1265.21</v>
      </c>
      <c r="L222" s="2">
        <f t="shared" si="18"/>
        <v>12</v>
      </c>
      <c r="M222" s="3">
        <v>186.58</v>
      </c>
      <c r="N222" s="2">
        <f t="shared" si="19"/>
        <v>107</v>
      </c>
    </row>
    <row r="223" spans="1:14" ht="11.25" customHeight="1" x14ac:dyDescent="0.2">
      <c r="A223" s="1">
        <v>105253303</v>
      </c>
      <c r="B223" s="2" t="s">
        <v>359</v>
      </c>
      <c r="C223" s="2" t="s">
        <v>43</v>
      </c>
      <c r="D223" s="31">
        <v>1623.2280000000001</v>
      </c>
      <c r="E223" s="3">
        <v>22762.27</v>
      </c>
      <c r="F223" s="2">
        <f t="shared" si="15"/>
        <v>34</v>
      </c>
      <c r="G223" s="3">
        <v>10728.36</v>
      </c>
      <c r="H223" s="2">
        <f t="shared" si="16"/>
        <v>143</v>
      </c>
      <c r="I223" s="3">
        <v>4234.63</v>
      </c>
      <c r="J223" s="2">
        <f t="shared" si="17"/>
        <v>404</v>
      </c>
      <c r="K223" s="3">
        <v>132.78</v>
      </c>
      <c r="L223" s="2">
        <f t="shared" si="18"/>
        <v>419</v>
      </c>
      <c r="M223" s="3">
        <v>7666.49</v>
      </c>
      <c r="N223" s="2">
        <f t="shared" si="19"/>
        <v>16</v>
      </c>
    </row>
    <row r="224" spans="1:14" ht="11.25" customHeight="1" x14ac:dyDescent="0.2">
      <c r="A224" s="1">
        <v>105253553</v>
      </c>
      <c r="B224" s="2" t="s">
        <v>850</v>
      </c>
      <c r="C224" s="2" t="s">
        <v>43</v>
      </c>
      <c r="D224" s="31">
        <v>2207.8620000000001</v>
      </c>
      <c r="E224" s="3">
        <v>13819.74</v>
      </c>
      <c r="F224" s="2">
        <f t="shared" si="15"/>
        <v>434</v>
      </c>
      <c r="G224" s="3">
        <v>7797.32</v>
      </c>
      <c r="H224" s="2">
        <f t="shared" si="16"/>
        <v>265</v>
      </c>
      <c r="I224" s="3">
        <v>5776.43</v>
      </c>
      <c r="J224" s="2">
        <f t="shared" si="17"/>
        <v>305</v>
      </c>
      <c r="K224" s="3">
        <v>244.81</v>
      </c>
      <c r="L224" s="2">
        <f t="shared" si="18"/>
        <v>292</v>
      </c>
      <c r="M224" s="3">
        <v>1.18</v>
      </c>
      <c r="N224" s="2">
        <f t="shared" si="19"/>
        <v>267</v>
      </c>
    </row>
    <row r="225" spans="1:14" ht="11.25" customHeight="1" x14ac:dyDescent="0.2">
      <c r="A225" s="1">
        <v>105253903</v>
      </c>
      <c r="B225" s="2" t="s">
        <v>851</v>
      </c>
      <c r="C225" s="2" t="s">
        <v>43</v>
      </c>
      <c r="D225" s="31">
        <v>2175.355</v>
      </c>
      <c r="E225" s="3">
        <v>14593.15</v>
      </c>
      <c r="F225" s="2">
        <f t="shared" si="15"/>
        <v>364</v>
      </c>
      <c r="G225" s="3">
        <v>6478.12</v>
      </c>
      <c r="H225" s="2">
        <f t="shared" si="16"/>
        <v>336</v>
      </c>
      <c r="I225" s="3">
        <v>7886.66</v>
      </c>
      <c r="J225" s="2">
        <f t="shared" si="17"/>
        <v>189</v>
      </c>
      <c r="K225" s="3">
        <v>202.68</v>
      </c>
      <c r="L225" s="2">
        <f t="shared" si="18"/>
        <v>343</v>
      </c>
      <c r="M225" s="3">
        <v>25.7</v>
      </c>
      <c r="N225" s="2">
        <f t="shared" si="19"/>
        <v>163</v>
      </c>
    </row>
    <row r="226" spans="1:14" ht="11.25" customHeight="1" x14ac:dyDescent="0.2">
      <c r="A226" s="1">
        <v>105254053</v>
      </c>
      <c r="B226" s="2" t="s">
        <v>368</v>
      </c>
      <c r="C226" s="2" t="s">
        <v>43</v>
      </c>
      <c r="D226" s="31">
        <v>1810.163</v>
      </c>
      <c r="E226" s="3">
        <v>18040.29</v>
      </c>
      <c r="F226" s="2">
        <f t="shared" si="15"/>
        <v>129</v>
      </c>
      <c r="G226" s="3">
        <v>5220.01</v>
      </c>
      <c r="H226" s="2">
        <f t="shared" si="16"/>
        <v>402</v>
      </c>
      <c r="I226" s="3">
        <v>7963.7</v>
      </c>
      <c r="J226" s="2">
        <f t="shared" si="17"/>
        <v>183</v>
      </c>
      <c r="K226" s="3">
        <v>646.30999999999995</v>
      </c>
      <c r="L226" s="2">
        <f t="shared" si="18"/>
        <v>69</v>
      </c>
      <c r="M226" s="3">
        <v>4210.28</v>
      </c>
      <c r="N226" s="2">
        <f t="shared" si="19"/>
        <v>31</v>
      </c>
    </row>
    <row r="227" spans="1:14" ht="11.25" customHeight="1" x14ac:dyDescent="0.2">
      <c r="A227" s="1">
        <v>105254353</v>
      </c>
      <c r="B227" s="2" t="s">
        <v>395</v>
      </c>
      <c r="C227" s="2" t="s">
        <v>43</v>
      </c>
      <c r="D227" s="31">
        <v>2183.4659999999999</v>
      </c>
      <c r="E227" s="3">
        <v>14392.52</v>
      </c>
      <c r="F227" s="2">
        <f t="shared" si="15"/>
        <v>387</v>
      </c>
      <c r="G227" s="3">
        <v>7692.66</v>
      </c>
      <c r="H227" s="2">
        <f t="shared" si="16"/>
        <v>269</v>
      </c>
      <c r="I227" s="3">
        <v>6550.77</v>
      </c>
      <c r="J227" s="2">
        <f t="shared" si="17"/>
        <v>245</v>
      </c>
      <c r="K227" s="3">
        <v>141.26</v>
      </c>
      <c r="L227" s="2">
        <f t="shared" si="18"/>
        <v>407</v>
      </c>
      <c r="M227" s="3">
        <v>7.84</v>
      </c>
      <c r="N227" s="2">
        <f t="shared" si="19"/>
        <v>198</v>
      </c>
    </row>
    <row r="228" spans="1:14" ht="11.25" customHeight="1" x14ac:dyDescent="0.2">
      <c r="A228" s="1">
        <v>105256553</v>
      </c>
      <c r="B228" s="2" t="s">
        <v>394</v>
      </c>
      <c r="C228" s="2" t="s">
        <v>43</v>
      </c>
      <c r="D228" s="31">
        <v>1224.4849999999999</v>
      </c>
      <c r="E228" s="3">
        <v>15162.44</v>
      </c>
      <c r="F228" s="2">
        <f t="shared" si="15"/>
        <v>310</v>
      </c>
      <c r="G228" s="3">
        <v>4830.3500000000004</v>
      </c>
      <c r="H228" s="2">
        <f t="shared" si="16"/>
        <v>420</v>
      </c>
      <c r="I228" s="3">
        <v>9986.58</v>
      </c>
      <c r="J228" s="2">
        <f t="shared" si="17"/>
        <v>73</v>
      </c>
      <c r="K228" s="3">
        <v>319.18</v>
      </c>
      <c r="L228" s="2">
        <f t="shared" si="18"/>
        <v>226</v>
      </c>
      <c r="M228" s="3">
        <v>26.33</v>
      </c>
      <c r="N228" s="2">
        <f t="shared" si="19"/>
        <v>162</v>
      </c>
    </row>
    <row r="229" spans="1:14" ht="11.25" customHeight="1" x14ac:dyDescent="0.2">
      <c r="A229" s="1">
        <v>105257602</v>
      </c>
      <c r="B229" s="2" t="s">
        <v>393</v>
      </c>
      <c r="C229" s="2" t="s">
        <v>43</v>
      </c>
      <c r="D229" s="31">
        <v>6845.6390000000001</v>
      </c>
      <c r="E229" s="3">
        <v>14088.4</v>
      </c>
      <c r="F229" s="2">
        <f t="shared" si="15"/>
        <v>405</v>
      </c>
      <c r="G229" s="3">
        <v>9332.73</v>
      </c>
      <c r="H229" s="2">
        <f t="shared" si="16"/>
        <v>198</v>
      </c>
      <c r="I229" s="3">
        <v>4260.3500000000004</v>
      </c>
      <c r="J229" s="2">
        <f t="shared" si="17"/>
        <v>400</v>
      </c>
      <c r="K229" s="3">
        <v>274</v>
      </c>
      <c r="L229" s="2">
        <f t="shared" si="18"/>
        <v>267</v>
      </c>
      <c r="M229" s="3">
        <v>221.31</v>
      </c>
      <c r="N229" s="2">
        <f t="shared" si="19"/>
        <v>100</v>
      </c>
    </row>
    <row r="230" spans="1:14" ht="11.25" customHeight="1" x14ac:dyDescent="0.2">
      <c r="A230" s="1">
        <v>105258303</v>
      </c>
      <c r="B230" s="2" t="s">
        <v>392</v>
      </c>
      <c r="C230" s="2" t="s">
        <v>43</v>
      </c>
      <c r="D230" s="31">
        <v>1687.2249999999999</v>
      </c>
      <c r="E230" s="3">
        <v>19808.560000000001</v>
      </c>
      <c r="F230" s="2">
        <f t="shared" si="15"/>
        <v>81</v>
      </c>
      <c r="G230" s="3">
        <v>5507.79</v>
      </c>
      <c r="H230" s="2">
        <f t="shared" si="16"/>
        <v>388</v>
      </c>
      <c r="I230" s="3">
        <v>7950.83</v>
      </c>
      <c r="J230" s="2">
        <f t="shared" si="17"/>
        <v>185</v>
      </c>
      <c r="K230" s="3">
        <v>411.97</v>
      </c>
      <c r="L230" s="2">
        <f t="shared" si="18"/>
        <v>151</v>
      </c>
      <c r="M230" s="3">
        <v>5937.96</v>
      </c>
      <c r="N230" s="2">
        <f t="shared" si="19"/>
        <v>20</v>
      </c>
    </row>
    <row r="231" spans="1:14" ht="11.25" customHeight="1" x14ac:dyDescent="0.2">
      <c r="A231" s="1">
        <v>105258503</v>
      </c>
      <c r="B231" s="2" t="s">
        <v>852</v>
      </c>
      <c r="C231" s="2" t="s">
        <v>43</v>
      </c>
      <c r="D231" s="31">
        <v>1432.663</v>
      </c>
      <c r="E231" s="3">
        <v>13579.54</v>
      </c>
      <c r="F231" s="2">
        <f t="shared" si="15"/>
        <v>455</v>
      </c>
      <c r="G231" s="3">
        <v>3761.9</v>
      </c>
      <c r="H231" s="2">
        <f t="shared" si="16"/>
        <v>471</v>
      </c>
      <c r="I231" s="3">
        <v>9434.5300000000007</v>
      </c>
      <c r="J231" s="2">
        <f t="shared" si="17"/>
        <v>100</v>
      </c>
      <c r="K231" s="3">
        <v>383.03</v>
      </c>
      <c r="L231" s="2">
        <f t="shared" si="18"/>
        <v>167</v>
      </c>
      <c r="M231" s="3">
        <v>7.0000000000000007E-2</v>
      </c>
      <c r="N231" s="2">
        <f t="shared" si="19"/>
        <v>297</v>
      </c>
    </row>
    <row r="232" spans="1:14" ht="11.25" customHeight="1" x14ac:dyDescent="0.2">
      <c r="A232" s="1">
        <v>105259103</v>
      </c>
      <c r="B232" s="2" t="s">
        <v>391</v>
      </c>
      <c r="C232" s="2" t="s">
        <v>43</v>
      </c>
      <c r="D232" s="31">
        <v>1173.502</v>
      </c>
      <c r="E232" s="3">
        <v>14896.84</v>
      </c>
      <c r="F232" s="2">
        <f t="shared" si="15"/>
        <v>337</v>
      </c>
      <c r="G232" s="3">
        <v>3010.66</v>
      </c>
      <c r="H232" s="2">
        <f t="shared" si="16"/>
        <v>492</v>
      </c>
      <c r="I232" s="3">
        <v>11476.58</v>
      </c>
      <c r="J232" s="2">
        <f t="shared" si="17"/>
        <v>30</v>
      </c>
      <c r="K232" s="3">
        <v>409.6</v>
      </c>
      <c r="L232" s="2">
        <f t="shared" si="18"/>
        <v>153</v>
      </c>
      <c r="M232" s="3">
        <v>0</v>
      </c>
      <c r="N232" s="2">
        <f t="shared" si="19"/>
        <v>301</v>
      </c>
    </row>
    <row r="233" spans="1:14" ht="11.25" customHeight="1" x14ac:dyDescent="0.2">
      <c r="A233" s="1">
        <v>105259703</v>
      </c>
      <c r="B233" s="2" t="s">
        <v>390</v>
      </c>
      <c r="C233" s="2" t="s">
        <v>43</v>
      </c>
      <c r="D233" s="31">
        <v>1390.059</v>
      </c>
      <c r="E233" s="3">
        <v>16760.55</v>
      </c>
      <c r="F233" s="2">
        <f t="shared" si="15"/>
        <v>207</v>
      </c>
      <c r="G233" s="3">
        <v>8404.2000000000007</v>
      </c>
      <c r="H233" s="2">
        <f t="shared" si="16"/>
        <v>238</v>
      </c>
      <c r="I233" s="3">
        <v>8222.68</v>
      </c>
      <c r="J233" s="2">
        <f t="shared" si="17"/>
        <v>171</v>
      </c>
      <c r="K233" s="3">
        <v>124.78</v>
      </c>
      <c r="L233" s="2">
        <f t="shared" si="18"/>
        <v>430</v>
      </c>
      <c r="M233" s="3">
        <v>8.8800000000000008</v>
      </c>
      <c r="N233" s="2">
        <f t="shared" si="19"/>
        <v>194</v>
      </c>
    </row>
    <row r="234" spans="1:14" ht="11.25" customHeight="1" x14ac:dyDescent="0.2">
      <c r="A234" s="1">
        <v>101260303</v>
      </c>
      <c r="B234" s="2" t="s">
        <v>293</v>
      </c>
      <c r="C234" s="2" t="s">
        <v>36</v>
      </c>
      <c r="D234" s="31">
        <v>3503.5070000000001</v>
      </c>
      <c r="E234" s="3">
        <v>14277.51</v>
      </c>
      <c r="F234" s="2">
        <f t="shared" si="15"/>
        <v>395</v>
      </c>
      <c r="G234" s="3">
        <v>3295.07</v>
      </c>
      <c r="H234" s="2">
        <f t="shared" si="16"/>
        <v>486</v>
      </c>
      <c r="I234" s="3">
        <v>10140.98</v>
      </c>
      <c r="J234" s="2">
        <f t="shared" si="17"/>
        <v>64</v>
      </c>
      <c r="K234" s="3">
        <v>800.07</v>
      </c>
      <c r="L234" s="2">
        <f t="shared" si="18"/>
        <v>45</v>
      </c>
      <c r="M234" s="3">
        <v>41.39</v>
      </c>
      <c r="N234" s="2">
        <f t="shared" si="19"/>
        <v>150</v>
      </c>
    </row>
    <row r="235" spans="1:14" ht="11.25" customHeight="1" x14ac:dyDescent="0.2">
      <c r="A235" s="1">
        <v>101260803</v>
      </c>
      <c r="B235" s="2" t="s">
        <v>292</v>
      </c>
      <c r="C235" s="2" t="s">
        <v>36</v>
      </c>
      <c r="D235" s="31">
        <v>1736.3610000000001</v>
      </c>
      <c r="E235" s="3">
        <v>15460.78</v>
      </c>
      <c r="F235" s="2">
        <f t="shared" si="15"/>
        <v>288</v>
      </c>
      <c r="G235" s="3">
        <v>3998.17</v>
      </c>
      <c r="H235" s="2">
        <f t="shared" si="16"/>
        <v>460</v>
      </c>
      <c r="I235" s="3">
        <v>10792.72</v>
      </c>
      <c r="J235" s="2">
        <f t="shared" si="17"/>
        <v>40</v>
      </c>
      <c r="K235" s="3">
        <v>636.91</v>
      </c>
      <c r="L235" s="2">
        <f t="shared" si="18"/>
        <v>71</v>
      </c>
      <c r="M235" s="3">
        <v>32.979999999999997</v>
      </c>
      <c r="N235" s="2">
        <f t="shared" si="19"/>
        <v>154</v>
      </c>
    </row>
    <row r="236" spans="1:14" ht="11.25" customHeight="1" x14ac:dyDescent="0.2">
      <c r="A236" s="1">
        <v>101261302</v>
      </c>
      <c r="B236" s="2" t="s">
        <v>291</v>
      </c>
      <c r="C236" s="2" t="s">
        <v>36</v>
      </c>
      <c r="D236" s="31">
        <v>4707.5919999999996</v>
      </c>
      <c r="E236" s="3">
        <v>14721.99</v>
      </c>
      <c r="F236" s="2">
        <f t="shared" si="15"/>
        <v>354</v>
      </c>
      <c r="G236" s="3">
        <v>3916.98</v>
      </c>
      <c r="H236" s="2">
        <f t="shared" si="16"/>
        <v>464</v>
      </c>
      <c r="I236" s="3">
        <v>10139.620000000001</v>
      </c>
      <c r="J236" s="2">
        <f t="shared" si="17"/>
        <v>65</v>
      </c>
      <c r="K236" s="3">
        <v>569.17999999999995</v>
      </c>
      <c r="L236" s="2">
        <f t="shared" si="18"/>
        <v>85</v>
      </c>
      <c r="M236" s="3">
        <v>96.21</v>
      </c>
      <c r="N236" s="2">
        <f t="shared" si="19"/>
        <v>122</v>
      </c>
    </row>
    <row r="237" spans="1:14" ht="11.25" customHeight="1" x14ac:dyDescent="0.2">
      <c r="A237" s="1">
        <v>101262903</v>
      </c>
      <c r="B237" s="2" t="s">
        <v>290</v>
      </c>
      <c r="C237" s="2" t="s">
        <v>36</v>
      </c>
      <c r="D237" s="31">
        <v>1236.7660000000001</v>
      </c>
      <c r="E237" s="3">
        <v>13809.84</v>
      </c>
      <c r="F237" s="2">
        <f t="shared" si="15"/>
        <v>435</v>
      </c>
      <c r="G237" s="3">
        <v>4515.12</v>
      </c>
      <c r="H237" s="2">
        <f t="shared" si="16"/>
        <v>439</v>
      </c>
      <c r="I237" s="3">
        <v>8709.0300000000007</v>
      </c>
      <c r="J237" s="2">
        <f t="shared" si="17"/>
        <v>147</v>
      </c>
      <c r="K237" s="3">
        <v>362.38</v>
      </c>
      <c r="L237" s="2">
        <f t="shared" si="18"/>
        <v>185</v>
      </c>
      <c r="M237" s="3">
        <v>223.31</v>
      </c>
      <c r="N237" s="2">
        <f t="shared" si="19"/>
        <v>98</v>
      </c>
    </row>
    <row r="238" spans="1:14" ht="11.25" customHeight="1" x14ac:dyDescent="0.2">
      <c r="A238" s="1">
        <v>101264003</v>
      </c>
      <c r="B238" s="2" t="s">
        <v>289</v>
      </c>
      <c r="C238" s="2" t="s">
        <v>36</v>
      </c>
      <c r="D238" s="31">
        <v>3046.1309999999999</v>
      </c>
      <c r="E238" s="3">
        <v>14552.69</v>
      </c>
      <c r="F238" s="2">
        <f t="shared" si="15"/>
        <v>367</v>
      </c>
      <c r="G238" s="3">
        <v>6468.49</v>
      </c>
      <c r="H238" s="2">
        <f t="shared" si="16"/>
        <v>337</v>
      </c>
      <c r="I238" s="3">
        <v>7636.46</v>
      </c>
      <c r="J238" s="2">
        <f t="shared" si="17"/>
        <v>202</v>
      </c>
      <c r="K238" s="3">
        <v>447.74</v>
      </c>
      <c r="L238" s="2">
        <f t="shared" si="18"/>
        <v>134</v>
      </c>
      <c r="M238" s="3">
        <v>0</v>
      </c>
      <c r="N238" s="2">
        <f t="shared" si="19"/>
        <v>301</v>
      </c>
    </row>
    <row r="239" spans="1:14" ht="11.25" customHeight="1" x14ac:dyDescent="0.2">
      <c r="A239" s="1">
        <v>101268003</v>
      </c>
      <c r="B239" s="2" t="s">
        <v>288</v>
      </c>
      <c r="C239" s="2" t="s">
        <v>36</v>
      </c>
      <c r="D239" s="31">
        <v>2898.5549999999998</v>
      </c>
      <c r="E239" s="3">
        <v>15101.01</v>
      </c>
      <c r="F239" s="2">
        <f t="shared" si="15"/>
        <v>317</v>
      </c>
      <c r="G239" s="3">
        <v>5455.81</v>
      </c>
      <c r="H239" s="2">
        <f t="shared" si="16"/>
        <v>392</v>
      </c>
      <c r="I239" s="3">
        <v>8738.15</v>
      </c>
      <c r="J239" s="2">
        <f t="shared" si="17"/>
        <v>145</v>
      </c>
      <c r="K239" s="3">
        <v>905.33</v>
      </c>
      <c r="L239" s="2">
        <f t="shared" si="18"/>
        <v>31</v>
      </c>
      <c r="M239" s="3">
        <v>1.72</v>
      </c>
      <c r="N239" s="2">
        <f t="shared" si="19"/>
        <v>256</v>
      </c>
    </row>
    <row r="240" spans="1:14" ht="11.25" customHeight="1" x14ac:dyDescent="0.2">
      <c r="A240" s="1">
        <v>106272003</v>
      </c>
      <c r="B240" s="2" t="s">
        <v>381</v>
      </c>
      <c r="C240" s="2" t="s">
        <v>46</v>
      </c>
      <c r="D240" s="31">
        <v>486.21100000000001</v>
      </c>
      <c r="E240" s="3">
        <v>24368.93</v>
      </c>
      <c r="F240" s="2">
        <f t="shared" si="15"/>
        <v>22</v>
      </c>
      <c r="G240" s="3">
        <v>13634.49</v>
      </c>
      <c r="H240" s="2">
        <f t="shared" si="16"/>
        <v>59</v>
      </c>
      <c r="I240" s="3">
        <v>10093.4</v>
      </c>
      <c r="J240" s="2">
        <f t="shared" si="17"/>
        <v>68</v>
      </c>
      <c r="K240" s="3">
        <v>641.04999999999995</v>
      </c>
      <c r="L240" s="2">
        <f t="shared" si="18"/>
        <v>70</v>
      </c>
      <c r="M240" s="3">
        <v>0</v>
      </c>
      <c r="N240" s="2">
        <f t="shared" si="19"/>
        <v>301</v>
      </c>
    </row>
    <row r="241" spans="1:14" ht="11.25" customHeight="1" x14ac:dyDescent="0.2">
      <c r="A241" s="1">
        <v>112281302</v>
      </c>
      <c r="B241" s="2" t="s">
        <v>73</v>
      </c>
      <c r="C241" s="2" t="s">
        <v>3</v>
      </c>
      <c r="D241" s="31">
        <v>9515.5239999999994</v>
      </c>
      <c r="E241" s="3">
        <v>13803.6</v>
      </c>
      <c r="F241" s="2">
        <f t="shared" si="15"/>
        <v>436</v>
      </c>
      <c r="G241" s="3">
        <v>8262</v>
      </c>
      <c r="H241" s="2">
        <f t="shared" si="16"/>
        <v>242</v>
      </c>
      <c r="I241" s="3">
        <v>4093.61</v>
      </c>
      <c r="J241" s="2">
        <f t="shared" si="17"/>
        <v>411</v>
      </c>
      <c r="K241" s="3">
        <v>420.7</v>
      </c>
      <c r="L241" s="2">
        <f t="shared" si="18"/>
        <v>144</v>
      </c>
      <c r="M241" s="3">
        <v>1027.29</v>
      </c>
      <c r="N241" s="2">
        <f t="shared" si="19"/>
        <v>62</v>
      </c>
    </row>
    <row r="242" spans="1:14" ht="11.25" customHeight="1" x14ac:dyDescent="0.2">
      <c r="A242" s="1">
        <v>112282004</v>
      </c>
      <c r="B242" s="2" t="s">
        <v>72</v>
      </c>
      <c r="C242" s="2" t="s">
        <v>3</v>
      </c>
      <c r="D242" s="31">
        <v>509.541</v>
      </c>
      <c r="E242" s="3">
        <v>14864.73</v>
      </c>
      <c r="F242" s="2">
        <f t="shared" si="15"/>
        <v>339</v>
      </c>
      <c r="G242" s="3">
        <v>6656.29</v>
      </c>
      <c r="H242" s="2">
        <f t="shared" si="16"/>
        <v>328</v>
      </c>
      <c r="I242" s="3">
        <v>7486.95</v>
      </c>
      <c r="J242" s="2">
        <f t="shared" si="17"/>
        <v>210</v>
      </c>
      <c r="K242" s="3">
        <v>721.05</v>
      </c>
      <c r="L242" s="2">
        <f t="shared" si="18"/>
        <v>56</v>
      </c>
      <c r="M242" s="3">
        <v>0.43</v>
      </c>
      <c r="N242" s="2">
        <f t="shared" si="19"/>
        <v>285</v>
      </c>
    </row>
    <row r="243" spans="1:14" ht="11.25" customHeight="1" x14ac:dyDescent="0.2">
      <c r="A243" s="1">
        <v>112283003</v>
      </c>
      <c r="B243" s="2" t="s">
        <v>71</v>
      </c>
      <c r="C243" s="2" t="s">
        <v>3</v>
      </c>
      <c r="D243" s="31">
        <v>3080.4789999999998</v>
      </c>
      <c r="E243" s="3">
        <v>13183.37</v>
      </c>
      <c r="F243" s="2">
        <f t="shared" si="15"/>
        <v>474</v>
      </c>
      <c r="G243" s="3">
        <v>7731.11</v>
      </c>
      <c r="H243" s="2">
        <f t="shared" si="16"/>
        <v>267</v>
      </c>
      <c r="I243" s="3">
        <v>4077.41</v>
      </c>
      <c r="J243" s="2">
        <f t="shared" si="17"/>
        <v>413</v>
      </c>
      <c r="K243" s="3">
        <v>415.2</v>
      </c>
      <c r="L243" s="2">
        <f t="shared" si="18"/>
        <v>147</v>
      </c>
      <c r="M243" s="3">
        <v>959.65</v>
      </c>
      <c r="N243" s="2">
        <f t="shared" si="19"/>
        <v>63</v>
      </c>
    </row>
    <row r="244" spans="1:14" ht="11.25" customHeight="1" x14ac:dyDescent="0.2">
      <c r="A244" s="1">
        <v>112286003</v>
      </c>
      <c r="B244" s="2" t="s">
        <v>70</v>
      </c>
      <c r="C244" s="2" t="s">
        <v>3</v>
      </c>
      <c r="D244" s="31">
        <v>2546.7930000000001</v>
      </c>
      <c r="E244" s="3">
        <v>16154.02</v>
      </c>
      <c r="F244" s="2">
        <f t="shared" si="15"/>
        <v>241</v>
      </c>
      <c r="G244" s="3">
        <v>7785.61</v>
      </c>
      <c r="H244" s="2">
        <f t="shared" si="16"/>
        <v>266</v>
      </c>
      <c r="I244" s="3">
        <v>6228.65</v>
      </c>
      <c r="J244" s="2">
        <f t="shared" si="17"/>
        <v>269</v>
      </c>
      <c r="K244" s="3">
        <v>205.96</v>
      </c>
      <c r="L244" s="2">
        <f t="shared" si="18"/>
        <v>339</v>
      </c>
      <c r="M244" s="3">
        <v>1933.8</v>
      </c>
      <c r="N244" s="2">
        <f t="shared" si="19"/>
        <v>54</v>
      </c>
    </row>
    <row r="245" spans="1:14" ht="11.25" customHeight="1" x14ac:dyDescent="0.2">
      <c r="A245" s="1">
        <v>112289003</v>
      </c>
      <c r="B245" s="2" t="s">
        <v>98</v>
      </c>
      <c r="C245" s="2" t="s">
        <v>3</v>
      </c>
      <c r="D245" s="31">
        <v>4600.0280000000002</v>
      </c>
      <c r="E245" s="3">
        <v>15113.74</v>
      </c>
      <c r="F245" s="2">
        <f t="shared" si="15"/>
        <v>315</v>
      </c>
      <c r="G245" s="3">
        <v>6213.25</v>
      </c>
      <c r="H245" s="2">
        <f t="shared" si="16"/>
        <v>351</v>
      </c>
      <c r="I245" s="3">
        <v>5009.72</v>
      </c>
      <c r="J245" s="2">
        <f t="shared" si="17"/>
        <v>361</v>
      </c>
      <c r="K245" s="3">
        <v>215.26</v>
      </c>
      <c r="L245" s="2">
        <f t="shared" si="18"/>
        <v>326</v>
      </c>
      <c r="M245" s="3">
        <v>3675.51</v>
      </c>
      <c r="N245" s="2">
        <f t="shared" si="19"/>
        <v>36</v>
      </c>
    </row>
    <row r="246" spans="1:14" ht="11.25" customHeight="1" x14ac:dyDescent="0.2">
      <c r="A246" s="1">
        <v>111291304</v>
      </c>
      <c r="B246" s="2" t="s">
        <v>111</v>
      </c>
      <c r="C246" s="2" t="s">
        <v>9</v>
      </c>
      <c r="D246" s="31">
        <v>1013.3819999999999</v>
      </c>
      <c r="E246" s="3">
        <v>14612.58</v>
      </c>
      <c r="F246" s="2">
        <f t="shared" si="15"/>
        <v>361</v>
      </c>
      <c r="G246" s="3">
        <v>5501.25</v>
      </c>
      <c r="H246" s="2">
        <f t="shared" si="16"/>
        <v>389</v>
      </c>
      <c r="I246" s="3">
        <v>8314.23</v>
      </c>
      <c r="J246" s="2">
        <f t="shared" si="17"/>
        <v>162</v>
      </c>
      <c r="K246" s="3">
        <v>797.1</v>
      </c>
      <c r="L246" s="2">
        <f t="shared" si="18"/>
        <v>47</v>
      </c>
      <c r="M246" s="3">
        <v>0</v>
      </c>
      <c r="N246" s="2">
        <f t="shared" si="19"/>
        <v>301</v>
      </c>
    </row>
    <row r="247" spans="1:14" ht="11.25" customHeight="1" x14ac:dyDescent="0.2">
      <c r="A247" s="1">
        <v>111292304</v>
      </c>
      <c r="B247" s="2" t="s">
        <v>87</v>
      </c>
      <c r="C247" s="2" t="s">
        <v>9</v>
      </c>
      <c r="D247" s="31">
        <v>367.113</v>
      </c>
      <c r="E247" s="3">
        <v>18985.68</v>
      </c>
      <c r="F247" s="2">
        <f t="shared" si="15"/>
        <v>102</v>
      </c>
      <c r="G247" s="3">
        <v>7033.79</v>
      </c>
      <c r="H247" s="2">
        <f t="shared" si="16"/>
        <v>306</v>
      </c>
      <c r="I247" s="3">
        <v>11694.78</v>
      </c>
      <c r="J247" s="2">
        <f t="shared" si="17"/>
        <v>25</v>
      </c>
      <c r="K247" s="3">
        <v>257.12</v>
      </c>
      <c r="L247" s="2">
        <f t="shared" si="18"/>
        <v>280</v>
      </c>
      <c r="M247" s="3">
        <v>0</v>
      </c>
      <c r="N247" s="2">
        <f t="shared" si="19"/>
        <v>301</v>
      </c>
    </row>
    <row r="248" spans="1:14" ht="11.25" customHeight="1" x14ac:dyDescent="0.2">
      <c r="A248" s="1">
        <v>111297504</v>
      </c>
      <c r="B248" s="2" t="s">
        <v>86</v>
      </c>
      <c r="C248" s="2" t="s">
        <v>9</v>
      </c>
      <c r="D248" s="31">
        <v>761.04100000000005</v>
      </c>
      <c r="E248" s="3">
        <v>15295.54</v>
      </c>
      <c r="F248" s="2">
        <f t="shared" si="15"/>
        <v>298</v>
      </c>
      <c r="G248" s="3">
        <v>5571.4</v>
      </c>
      <c r="H248" s="2">
        <f t="shared" si="16"/>
        <v>386</v>
      </c>
      <c r="I248" s="3">
        <v>9462.99</v>
      </c>
      <c r="J248" s="2">
        <f t="shared" si="17"/>
        <v>98</v>
      </c>
      <c r="K248" s="3">
        <v>261.14999999999998</v>
      </c>
      <c r="L248" s="2">
        <f t="shared" si="18"/>
        <v>277</v>
      </c>
      <c r="M248" s="3">
        <v>0</v>
      </c>
      <c r="N248" s="2">
        <f t="shared" si="19"/>
        <v>301</v>
      </c>
    </row>
    <row r="249" spans="1:14" ht="11.25" customHeight="1" x14ac:dyDescent="0.2">
      <c r="A249" s="1">
        <v>101301303</v>
      </c>
      <c r="B249" s="2" t="s">
        <v>287</v>
      </c>
      <c r="C249" s="2" t="s">
        <v>34</v>
      </c>
      <c r="D249" s="31">
        <v>1121.1110000000001</v>
      </c>
      <c r="E249" s="3">
        <v>13630.9</v>
      </c>
      <c r="F249" s="2">
        <f t="shared" si="15"/>
        <v>450</v>
      </c>
      <c r="G249" s="3">
        <v>4078.15</v>
      </c>
      <c r="H249" s="2">
        <f t="shared" si="16"/>
        <v>457</v>
      </c>
      <c r="I249" s="3">
        <v>9169.5499999999993</v>
      </c>
      <c r="J249" s="2">
        <f t="shared" si="17"/>
        <v>116</v>
      </c>
      <c r="K249" s="3">
        <v>383.2</v>
      </c>
      <c r="L249" s="2">
        <f t="shared" si="18"/>
        <v>166</v>
      </c>
      <c r="M249" s="3">
        <v>0</v>
      </c>
      <c r="N249" s="2">
        <f t="shared" si="19"/>
        <v>301</v>
      </c>
    </row>
    <row r="250" spans="1:14" ht="11.25" customHeight="1" x14ac:dyDescent="0.2">
      <c r="A250" s="1">
        <v>101301403</v>
      </c>
      <c r="B250" s="2" t="s">
        <v>286</v>
      </c>
      <c r="C250" s="2" t="s">
        <v>34</v>
      </c>
      <c r="D250" s="31">
        <v>1860.7449999999999</v>
      </c>
      <c r="E250" s="3">
        <v>17470.240000000002</v>
      </c>
      <c r="F250" s="2">
        <f t="shared" si="15"/>
        <v>159</v>
      </c>
      <c r="G250" s="3">
        <v>7643.3</v>
      </c>
      <c r="H250" s="2">
        <f t="shared" si="16"/>
        <v>275</v>
      </c>
      <c r="I250" s="3">
        <v>7894.54</v>
      </c>
      <c r="J250" s="2">
        <f t="shared" si="17"/>
        <v>188</v>
      </c>
      <c r="K250" s="3">
        <v>436.32</v>
      </c>
      <c r="L250" s="2">
        <f t="shared" si="18"/>
        <v>138</v>
      </c>
      <c r="M250" s="3">
        <v>1496.08</v>
      </c>
      <c r="N250" s="2">
        <f t="shared" si="19"/>
        <v>57</v>
      </c>
    </row>
    <row r="251" spans="1:14" ht="11.25" customHeight="1" x14ac:dyDescent="0.2">
      <c r="A251" s="1">
        <v>101303503</v>
      </c>
      <c r="B251" s="2" t="s">
        <v>274</v>
      </c>
      <c r="C251" s="2" t="s">
        <v>34</v>
      </c>
      <c r="D251" s="31">
        <v>809.93399999999997</v>
      </c>
      <c r="E251" s="3">
        <v>16487.509999999998</v>
      </c>
      <c r="F251" s="2">
        <f t="shared" si="15"/>
        <v>218</v>
      </c>
      <c r="G251" s="3">
        <v>5622.2</v>
      </c>
      <c r="H251" s="2">
        <f t="shared" si="16"/>
        <v>382</v>
      </c>
      <c r="I251" s="3">
        <v>10498.27</v>
      </c>
      <c r="J251" s="2">
        <f t="shared" si="17"/>
        <v>50</v>
      </c>
      <c r="K251" s="3">
        <v>367.04</v>
      </c>
      <c r="L251" s="2">
        <f t="shared" si="18"/>
        <v>179</v>
      </c>
      <c r="M251" s="3">
        <v>0</v>
      </c>
      <c r="N251" s="2">
        <f t="shared" si="19"/>
        <v>301</v>
      </c>
    </row>
    <row r="252" spans="1:14" ht="11.25" customHeight="1" x14ac:dyDescent="0.2">
      <c r="A252" s="1">
        <v>101306503</v>
      </c>
      <c r="B252" s="2" t="s">
        <v>284</v>
      </c>
      <c r="C252" s="2" t="s">
        <v>34</v>
      </c>
      <c r="D252" s="31">
        <v>625.495</v>
      </c>
      <c r="E252" s="3">
        <v>17778.62</v>
      </c>
      <c r="F252" s="2">
        <f t="shared" si="15"/>
        <v>143</v>
      </c>
      <c r="G252" s="3">
        <v>5188.67</v>
      </c>
      <c r="H252" s="2">
        <f t="shared" si="16"/>
        <v>403</v>
      </c>
      <c r="I252" s="3">
        <v>12225.5</v>
      </c>
      <c r="J252" s="2">
        <f t="shared" si="17"/>
        <v>18</v>
      </c>
      <c r="K252" s="3">
        <v>364.46</v>
      </c>
      <c r="L252" s="2">
        <f t="shared" si="18"/>
        <v>182</v>
      </c>
      <c r="M252" s="3">
        <v>0</v>
      </c>
      <c r="N252" s="2">
        <f t="shared" si="19"/>
        <v>301</v>
      </c>
    </row>
    <row r="253" spans="1:14" ht="11.25" customHeight="1" x14ac:dyDescent="0.2">
      <c r="A253" s="1">
        <v>101308503</v>
      </c>
      <c r="B253" s="2" t="s">
        <v>294</v>
      </c>
      <c r="C253" s="2" t="s">
        <v>34</v>
      </c>
      <c r="D253" s="31">
        <v>692.99400000000003</v>
      </c>
      <c r="E253" s="3">
        <v>26996.63</v>
      </c>
      <c r="F253" s="2">
        <f t="shared" si="15"/>
        <v>13</v>
      </c>
      <c r="G253" s="3">
        <v>15965.97</v>
      </c>
      <c r="H253" s="2">
        <f t="shared" si="16"/>
        <v>29</v>
      </c>
      <c r="I253" s="3">
        <v>8245.2800000000007</v>
      </c>
      <c r="J253" s="2">
        <f t="shared" si="17"/>
        <v>167</v>
      </c>
      <c r="K253" s="3">
        <v>837.32</v>
      </c>
      <c r="L253" s="2">
        <f t="shared" si="18"/>
        <v>38</v>
      </c>
      <c r="M253" s="3">
        <v>1948.07</v>
      </c>
      <c r="N253" s="2">
        <f t="shared" si="19"/>
        <v>53</v>
      </c>
    </row>
    <row r="254" spans="1:14" ht="11.25" customHeight="1" x14ac:dyDescent="0.2">
      <c r="A254" s="1">
        <v>111312503</v>
      </c>
      <c r="B254" s="2" t="s">
        <v>85</v>
      </c>
      <c r="C254" s="2" t="s">
        <v>8</v>
      </c>
      <c r="D254" s="31">
        <v>2078.5569999999998</v>
      </c>
      <c r="E254" s="3">
        <v>13053.7</v>
      </c>
      <c r="F254" s="2">
        <f t="shared" si="15"/>
        <v>481</v>
      </c>
      <c r="G254" s="3">
        <v>5931.23</v>
      </c>
      <c r="H254" s="2">
        <f t="shared" si="16"/>
        <v>364</v>
      </c>
      <c r="I254" s="3">
        <v>6809.01</v>
      </c>
      <c r="J254" s="2">
        <f t="shared" si="17"/>
        <v>236</v>
      </c>
      <c r="K254" s="3">
        <v>313.45999999999998</v>
      </c>
      <c r="L254" s="2">
        <f t="shared" si="18"/>
        <v>231</v>
      </c>
      <c r="M254" s="3">
        <v>0</v>
      </c>
      <c r="N254" s="2">
        <f t="shared" si="19"/>
        <v>301</v>
      </c>
    </row>
    <row r="255" spans="1:14" ht="11.25" customHeight="1" x14ac:dyDescent="0.2">
      <c r="A255" s="1">
        <v>111312804</v>
      </c>
      <c r="B255" s="2" t="s">
        <v>84</v>
      </c>
      <c r="C255" s="2" t="s">
        <v>8</v>
      </c>
      <c r="D255" s="31">
        <v>746.86800000000005</v>
      </c>
      <c r="E255" s="3">
        <v>15778.46</v>
      </c>
      <c r="F255" s="2">
        <f t="shared" si="15"/>
        <v>264</v>
      </c>
      <c r="G255" s="3">
        <v>5425.2</v>
      </c>
      <c r="H255" s="2">
        <f t="shared" si="16"/>
        <v>396</v>
      </c>
      <c r="I255" s="3">
        <v>9996.74</v>
      </c>
      <c r="J255" s="2">
        <f t="shared" si="17"/>
        <v>72</v>
      </c>
      <c r="K255" s="3">
        <v>314.49</v>
      </c>
      <c r="L255" s="2">
        <f t="shared" si="18"/>
        <v>229</v>
      </c>
      <c r="M255" s="3">
        <v>42.03</v>
      </c>
      <c r="N255" s="2">
        <f t="shared" si="19"/>
        <v>149</v>
      </c>
    </row>
    <row r="256" spans="1:14" ht="11.25" customHeight="1" x14ac:dyDescent="0.2">
      <c r="A256" s="1">
        <v>111316003</v>
      </c>
      <c r="B256" s="2" t="s">
        <v>83</v>
      </c>
      <c r="C256" s="2" t="s">
        <v>8</v>
      </c>
      <c r="D256" s="31">
        <v>1516.7470000000001</v>
      </c>
      <c r="E256" s="3">
        <v>13612.25</v>
      </c>
      <c r="F256" s="2">
        <f t="shared" si="15"/>
        <v>451</v>
      </c>
      <c r="G256" s="3">
        <v>3909.22</v>
      </c>
      <c r="H256" s="2">
        <f t="shared" si="16"/>
        <v>466</v>
      </c>
      <c r="I256" s="3">
        <v>8707.14</v>
      </c>
      <c r="J256" s="2">
        <f t="shared" si="17"/>
        <v>148</v>
      </c>
      <c r="K256" s="3">
        <v>995.89</v>
      </c>
      <c r="L256" s="2">
        <f t="shared" si="18"/>
        <v>23</v>
      </c>
      <c r="M256" s="3">
        <v>0</v>
      </c>
      <c r="N256" s="2">
        <f t="shared" si="19"/>
        <v>301</v>
      </c>
    </row>
    <row r="257" spans="1:14" ht="11.25" customHeight="1" x14ac:dyDescent="0.2">
      <c r="A257" s="1">
        <v>111317503</v>
      </c>
      <c r="B257" s="2" t="s">
        <v>82</v>
      </c>
      <c r="C257" s="2" t="s">
        <v>8</v>
      </c>
      <c r="D257" s="31">
        <v>1233.2449999999999</v>
      </c>
      <c r="E257" s="3">
        <v>18166.400000000001</v>
      </c>
      <c r="F257" s="2">
        <f t="shared" si="15"/>
        <v>123</v>
      </c>
      <c r="G257" s="3">
        <v>4337</v>
      </c>
      <c r="H257" s="2">
        <f t="shared" si="16"/>
        <v>446</v>
      </c>
      <c r="I257" s="3">
        <v>8331.7099999999991</v>
      </c>
      <c r="J257" s="2">
        <f t="shared" si="17"/>
        <v>159</v>
      </c>
      <c r="K257" s="3">
        <v>1187.92</v>
      </c>
      <c r="L257" s="2">
        <f t="shared" si="18"/>
        <v>17</v>
      </c>
      <c r="M257" s="3">
        <v>4309.7700000000004</v>
      </c>
      <c r="N257" s="2">
        <f t="shared" si="19"/>
        <v>30</v>
      </c>
    </row>
    <row r="258" spans="1:14" ht="11.25" customHeight="1" x14ac:dyDescent="0.2">
      <c r="A258" s="1">
        <v>128321103</v>
      </c>
      <c r="B258" s="2" t="s">
        <v>454</v>
      </c>
      <c r="C258" s="2" t="s">
        <v>56</v>
      </c>
      <c r="D258" s="31">
        <v>1618.547</v>
      </c>
      <c r="E258" s="3">
        <v>19242.21</v>
      </c>
      <c r="F258" s="2">
        <f t="shared" ref="F258:F321" si="20">RANK(E258,E$2:E$501)</f>
        <v>98</v>
      </c>
      <c r="G258" s="3">
        <v>8164.91</v>
      </c>
      <c r="H258" s="2">
        <f t="shared" ref="H258:H321" si="21">RANK(G258,G$2:G$501)</f>
        <v>250</v>
      </c>
      <c r="I258" s="3">
        <v>10302.85</v>
      </c>
      <c r="J258" s="2">
        <f t="shared" ref="J258:J321" si="22">RANK(I258,I$2:I$501)</f>
        <v>57</v>
      </c>
      <c r="K258" s="3">
        <v>774.46</v>
      </c>
      <c r="L258" s="2">
        <f t="shared" ref="L258:L321" si="23">RANK(K258,K$2:K$501)</f>
        <v>50</v>
      </c>
      <c r="M258" s="3">
        <v>0</v>
      </c>
      <c r="N258" s="2">
        <f t="shared" ref="N258:N321" si="24">RANK(M258,M$2:M$501)</f>
        <v>301</v>
      </c>
    </row>
    <row r="259" spans="1:14" ht="11.25" customHeight="1" x14ac:dyDescent="0.2">
      <c r="A259" s="1">
        <v>128323303</v>
      </c>
      <c r="B259" s="2" t="s">
        <v>455</v>
      </c>
      <c r="C259" s="2" t="s">
        <v>56</v>
      </c>
      <c r="D259" s="31">
        <v>879.66899999999998</v>
      </c>
      <c r="E259" s="3">
        <v>17712.39</v>
      </c>
      <c r="F259" s="2">
        <f t="shared" si="20"/>
        <v>147</v>
      </c>
      <c r="G259" s="3">
        <v>7631.61</v>
      </c>
      <c r="H259" s="2">
        <f t="shared" si="21"/>
        <v>276</v>
      </c>
      <c r="I259" s="3">
        <v>9779.1200000000008</v>
      </c>
      <c r="J259" s="2">
        <f t="shared" si="22"/>
        <v>83</v>
      </c>
      <c r="K259" s="3">
        <v>289.73</v>
      </c>
      <c r="L259" s="2">
        <f t="shared" si="23"/>
        <v>253</v>
      </c>
      <c r="M259" s="3">
        <v>11.93</v>
      </c>
      <c r="N259" s="2">
        <f t="shared" si="24"/>
        <v>182</v>
      </c>
    </row>
    <row r="260" spans="1:14" ht="11.25" customHeight="1" x14ac:dyDescent="0.2">
      <c r="A260" s="1">
        <v>128323703</v>
      </c>
      <c r="B260" s="2" t="s">
        <v>456</v>
      </c>
      <c r="C260" s="2" t="s">
        <v>56</v>
      </c>
      <c r="D260" s="31">
        <v>2816.22</v>
      </c>
      <c r="E260" s="3">
        <v>18402.150000000001</v>
      </c>
      <c r="F260" s="2">
        <f t="shared" si="20"/>
        <v>114</v>
      </c>
      <c r="G260" s="3">
        <v>12048.45</v>
      </c>
      <c r="H260" s="2">
        <f t="shared" si="21"/>
        <v>105</v>
      </c>
      <c r="I260" s="3">
        <v>6156.7</v>
      </c>
      <c r="J260" s="2">
        <f t="shared" si="22"/>
        <v>276</v>
      </c>
      <c r="K260" s="3">
        <v>187.25</v>
      </c>
      <c r="L260" s="2">
        <f t="shared" si="23"/>
        <v>359</v>
      </c>
      <c r="M260" s="3">
        <v>9.75</v>
      </c>
      <c r="N260" s="2">
        <f t="shared" si="24"/>
        <v>190</v>
      </c>
    </row>
    <row r="261" spans="1:14" ht="11.25" customHeight="1" x14ac:dyDescent="0.2">
      <c r="A261" s="1">
        <v>128325203</v>
      </c>
      <c r="B261" s="2" t="s">
        <v>457</v>
      </c>
      <c r="C261" s="2" t="s">
        <v>56</v>
      </c>
      <c r="D261" s="31">
        <v>1358.35</v>
      </c>
      <c r="E261" s="3">
        <v>17293.68</v>
      </c>
      <c r="F261" s="2">
        <f t="shared" si="20"/>
        <v>166</v>
      </c>
      <c r="G261" s="3">
        <v>5676.2</v>
      </c>
      <c r="H261" s="2">
        <f t="shared" si="21"/>
        <v>376</v>
      </c>
      <c r="I261" s="3">
        <v>11246.81</v>
      </c>
      <c r="J261" s="2">
        <f t="shared" si="22"/>
        <v>32</v>
      </c>
      <c r="K261" s="3">
        <v>370.67</v>
      </c>
      <c r="L261" s="2">
        <f t="shared" si="23"/>
        <v>178</v>
      </c>
      <c r="M261" s="3">
        <v>0</v>
      </c>
      <c r="N261" s="2">
        <f t="shared" si="24"/>
        <v>301</v>
      </c>
    </row>
    <row r="262" spans="1:14" ht="11.25" customHeight="1" x14ac:dyDescent="0.2">
      <c r="A262" s="1">
        <v>128326303</v>
      </c>
      <c r="B262" s="2" t="s">
        <v>458</v>
      </c>
      <c r="C262" s="2" t="s">
        <v>56</v>
      </c>
      <c r="D262" s="31">
        <v>884.04499999999996</v>
      </c>
      <c r="E262" s="3">
        <v>17981.32</v>
      </c>
      <c r="F262" s="2">
        <f t="shared" si="20"/>
        <v>132</v>
      </c>
      <c r="G262" s="3">
        <v>5271.25</v>
      </c>
      <c r="H262" s="2">
        <f t="shared" si="21"/>
        <v>399</v>
      </c>
      <c r="I262" s="3">
        <v>12389.31</v>
      </c>
      <c r="J262" s="2">
        <f t="shared" si="22"/>
        <v>16</v>
      </c>
      <c r="K262" s="3">
        <v>320.75</v>
      </c>
      <c r="L262" s="2">
        <f t="shared" si="23"/>
        <v>223</v>
      </c>
      <c r="M262" s="3">
        <v>0</v>
      </c>
      <c r="N262" s="2">
        <f t="shared" si="24"/>
        <v>301</v>
      </c>
    </row>
    <row r="263" spans="1:14" ht="11.25" customHeight="1" x14ac:dyDescent="0.2">
      <c r="A263" s="1">
        <v>128327303</v>
      </c>
      <c r="B263" s="2" t="s">
        <v>473</v>
      </c>
      <c r="C263" s="2" t="s">
        <v>56</v>
      </c>
      <c r="D263" s="31">
        <v>926.00099999999998</v>
      </c>
      <c r="E263" s="3">
        <v>18868.2</v>
      </c>
      <c r="F263" s="2">
        <f t="shared" si="20"/>
        <v>104</v>
      </c>
      <c r="G263" s="3">
        <v>3670.44</v>
      </c>
      <c r="H263" s="2">
        <f t="shared" si="21"/>
        <v>473</v>
      </c>
      <c r="I263" s="3">
        <v>14390.9</v>
      </c>
      <c r="J263" s="2">
        <f t="shared" si="22"/>
        <v>5</v>
      </c>
      <c r="K263" s="3">
        <v>806.86</v>
      </c>
      <c r="L263" s="2">
        <f t="shared" si="23"/>
        <v>44</v>
      </c>
      <c r="M263" s="3">
        <v>0</v>
      </c>
      <c r="N263" s="2">
        <f t="shared" si="24"/>
        <v>301</v>
      </c>
    </row>
    <row r="264" spans="1:14" ht="11.25" customHeight="1" x14ac:dyDescent="0.2">
      <c r="A264" s="1">
        <v>128328003</v>
      </c>
      <c r="B264" s="2" t="s">
        <v>460</v>
      </c>
      <c r="C264" s="2" t="s">
        <v>56</v>
      </c>
      <c r="D264" s="31">
        <v>1122.3589999999999</v>
      </c>
      <c r="E264" s="3">
        <v>18478.63</v>
      </c>
      <c r="F264" s="2">
        <f t="shared" si="20"/>
        <v>111</v>
      </c>
      <c r="G264" s="3">
        <v>5452.13</v>
      </c>
      <c r="H264" s="2">
        <f t="shared" si="21"/>
        <v>393</v>
      </c>
      <c r="I264" s="3">
        <v>12040.8</v>
      </c>
      <c r="J264" s="2">
        <f t="shared" si="22"/>
        <v>21</v>
      </c>
      <c r="K264" s="3">
        <v>985.7</v>
      </c>
      <c r="L264" s="2">
        <f t="shared" si="23"/>
        <v>25</v>
      </c>
      <c r="M264" s="3">
        <v>0</v>
      </c>
      <c r="N264" s="2">
        <f t="shared" si="24"/>
        <v>301</v>
      </c>
    </row>
    <row r="265" spans="1:14" ht="11.25" customHeight="1" x14ac:dyDescent="0.2">
      <c r="A265" s="1">
        <v>106330703</v>
      </c>
      <c r="B265" s="2" t="s">
        <v>380</v>
      </c>
      <c r="C265" s="2" t="s">
        <v>41</v>
      </c>
      <c r="D265" s="31">
        <v>1043.7750000000001</v>
      </c>
      <c r="E265" s="3">
        <v>13571.16</v>
      </c>
      <c r="F265" s="2">
        <f t="shared" si="20"/>
        <v>456</v>
      </c>
      <c r="G265" s="3">
        <v>3323.54</v>
      </c>
      <c r="H265" s="2">
        <f t="shared" si="21"/>
        <v>484</v>
      </c>
      <c r="I265" s="3">
        <v>9881.4599999999991</v>
      </c>
      <c r="J265" s="2">
        <f t="shared" si="22"/>
        <v>76</v>
      </c>
      <c r="K265" s="3">
        <v>366.16</v>
      </c>
      <c r="L265" s="2">
        <f t="shared" si="23"/>
        <v>180</v>
      </c>
      <c r="M265" s="3">
        <v>0</v>
      </c>
      <c r="N265" s="2">
        <f t="shared" si="24"/>
        <v>301</v>
      </c>
    </row>
    <row r="266" spans="1:14" ht="11.25" customHeight="1" x14ac:dyDescent="0.2">
      <c r="A266" s="1">
        <v>106330803</v>
      </c>
      <c r="B266" s="2" t="s">
        <v>355</v>
      </c>
      <c r="C266" s="2" t="s">
        <v>41</v>
      </c>
      <c r="D266" s="31">
        <v>1579.7190000000001</v>
      </c>
      <c r="E266" s="3">
        <v>14999.86</v>
      </c>
      <c r="F266" s="2">
        <f t="shared" si="20"/>
        <v>328</v>
      </c>
      <c r="G266" s="3">
        <v>5136.3500000000004</v>
      </c>
      <c r="H266" s="2">
        <f t="shared" si="21"/>
        <v>406</v>
      </c>
      <c r="I266" s="3">
        <v>9140.69</v>
      </c>
      <c r="J266" s="2">
        <f t="shared" si="22"/>
        <v>119</v>
      </c>
      <c r="K266" s="3">
        <v>720.59</v>
      </c>
      <c r="L266" s="2">
        <f t="shared" si="23"/>
        <v>57</v>
      </c>
      <c r="M266" s="3">
        <v>2.2400000000000002</v>
      </c>
      <c r="N266" s="2">
        <f t="shared" si="24"/>
        <v>243</v>
      </c>
    </row>
    <row r="267" spans="1:14" ht="11.25" customHeight="1" x14ac:dyDescent="0.2">
      <c r="A267" s="1">
        <v>106338003</v>
      </c>
      <c r="B267" s="2" t="s">
        <v>388</v>
      </c>
      <c r="C267" s="2" t="s">
        <v>41</v>
      </c>
      <c r="D267" s="31">
        <v>2322.7280000000001</v>
      </c>
      <c r="E267" s="3">
        <v>15867.73</v>
      </c>
      <c r="F267" s="2">
        <f t="shared" si="20"/>
        <v>257</v>
      </c>
      <c r="G267" s="3">
        <v>4716.6000000000004</v>
      </c>
      <c r="H267" s="2">
        <f t="shared" si="21"/>
        <v>426</v>
      </c>
      <c r="I267" s="3">
        <v>10574.01</v>
      </c>
      <c r="J267" s="2">
        <f t="shared" si="22"/>
        <v>45</v>
      </c>
      <c r="K267" s="3">
        <v>575.96</v>
      </c>
      <c r="L267" s="2">
        <f t="shared" si="23"/>
        <v>84</v>
      </c>
      <c r="M267" s="3">
        <v>1.1599999999999999</v>
      </c>
      <c r="N267" s="2">
        <f t="shared" si="24"/>
        <v>269</v>
      </c>
    </row>
    <row r="268" spans="1:14" ht="11.25" customHeight="1" x14ac:dyDescent="0.2">
      <c r="A268" s="1">
        <v>111343603</v>
      </c>
      <c r="B268" s="2" t="s">
        <v>81</v>
      </c>
      <c r="C268" s="2" t="s">
        <v>7</v>
      </c>
      <c r="D268" s="31">
        <v>2983.5340000000001</v>
      </c>
      <c r="E268" s="3">
        <v>11787.97</v>
      </c>
      <c r="F268" s="2">
        <f t="shared" si="20"/>
        <v>498</v>
      </c>
      <c r="G268" s="3">
        <v>5469.46</v>
      </c>
      <c r="H268" s="2">
        <f t="shared" si="21"/>
        <v>390</v>
      </c>
      <c r="I268" s="3">
        <v>6008.97</v>
      </c>
      <c r="J268" s="2">
        <f t="shared" si="22"/>
        <v>288</v>
      </c>
      <c r="K268" s="3">
        <v>309.45999999999998</v>
      </c>
      <c r="L268" s="2">
        <f t="shared" si="23"/>
        <v>234</v>
      </c>
      <c r="M268" s="3">
        <v>0.08</v>
      </c>
      <c r="N268" s="2">
        <f t="shared" si="24"/>
        <v>296</v>
      </c>
    </row>
    <row r="269" spans="1:14" ht="11.25" customHeight="1" x14ac:dyDescent="0.2">
      <c r="A269" s="1">
        <v>119350303</v>
      </c>
      <c r="B269" s="2" t="s">
        <v>543</v>
      </c>
      <c r="C269" s="2" t="s">
        <v>61</v>
      </c>
      <c r="D269" s="31">
        <v>3371.4070000000002</v>
      </c>
      <c r="E269" s="3">
        <v>13378.23</v>
      </c>
      <c r="F269" s="2">
        <f t="shared" si="20"/>
        <v>465</v>
      </c>
      <c r="G269" s="3">
        <v>9230.41</v>
      </c>
      <c r="H269" s="2">
        <f t="shared" si="21"/>
        <v>203</v>
      </c>
      <c r="I269" s="3">
        <v>4024.22</v>
      </c>
      <c r="J269" s="2">
        <f t="shared" si="22"/>
        <v>421</v>
      </c>
      <c r="K269" s="3">
        <v>123.61</v>
      </c>
      <c r="L269" s="2">
        <f t="shared" si="23"/>
        <v>432</v>
      </c>
      <c r="M269" s="3">
        <v>0</v>
      </c>
      <c r="N269" s="2">
        <f t="shared" si="24"/>
        <v>301</v>
      </c>
    </row>
    <row r="270" spans="1:14" ht="11.25" customHeight="1" x14ac:dyDescent="0.2">
      <c r="A270" s="1">
        <v>119351303</v>
      </c>
      <c r="B270" s="2" t="s">
        <v>544</v>
      </c>
      <c r="C270" s="2" t="s">
        <v>61</v>
      </c>
      <c r="D270" s="31">
        <v>1788.6310000000001</v>
      </c>
      <c r="E270" s="3">
        <v>14039.76</v>
      </c>
      <c r="F270" s="2">
        <f t="shared" si="20"/>
        <v>413</v>
      </c>
      <c r="G270" s="3">
        <v>4693.46</v>
      </c>
      <c r="H270" s="2">
        <f t="shared" si="21"/>
        <v>428</v>
      </c>
      <c r="I270" s="3">
        <v>7309.2</v>
      </c>
      <c r="J270" s="2">
        <f t="shared" si="22"/>
        <v>218</v>
      </c>
      <c r="K270" s="3">
        <v>1338.24</v>
      </c>
      <c r="L270" s="2">
        <f t="shared" si="23"/>
        <v>9</v>
      </c>
      <c r="M270" s="3">
        <v>698.86</v>
      </c>
      <c r="N270" s="2">
        <f t="shared" si="24"/>
        <v>68</v>
      </c>
    </row>
    <row r="271" spans="1:14" ht="11.25" customHeight="1" x14ac:dyDescent="0.2">
      <c r="A271" s="1">
        <v>119352203</v>
      </c>
      <c r="B271" s="2" t="s">
        <v>545</v>
      </c>
      <c r="C271" s="2" t="s">
        <v>61</v>
      </c>
      <c r="D271" s="31">
        <v>1572.8589999999999</v>
      </c>
      <c r="E271" s="3">
        <v>12156.59</v>
      </c>
      <c r="F271" s="2">
        <f t="shared" si="20"/>
        <v>493</v>
      </c>
      <c r="G271" s="3">
        <v>7180.91</v>
      </c>
      <c r="H271" s="2">
        <f t="shared" si="21"/>
        <v>298</v>
      </c>
      <c r="I271" s="3">
        <v>4699.18</v>
      </c>
      <c r="J271" s="2">
        <f t="shared" si="22"/>
        <v>378</v>
      </c>
      <c r="K271" s="3">
        <v>276.49</v>
      </c>
      <c r="L271" s="2">
        <f t="shared" si="23"/>
        <v>263</v>
      </c>
      <c r="M271" s="3">
        <v>0</v>
      </c>
      <c r="N271" s="2">
        <f t="shared" si="24"/>
        <v>301</v>
      </c>
    </row>
    <row r="272" spans="1:14" ht="11.25" customHeight="1" x14ac:dyDescent="0.2">
      <c r="A272" s="1">
        <v>119354603</v>
      </c>
      <c r="B272" s="2" t="s">
        <v>504</v>
      </c>
      <c r="C272" s="2" t="s">
        <v>61</v>
      </c>
      <c r="D272" s="31">
        <v>1552.9870000000001</v>
      </c>
      <c r="E272" s="3">
        <v>13299.76</v>
      </c>
      <c r="F272" s="2">
        <f t="shared" si="20"/>
        <v>469</v>
      </c>
      <c r="G272" s="3">
        <v>6734.17</v>
      </c>
      <c r="H272" s="2">
        <f t="shared" si="21"/>
        <v>323</v>
      </c>
      <c r="I272" s="3">
        <v>6324.77</v>
      </c>
      <c r="J272" s="2">
        <f t="shared" si="22"/>
        <v>262</v>
      </c>
      <c r="K272" s="3">
        <v>222.64</v>
      </c>
      <c r="L272" s="2">
        <f t="shared" si="23"/>
        <v>316</v>
      </c>
      <c r="M272" s="3">
        <v>18.18</v>
      </c>
      <c r="N272" s="2">
        <f t="shared" si="24"/>
        <v>171</v>
      </c>
    </row>
    <row r="273" spans="1:14" ht="11.25" customHeight="1" x14ac:dyDescent="0.2">
      <c r="A273" s="1">
        <v>119355503</v>
      </c>
      <c r="B273" s="2" t="s">
        <v>507</v>
      </c>
      <c r="C273" s="2" t="s">
        <v>61</v>
      </c>
      <c r="D273" s="31">
        <v>1827.412</v>
      </c>
      <c r="E273" s="3">
        <v>13343.15</v>
      </c>
      <c r="F273" s="2">
        <f t="shared" si="20"/>
        <v>467</v>
      </c>
      <c r="G273" s="3">
        <v>8673.57</v>
      </c>
      <c r="H273" s="2">
        <f t="shared" si="21"/>
        <v>221</v>
      </c>
      <c r="I273" s="3">
        <v>4006.87</v>
      </c>
      <c r="J273" s="2">
        <f t="shared" si="22"/>
        <v>425</v>
      </c>
      <c r="K273" s="3">
        <v>241.35</v>
      </c>
      <c r="L273" s="2">
        <f t="shared" si="23"/>
        <v>297</v>
      </c>
      <c r="M273" s="3">
        <v>421.36</v>
      </c>
      <c r="N273" s="2">
        <f t="shared" si="24"/>
        <v>76</v>
      </c>
    </row>
    <row r="274" spans="1:14" ht="11.25" customHeight="1" x14ac:dyDescent="0.2">
      <c r="A274" s="1">
        <v>119356503</v>
      </c>
      <c r="B274" s="2" t="s">
        <v>531</v>
      </c>
      <c r="C274" s="2" t="s">
        <v>61</v>
      </c>
      <c r="D274" s="31">
        <v>3054.1559999999999</v>
      </c>
      <c r="E274" s="3">
        <v>16092.4</v>
      </c>
      <c r="F274" s="2">
        <f t="shared" si="20"/>
        <v>249</v>
      </c>
      <c r="G274" s="3">
        <v>10223.07</v>
      </c>
      <c r="H274" s="2">
        <f t="shared" si="21"/>
        <v>166</v>
      </c>
      <c r="I274" s="3">
        <v>5653.64</v>
      </c>
      <c r="J274" s="2">
        <f t="shared" si="22"/>
        <v>316</v>
      </c>
      <c r="K274" s="3">
        <v>215.7</v>
      </c>
      <c r="L274" s="2">
        <f t="shared" si="23"/>
        <v>325</v>
      </c>
      <c r="M274" s="3">
        <v>0</v>
      </c>
      <c r="N274" s="2">
        <f t="shared" si="24"/>
        <v>301</v>
      </c>
    </row>
    <row r="275" spans="1:14" ht="11.25" customHeight="1" x14ac:dyDescent="0.2">
      <c r="A275" s="1">
        <v>119356603</v>
      </c>
      <c r="B275" s="2" t="s">
        <v>530</v>
      </c>
      <c r="C275" s="2" t="s">
        <v>61</v>
      </c>
      <c r="D275" s="31">
        <v>982.13499999999999</v>
      </c>
      <c r="E275" s="3">
        <v>15327.08</v>
      </c>
      <c r="F275" s="2">
        <f t="shared" si="20"/>
        <v>295</v>
      </c>
      <c r="G275" s="3">
        <v>7560.12</v>
      </c>
      <c r="H275" s="2">
        <f t="shared" si="21"/>
        <v>279</v>
      </c>
      <c r="I275" s="3">
        <v>4987.21</v>
      </c>
      <c r="J275" s="2">
        <f t="shared" si="22"/>
        <v>363</v>
      </c>
      <c r="K275" s="3">
        <v>225.41</v>
      </c>
      <c r="L275" s="2">
        <f t="shared" si="23"/>
        <v>314</v>
      </c>
      <c r="M275" s="3">
        <v>2554.34</v>
      </c>
      <c r="N275" s="2">
        <f t="shared" si="24"/>
        <v>50</v>
      </c>
    </row>
    <row r="276" spans="1:14" ht="11.25" customHeight="1" x14ac:dyDescent="0.2">
      <c r="A276" s="1">
        <v>119357003</v>
      </c>
      <c r="B276" s="2" t="s">
        <v>529</v>
      </c>
      <c r="C276" s="2" t="s">
        <v>61</v>
      </c>
      <c r="D276" s="31">
        <v>1566.058</v>
      </c>
      <c r="E276" s="3">
        <v>15018.17</v>
      </c>
      <c r="F276" s="2">
        <f t="shared" si="20"/>
        <v>327</v>
      </c>
      <c r="G276" s="3">
        <v>9100.18</v>
      </c>
      <c r="H276" s="2">
        <f t="shared" si="21"/>
        <v>209</v>
      </c>
      <c r="I276" s="3">
        <v>5558.38</v>
      </c>
      <c r="J276" s="2">
        <f t="shared" si="22"/>
        <v>323</v>
      </c>
      <c r="K276" s="3">
        <v>359.61</v>
      </c>
      <c r="L276" s="2">
        <f t="shared" si="23"/>
        <v>188</v>
      </c>
      <c r="M276" s="3">
        <v>0</v>
      </c>
      <c r="N276" s="2">
        <f t="shared" si="24"/>
        <v>301</v>
      </c>
    </row>
    <row r="277" spans="1:14" ht="11.25" customHeight="1" x14ac:dyDescent="0.2">
      <c r="A277" s="1">
        <v>119357402</v>
      </c>
      <c r="B277" s="2" t="s">
        <v>528</v>
      </c>
      <c r="C277" s="2" t="s">
        <v>61</v>
      </c>
      <c r="D277" s="31">
        <v>10381.874</v>
      </c>
      <c r="E277" s="3">
        <v>16831.509999999998</v>
      </c>
      <c r="F277" s="2">
        <f t="shared" si="20"/>
        <v>200</v>
      </c>
      <c r="G277" s="3">
        <v>5930.89</v>
      </c>
      <c r="H277" s="2">
        <f t="shared" si="21"/>
        <v>365</v>
      </c>
      <c r="I277" s="3">
        <v>6569.48</v>
      </c>
      <c r="J277" s="2">
        <f t="shared" si="22"/>
        <v>243</v>
      </c>
      <c r="K277" s="3">
        <v>492.13</v>
      </c>
      <c r="L277" s="2">
        <f t="shared" si="23"/>
        <v>113</v>
      </c>
      <c r="M277" s="3">
        <v>3839.01</v>
      </c>
      <c r="N277" s="2">
        <f t="shared" si="24"/>
        <v>35</v>
      </c>
    </row>
    <row r="278" spans="1:14" ht="11.25" customHeight="1" x14ac:dyDescent="0.2">
      <c r="A278" s="1">
        <v>119358403</v>
      </c>
      <c r="B278" s="2" t="s">
        <v>526</v>
      </c>
      <c r="C278" s="2" t="s">
        <v>61</v>
      </c>
      <c r="D278" s="31">
        <v>2491.0390000000002</v>
      </c>
      <c r="E278" s="3">
        <v>12037.19</v>
      </c>
      <c r="F278" s="2">
        <f t="shared" si="20"/>
        <v>495</v>
      </c>
      <c r="G278" s="3">
        <v>6286.31</v>
      </c>
      <c r="H278" s="2">
        <f t="shared" si="21"/>
        <v>346</v>
      </c>
      <c r="I278" s="3">
        <v>5523.84</v>
      </c>
      <c r="J278" s="2">
        <f t="shared" si="22"/>
        <v>325</v>
      </c>
      <c r="K278" s="3">
        <v>227.05</v>
      </c>
      <c r="L278" s="2">
        <f t="shared" si="23"/>
        <v>312</v>
      </c>
      <c r="M278" s="3">
        <v>0</v>
      </c>
      <c r="N278" s="2">
        <f t="shared" si="24"/>
        <v>301</v>
      </c>
    </row>
    <row r="279" spans="1:14" ht="11.25" customHeight="1" x14ac:dyDescent="0.2">
      <c r="A279" s="1">
        <v>113361303</v>
      </c>
      <c r="B279" s="2" t="s">
        <v>95</v>
      </c>
      <c r="C279" s="2" t="s">
        <v>4</v>
      </c>
      <c r="D279" s="31">
        <v>3147.0320000000002</v>
      </c>
      <c r="E279" s="3">
        <v>17043.36</v>
      </c>
      <c r="F279" s="2">
        <f t="shared" si="20"/>
        <v>187</v>
      </c>
      <c r="G279" s="3">
        <v>11747.33</v>
      </c>
      <c r="H279" s="2">
        <f t="shared" si="21"/>
        <v>111</v>
      </c>
      <c r="I279" s="3">
        <v>4812.2700000000004</v>
      </c>
      <c r="J279" s="2">
        <f t="shared" si="22"/>
        <v>371</v>
      </c>
      <c r="K279" s="3">
        <v>230.17</v>
      </c>
      <c r="L279" s="2">
        <f t="shared" si="23"/>
        <v>310</v>
      </c>
      <c r="M279" s="3">
        <v>253.59</v>
      </c>
      <c r="N279" s="2">
        <f t="shared" si="24"/>
        <v>94</v>
      </c>
    </row>
    <row r="280" spans="1:14" ht="11.25" customHeight="1" x14ac:dyDescent="0.2">
      <c r="A280" s="1">
        <v>113361503</v>
      </c>
      <c r="B280" s="2" t="s">
        <v>94</v>
      </c>
      <c r="C280" s="2" t="s">
        <v>4</v>
      </c>
      <c r="D280" s="31">
        <v>1458.796</v>
      </c>
      <c r="E280" s="3">
        <v>15823.53</v>
      </c>
      <c r="F280" s="2">
        <f t="shared" si="20"/>
        <v>259</v>
      </c>
      <c r="G280" s="3">
        <v>7626.47</v>
      </c>
      <c r="H280" s="2">
        <f t="shared" si="21"/>
        <v>277</v>
      </c>
      <c r="I280" s="3">
        <v>7644.38</v>
      </c>
      <c r="J280" s="2">
        <f t="shared" si="22"/>
        <v>201</v>
      </c>
      <c r="K280" s="3">
        <v>552.69000000000005</v>
      </c>
      <c r="L280" s="2">
        <f t="shared" si="23"/>
        <v>91</v>
      </c>
      <c r="M280" s="3">
        <v>0</v>
      </c>
      <c r="N280" s="2">
        <f t="shared" si="24"/>
        <v>301</v>
      </c>
    </row>
    <row r="281" spans="1:14" ht="11.25" customHeight="1" x14ac:dyDescent="0.2">
      <c r="A281" s="1">
        <v>113361703</v>
      </c>
      <c r="B281" s="2" t="s">
        <v>93</v>
      </c>
      <c r="C281" s="2" t="s">
        <v>4</v>
      </c>
      <c r="D281" s="31">
        <v>4442.1809999999996</v>
      </c>
      <c r="E281" s="3">
        <v>13893.23</v>
      </c>
      <c r="F281" s="2">
        <f t="shared" si="20"/>
        <v>424</v>
      </c>
      <c r="G281" s="3">
        <v>10689.39</v>
      </c>
      <c r="H281" s="2">
        <f t="shared" si="21"/>
        <v>145</v>
      </c>
      <c r="I281" s="3">
        <v>2723.23</v>
      </c>
      <c r="J281" s="2">
        <f t="shared" si="22"/>
        <v>499</v>
      </c>
      <c r="K281" s="3">
        <v>478.69</v>
      </c>
      <c r="L281" s="2">
        <f t="shared" si="23"/>
        <v>118</v>
      </c>
      <c r="M281" s="3">
        <v>1.92</v>
      </c>
      <c r="N281" s="2">
        <f t="shared" si="24"/>
        <v>250</v>
      </c>
    </row>
    <row r="282" spans="1:14" ht="11.25" customHeight="1" x14ac:dyDescent="0.2">
      <c r="A282" s="1">
        <v>113362203</v>
      </c>
      <c r="B282" s="2" t="s">
        <v>92</v>
      </c>
      <c r="C282" s="2" t="s">
        <v>4</v>
      </c>
      <c r="D282" s="31">
        <v>3135.9630000000002</v>
      </c>
      <c r="E282" s="3">
        <v>14682.54</v>
      </c>
      <c r="F282" s="2">
        <f t="shared" si="20"/>
        <v>356</v>
      </c>
      <c r="G282" s="3">
        <v>9835.23</v>
      </c>
      <c r="H282" s="2">
        <f t="shared" si="21"/>
        <v>179</v>
      </c>
      <c r="I282" s="3">
        <v>4334.51</v>
      </c>
      <c r="J282" s="2">
        <f t="shared" si="22"/>
        <v>392</v>
      </c>
      <c r="K282" s="3">
        <v>512.80999999999995</v>
      </c>
      <c r="L282" s="2">
        <f t="shared" si="23"/>
        <v>105</v>
      </c>
      <c r="M282" s="3">
        <v>0</v>
      </c>
      <c r="N282" s="2">
        <f t="shared" si="24"/>
        <v>301</v>
      </c>
    </row>
    <row r="283" spans="1:14" ht="11.25" customHeight="1" x14ac:dyDescent="0.2">
      <c r="A283" s="1">
        <v>113362303</v>
      </c>
      <c r="B283" s="2" t="s">
        <v>91</v>
      </c>
      <c r="C283" s="2" t="s">
        <v>4</v>
      </c>
      <c r="D283" s="31">
        <v>3157.5949999999998</v>
      </c>
      <c r="E283" s="3">
        <v>16433.47</v>
      </c>
      <c r="F283" s="2">
        <f t="shared" si="20"/>
        <v>226</v>
      </c>
      <c r="G283" s="3">
        <v>12229.61</v>
      </c>
      <c r="H283" s="2">
        <f t="shared" si="21"/>
        <v>100</v>
      </c>
      <c r="I283" s="3">
        <v>3792.75</v>
      </c>
      <c r="J283" s="2">
        <f t="shared" si="22"/>
        <v>445</v>
      </c>
      <c r="K283" s="3">
        <v>407.51</v>
      </c>
      <c r="L283" s="2">
        <f t="shared" si="23"/>
        <v>154</v>
      </c>
      <c r="M283" s="3">
        <v>3.6</v>
      </c>
      <c r="N283" s="2">
        <f t="shared" si="24"/>
        <v>223</v>
      </c>
    </row>
    <row r="284" spans="1:14" ht="11.25" customHeight="1" x14ac:dyDescent="0.2">
      <c r="A284" s="1">
        <v>113362403</v>
      </c>
      <c r="B284" s="2" t="s">
        <v>159</v>
      </c>
      <c r="C284" s="2" t="s">
        <v>4</v>
      </c>
      <c r="D284" s="31">
        <v>3972.7629999999999</v>
      </c>
      <c r="E284" s="3">
        <v>14020.3</v>
      </c>
      <c r="F284" s="2">
        <f t="shared" si="20"/>
        <v>416</v>
      </c>
      <c r="G284" s="3">
        <v>9297.14</v>
      </c>
      <c r="H284" s="2">
        <f t="shared" si="21"/>
        <v>199</v>
      </c>
      <c r="I284" s="3">
        <v>4431.0600000000004</v>
      </c>
      <c r="J284" s="2">
        <f t="shared" si="22"/>
        <v>388</v>
      </c>
      <c r="K284" s="3">
        <v>165.94</v>
      </c>
      <c r="L284" s="2">
        <f t="shared" si="23"/>
        <v>385</v>
      </c>
      <c r="M284" s="3">
        <v>126.16</v>
      </c>
      <c r="N284" s="2">
        <f t="shared" si="24"/>
        <v>118</v>
      </c>
    </row>
    <row r="285" spans="1:14" ht="11.25" customHeight="1" x14ac:dyDescent="0.2">
      <c r="A285" s="1">
        <v>113362603</v>
      </c>
      <c r="B285" s="2" t="s">
        <v>77</v>
      </c>
      <c r="C285" s="2" t="s">
        <v>4</v>
      </c>
      <c r="D285" s="31">
        <v>4228.942</v>
      </c>
      <c r="E285" s="3">
        <v>14931.96</v>
      </c>
      <c r="F285" s="2">
        <f t="shared" si="20"/>
        <v>333</v>
      </c>
      <c r="G285" s="3">
        <v>10290.73</v>
      </c>
      <c r="H285" s="2">
        <f t="shared" si="21"/>
        <v>163</v>
      </c>
      <c r="I285" s="3">
        <v>4423.92</v>
      </c>
      <c r="J285" s="2">
        <f t="shared" si="22"/>
        <v>389</v>
      </c>
      <c r="K285" s="3">
        <v>214.73</v>
      </c>
      <c r="L285" s="2">
        <f t="shared" si="23"/>
        <v>328</v>
      </c>
      <c r="M285" s="3">
        <v>2.58</v>
      </c>
      <c r="N285" s="2">
        <f t="shared" si="24"/>
        <v>233</v>
      </c>
    </row>
    <row r="286" spans="1:14" ht="11.25" customHeight="1" x14ac:dyDescent="0.2">
      <c r="A286" s="1">
        <v>113363103</v>
      </c>
      <c r="B286" s="2" t="s">
        <v>855</v>
      </c>
      <c r="C286" s="2" t="s">
        <v>4</v>
      </c>
      <c r="D286" s="31">
        <v>6952.884</v>
      </c>
      <c r="E286" s="3">
        <v>16097.47</v>
      </c>
      <c r="F286" s="2">
        <f t="shared" si="20"/>
        <v>248</v>
      </c>
      <c r="G286" s="3">
        <v>11608.16</v>
      </c>
      <c r="H286" s="2">
        <f t="shared" si="21"/>
        <v>117</v>
      </c>
      <c r="I286" s="3">
        <v>4055.69</v>
      </c>
      <c r="J286" s="2">
        <f t="shared" si="22"/>
        <v>418</v>
      </c>
      <c r="K286" s="3">
        <v>262.3</v>
      </c>
      <c r="L286" s="2">
        <f t="shared" si="23"/>
        <v>276</v>
      </c>
      <c r="M286" s="3">
        <v>171.32</v>
      </c>
      <c r="N286" s="2">
        <f t="shared" si="24"/>
        <v>112</v>
      </c>
    </row>
    <row r="287" spans="1:14" ht="11.25" customHeight="1" x14ac:dyDescent="0.2">
      <c r="A287" s="1">
        <v>113363603</v>
      </c>
      <c r="B287" s="2" t="s">
        <v>211</v>
      </c>
      <c r="C287" s="2" t="s">
        <v>4</v>
      </c>
      <c r="D287" s="31">
        <v>3056.721</v>
      </c>
      <c r="E287" s="3">
        <v>15665.94</v>
      </c>
      <c r="F287" s="2">
        <f t="shared" si="20"/>
        <v>275</v>
      </c>
      <c r="G287" s="3">
        <v>12135.28</v>
      </c>
      <c r="H287" s="2">
        <f t="shared" si="21"/>
        <v>103</v>
      </c>
      <c r="I287" s="3">
        <v>3382.49</v>
      </c>
      <c r="J287" s="2">
        <f t="shared" si="22"/>
        <v>477</v>
      </c>
      <c r="K287" s="3">
        <v>148.16999999999999</v>
      </c>
      <c r="L287" s="2">
        <f t="shared" si="23"/>
        <v>396</v>
      </c>
      <c r="M287" s="3">
        <v>0</v>
      </c>
      <c r="N287" s="2">
        <f t="shared" si="24"/>
        <v>301</v>
      </c>
    </row>
    <row r="288" spans="1:14" ht="11.25" customHeight="1" x14ac:dyDescent="0.2">
      <c r="A288" s="1">
        <v>113364002</v>
      </c>
      <c r="B288" s="2" t="s">
        <v>210</v>
      </c>
      <c r="C288" s="2" t="s">
        <v>4</v>
      </c>
      <c r="D288" s="31">
        <v>11404.862999999999</v>
      </c>
      <c r="E288" s="3">
        <v>17115.87</v>
      </c>
      <c r="F288" s="2">
        <f t="shared" si="20"/>
        <v>180</v>
      </c>
      <c r="G288" s="3">
        <v>7280.53</v>
      </c>
      <c r="H288" s="2">
        <f t="shared" si="21"/>
        <v>293</v>
      </c>
      <c r="I288" s="3">
        <v>8230.49</v>
      </c>
      <c r="J288" s="2">
        <f t="shared" si="22"/>
        <v>170</v>
      </c>
      <c r="K288" s="3">
        <v>1248.68</v>
      </c>
      <c r="L288" s="2">
        <f t="shared" si="23"/>
        <v>13</v>
      </c>
      <c r="M288" s="3">
        <v>356.18</v>
      </c>
      <c r="N288" s="2">
        <f t="shared" si="24"/>
        <v>81</v>
      </c>
    </row>
    <row r="289" spans="1:14" ht="11.25" customHeight="1" x14ac:dyDescent="0.2">
      <c r="A289" s="1">
        <v>113364403</v>
      </c>
      <c r="B289" s="2" t="s">
        <v>209</v>
      </c>
      <c r="C289" s="2" t="s">
        <v>4</v>
      </c>
      <c r="D289" s="31">
        <v>2975.4119999999998</v>
      </c>
      <c r="E289" s="3">
        <v>16799.29</v>
      </c>
      <c r="F289" s="2">
        <f t="shared" si="20"/>
        <v>203</v>
      </c>
      <c r="G289" s="3">
        <v>11538.55</v>
      </c>
      <c r="H289" s="2">
        <f t="shared" si="21"/>
        <v>119</v>
      </c>
      <c r="I289" s="3">
        <v>4731.79</v>
      </c>
      <c r="J289" s="2">
        <f t="shared" si="22"/>
        <v>375</v>
      </c>
      <c r="K289" s="3">
        <v>528.95000000000005</v>
      </c>
      <c r="L289" s="2">
        <f t="shared" si="23"/>
        <v>99</v>
      </c>
      <c r="M289" s="3">
        <v>0</v>
      </c>
      <c r="N289" s="2">
        <f t="shared" si="24"/>
        <v>301</v>
      </c>
    </row>
    <row r="290" spans="1:14" ht="11.25" customHeight="1" x14ac:dyDescent="0.2">
      <c r="A290" s="1">
        <v>113364503</v>
      </c>
      <c r="B290" s="2" t="s">
        <v>208</v>
      </c>
      <c r="C290" s="2" t="s">
        <v>4</v>
      </c>
      <c r="D290" s="31">
        <v>5833.2349999999997</v>
      </c>
      <c r="E290" s="3">
        <v>14826.22</v>
      </c>
      <c r="F290" s="2">
        <f t="shared" si="20"/>
        <v>344</v>
      </c>
      <c r="G290" s="3">
        <v>11812.49</v>
      </c>
      <c r="H290" s="2">
        <f t="shared" si="21"/>
        <v>109</v>
      </c>
      <c r="I290" s="3">
        <v>2873.87</v>
      </c>
      <c r="J290" s="2">
        <f t="shared" si="22"/>
        <v>495</v>
      </c>
      <c r="K290" s="3">
        <v>137.46</v>
      </c>
      <c r="L290" s="2">
        <f t="shared" si="23"/>
        <v>410</v>
      </c>
      <c r="M290" s="3">
        <v>2.4</v>
      </c>
      <c r="N290" s="2">
        <f t="shared" si="24"/>
        <v>237</v>
      </c>
    </row>
    <row r="291" spans="1:14" ht="11.25" customHeight="1" x14ac:dyDescent="0.2">
      <c r="A291" s="1">
        <v>113365203</v>
      </c>
      <c r="B291" s="2" t="s">
        <v>207</v>
      </c>
      <c r="C291" s="2" t="s">
        <v>4</v>
      </c>
      <c r="D291" s="31">
        <v>5351.4170000000004</v>
      </c>
      <c r="E291" s="3">
        <v>13833.34</v>
      </c>
      <c r="F291" s="2">
        <f t="shared" si="20"/>
        <v>431</v>
      </c>
      <c r="G291" s="3">
        <v>9229.7199999999993</v>
      </c>
      <c r="H291" s="2">
        <f t="shared" si="21"/>
        <v>204</v>
      </c>
      <c r="I291" s="3">
        <v>4160.62</v>
      </c>
      <c r="J291" s="2">
        <f t="shared" si="22"/>
        <v>408</v>
      </c>
      <c r="K291" s="3">
        <v>178.63</v>
      </c>
      <c r="L291" s="2">
        <f t="shared" si="23"/>
        <v>372</v>
      </c>
      <c r="M291" s="3">
        <v>264.36</v>
      </c>
      <c r="N291" s="2">
        <f t="shared" si="24"/>
        <v>90</v>
      </c>
    </row>
    <row r="292" spans="1:14" ht="11.25" customHeight="1" x14ac:dyDescent="0.2">
      <c r="A292" s="1">
        <v>113365303</v>
      </c>
      <c r="B292" s="2" t="s">
        <v>206</v>
      </c>
      <c r="C292" s="2" t="s">
        <v>4</v>
      </c>
      <c r="D292" s="31">
        <v>1635.223</v>
      </c>
      <c r="E292" s="3">
        <v>20622.240000000002</v>
      </c>
      <c r="F292" s="2">
        <f t="shared" si="20"/>
        <v>64</v>
      </c>
      <c r="G292" s="3">
        <v>15363.4</v>
      </c>
      <c r="H292" s="2">
        <f t="shared" si="21"/>
        <v>33</v>
      </c>
      <c r="I292" s="3">
        <v>4263.79</v>
      </c>
      <c r="J292" s="2">
        <f t="shared" si="22"/>
        <v>399</v>
      </c>
      <c r="K292" s="3">
        <v>813.01</v>
      </c>
      <c r="L292" s="2">
        <f t="shared" si="23"/>
        <v>43</v>
      </c>
      <c r="M292" s="3">
        <v>182.04</v>
      </c>
      <c r="N292" s="2">
        <f t="shared" si="24"/>
        <v>108</v>
      </c>
    </row>
    <row r="293" spans="1:14" ht="11.25" customHeight="1" x14ac:dyDescent="0.2">
      <c r="A293" s="1">
        <v>113367003</v>
      </c>
      <c r="B293" s="2" t="s">
        <v>205</v>
      </c>
      <c r="C293" s="2" t="s">
        <v>4</v>
      </c>
      <c r="D293" s="31">
        <v>3650.6860000000001</v>
      </c>
      <c r="E293" s="3">
        <v>14065.97</v>
      </c>
      <c r="F293" s="2">
        <f t="shared" si="20"/>
        <v>410</v>
      </c>
      <c r="G293" s="3">
        <v>8482.99</v>
      </c>
      <c r="H293" s="2">
        <f t="shared" si="21"/>
        <v>235</v>
      </c>
      <c r="I293" s="3">
        <v>5015.97</v>
      </c>
      <c r="J293" s="2">
        <f t="shared" si="22"/>
        <v>360</v>
      </c>
      <c r="K293" s="3">
        <v>564.85</v>
      </c>
      <c r="L293" s="2">
        <f t="shared" si="23"/>
        <v>87</v>
      </c>
      <c r="M293" s="3">
        <v>2.16</v>
      </c>
      <c r="N293" s="2">
        <f t="shared" si="24"/>
        <v>246</v>
      </c>
    </row>
    <row r="294" spans="1:14" ht="11.25" customHeight="1" x14ac:dyDescent="0.2">
      <c r="A294" s="1">
        <v>113369003</v>
      </c>
      <c r="B294" s="2" t="s">
        <v>204</v>
      </c>
      <c r="C294" s="2" t="s">
        <v>4</v>
      </c>
      <c r="D294" s="31">
        <v>4210.1930000000002</v>
      </c>
      <c r="E294" s="3">
        <v>15670.73</v>
      </c>
      <c r="F294" s="2">
        <f t="shared" si="20"/>
        <v>273</v>
      </c>
      <c r="G294" s="3">
        <v>10873.83</v>
      </c>
      <c r="H294" s="2">
        <f t="shared" si="21"/>
        <v>137</v>
      </c>
      <c r="I294" s="3">
        <v>4667.34</v>
      </c>
      <c r="J294" s="2">
        <f t="shared" si="22"/>
        <v>380</v>
      </c>
      <c r="K294" s="3">
        <v>129.56</v>
      </c>
      <c r="L294" s="2">
        <f t="shared" si="23"/>
        <v>424</v>
      </c>
      <c r="M294" s="3">
        <v>0</v>
      </c>
      <c r="N294" s="2">
        <f t="shared" si="24"/>
        <v>301</v>
      </c>
    </row>
    <row r="295" spans="1:14" ht="11.25" customHeight="1" x14ac:dyDescent="0.2">
      <c r="A295" s="1">
        <v>104372003</v>
      </c>
      <c r="B295" s="2" t="s">
        <v>259</v>
      </c>
      <c r="C295" s="2" t="s">
        <v>32</v>
      </c>
      <c r="D295" s="31">
        <v>1746.4780000000001</v>
      </c>
      <c r="E295" s="3">
        <v>15239.79</v>
      </c>
      <c r="F295" s="2">
        <f t="shared" si="20"/>
        <v>301</v>
      </c>
      <c r="G295" s="3">
        <v>5628.18</v>
      </c>
      <c r="H295" s="2">
        <f t="shared" si="21"/>
        <v>379</v>
      </c>
      <c r="I295" s="3">
        <v>9584.14</v>
      </c>
      <c r="J295" s="2">
        <f t="shared" si="22"/>
        <v>91</v>
      </c>
      <c r="K295" s="3">
        <v>27.48</v>
      </c>
      <c r="L295" s="2">
        <f t="shared" si="23"/>
        <v>488</v>
      </c>
      <c r="M295" s="3">
        <v>0</v>
      </c>
      <c r="N295" s="2">
        <f t="shared" si="24"/>
        <v>301</v>
      </c>
    </row>
    <row r="296" spans="1:14" ht="11.25" customHeight="1" x14ac:dyDescent="0.2">
      <c r="A296" s="1">
        <v>104374003</v>
      </c>
      <c r="B296" s="2" t="s">
        <v>258</v>
      </c>
      <c r="C296" s="2" t="s">
        <v>32</v>
      </c>
      <c r="D296" s="31">
        <v>1231.047</v>
      </c>
      <c r="E296" s="3">
        <v>14389.85</v>
      </c>
      <c r="F296" s="2">
        <f t="shared" si="20"/>
        <v>388</v>
      </c>
      <c r="G296" s="3">
        <v>4791.95</v>
      </c>
      <c r="H296" s="2">
        <f t="shared" si="21"/>
        <v>421</v>
      </c>
      <c r="I296" s="3">
        <v>9330.1</v>
      </c>
      <c r="J296" s="2">
        <f t="shared" si="22"/>
        <v>105</v>
      </c>
      <c r="K296" s="3">
        <v>418.69</v>
      </c>
      <c r="L296" s="2">
        <f t="shared" si="23"/>
        <v>145</v>
      </c>
      <c r="M296" s="3">
        <v>-150.88999999999999</v>
      </c>
      <c r="N296" s="2">
        <f t="shared" si="24"/>
        <v>500</v>
      </c>
    </row>
    <row r="297" spans="1:14" ht="11.25" customHeight="1" x14ac:dyDescent="0.2">
      <c r="A297" s="1">
        <v>104375003</v>
      </c>
      <c r="B297" s="2" t="s">
        <v>257</v>
      </c>
      <c r="C297" s="2" t="s">
        <v>32</v>
      </c>
      <c r="D297" s="31">
        <v>1497.9069999999999</v>
      </c>
      <c r="E297" s="3">
        <v>14896.87</v>
      </c>
      <c r="F297" s="2">
        <f t="shared" si="20"/>
        <v>336</v>
      </c>
      <c r="G297" s="3">
        <v>4788.17</v>
      </c>
      <c r="H297" s="2">
        <f t="shared" si="21"/>
        <v>422</v>
      </c>
      <c r="I297" s="3">
        <v>10044.780000000001</v>
      </c>
      <c r="J297" s="2">
        <f t="shared" si="22"/>
        <v>69</v>
      </c>
      <c r="K297" s="3">
        <v>59.96</v>
      </c>
      <c r="L297" s="2">
        <f t="shared" si="23"/>
        <v>478</v>
      </c>
      <c r="M297" s="3">
        <v>3.96</v>
      </c>
      <c r="N297" s="2">
        <f t="shared" si="24"/>
        <v>219</v>
      </c>
    </row>
    <row r="298" spans="1:14" ht="11.25" customHeight="1" x14ac:dyDescent="0.2">
      <c r="A298" s="1">
        <v>104375203</v>
      </c>
      <c r="B298" s="2" t="s">
        <v>256</v>
      </c>
      <c r="C298" s="2" t="s">
        <v>32</v>
      </c>
      <c r="D298" s="31">
        <v>1266.42</v>
      </c>
      <c r="E298" s="3">
        <v>14137.73</v>
      </c>
      <c r="F298" s="2">
        <f t="shared" si="20"/>
        <v>401</v>
      </c>
      <c r="G298" s="3">
        <v>9515.6200000000008</v>
      </c>
      <c r="H298" s="2">
        <f t="shared" si="21"/>
        <v>189</v>
      </c>
      <c r="I298" s="3">
        <v>4617.37</v>
      </c>
      <c r="J298" s="2">
        <f t="shared" si="22"/>
        <v>382</v>
      </c>
      <c r="K298" s="3">
        <v>4.0999999999999996</v>
      </c>
      <c r="L298" s="2">
        <f t="shared" si="23"/>
        <v>496</v>
      </c>
      <c r="M298" s="3">
        <v>0.64</v>
      </c>
      <c r="N298" s="2">
        <f t="shared" si="24"/>
        <v>276</v>
      </c>
    </row>
    <row r="299" spans="1:14" ht="11.25" customHeight="1" x14ac:dyDescent="0.2">
      <c r="A299" s="1">
        <v>104375302</v>
      </c>
      <c r="B299" s="2" t="s">
        <v>255</v>
      </c>
      <c r="C299" s="2" t="s">
        <v>32</v>
      </c>
      <c r="D299" s="31">
        <v>3379.8510000000001</v>
      </c>
      <c r="E299" s="3">
        <v>14407.1</v>
      </c>
      <c r="F299" s="2">
        <f t="shared" si="20"/>
        <v>383</v>
      </c>
      <c r="G299" s="3">
        <v>3297.54</v>
      </c>
      <c r="H299" s="2">
        <f t="shared" si="21"/>
        <v>485</v>
      </c>
      <c r="I299" s="3">
        <v>9873.02</v>
      </c>
      <c r="J299" s="2">
        <f t="shared" si="22"/>
        <v>77</v>
      </c>
      <c r="K299" s="3">
        <v>1149.18</v>
      </c>
      <c r="L299" s="2">
        <f t="shared" si="23"/>
        <v>18</v>
      </c>
      <c r="M299" s="3">
        <v>87.35</v>
      </c>
      <c r="N299" s="2">
        <f t="shared" si="24"/>
        <v>128</v>
      </c>
    </row>
    <row r="300" spans="1:14" ht="11.25" customHeight="1" x14ac:dyDescent="0.2">
      <c r="A300" s="1">
        <v>104376203</v>
      </c>
      <c r="B300" s="2" t="s">
        <v>324</v>
      </c>
      <c r="C300" s="2" t="s">
        <v>32</v>
      </c>
      <c r="D300" s="31">
        <v>1198.752</v>
      </c>
      <c r="E300" s="3">
        <v>13985.65</v>
      </c>
      <c r="F300" s="2">
        <f t="shared" si="20"/>
        <v>417</v>
      </c>
      <c r="G300" s="3">
        <v>4972.84</v>
      </c>
      <c r="H300" s="2">
        <f t="shared" si="21"/>
        <v>412</v>
      </c>
      <c r="I300" s="3">
        <v>9004.2199999999993</v>
      </c>
      <c r="J300" s="2">
        <f t="shared" si="22"/>
        <v>125</v>
      </c>
      <c r="K300" s="3">
        <v>5.01</v>
      </c>
      <c r="L300" s="2">
        <f t="shared" si="23"/>
        <v>494</v>
      </c>
      <c r="M300" s="3">
        <v>3.58</v>
      </c>
      <c r="N300" s="2">
        <f t="shared" si="24"/>
        <v>224</v>
      </c>
    </row>
    <row r="301" spans="1:14" ht="11.25" customHeight="1" x14ac:dyDescent="0.2">
      <c r="A301" s="1">
        <v>104377003</v>
      </c>
      <c r="B301" s="2" t="s">
        <v>241</v>
      </c>
      <c r="C301" s="2" t="s">
        <v>32</v>
      </c>
      <c r="D301" s="31">
        <v>820.245</v>
      </c>
      <c r="E301" s="3">
        <v>13698.81</v>
      </c>
      <c r="F301" s="2">
        <f t="shared" si="20"/>
        <v>444</v>
      </c>
      <c r="G301" s="3">
        <v>5077.22</v>
      </c>
      <c r="H301" s="2">
        <f t="shared" si="21"/>
        <v>410</v>
      </c>
      <c r="I301" s="3">
        <v>8604.32</v>
      </c>
      <c r="J301" s="2">
        <f t="shared" si="22"/>
        <v>152</v>
      </c>
      <c r="K301" s="3">
        <v>17.260000000000002</v>
      </c>
      <c r="L301" s="2">
        <f t="shared" si="23"/>
        <v>491</v>
      </c>
      <c r="M301" s="3">
        <v>0</v>
      </c>
      <c r="N301" s="2">
        <f t="shared" si="24"/>
        <v>301</v>
      </c>
    </row>
    <row r="302" spans="1:14" ht="11.25" customHeight="1" x14ac:dyDescent="0.2">
      <c r="A302" s="1">
        <v>104378003</v>
      </c>
      <c r="B302" s="2" t="s">
        <v>296</v>
      </c>
      <c r="C302" s="2" t="s">
        <v>32</v>
      </c>
      <c r="D302" s="31">
        <v>1182.394</v>
      </c>
      <c r="E302" s="3">
        <v>28832.67</v>
      </c>
      <c r="F302" s="2">
        <f t="shared" si="20"/>
        <v>9</v>
      </c>
      <c r="G302" s="3">
        <v>7646.64</v>
      </c>
      <c r="H302" s="2">
        <f t="shared" si="21"/>
        <v>273</v>
      </c>
      <c r="I302" s="3">
        <v>8834.16</v>
      </c>
      <c r="J302" s="2">
        <f t="shared" si="22"/>
        <v>137</v>
      </c>
      <c r="K302" s="3">
        <v>37.869999999999997</v>
      </c>
      <c r="L302" s="2">
        <f t="shared" si="23"/>
        <v>485</v>
      </c>
      <c r="M302" s="3">
        <v>12314</v>
      </c>
      <c r="N302" s="2">
        <f t="shared" si="24"/>
        <v>6</v>
      </c>
    </row>
    <row r="303" spans="1:14" ht="11.25" customHeight="1" x14ac:dyDescent="0.2">
      <c r="A303" s="1">
        <v>113380303</v>
      </c>
      <c r="B303" s="2" t="s">
        <v>192</v>
      </c>
      <c r="C303" s="2" t="s">
        <v>29</v>
      </c>
      <c r="D303" s="31">
        <v>1523.5640000000001</v>
      </c>
      <c r="E303" s="3">
        <v>14562.76</v>
      </c>
      <c r="F303" s="2">
        <f t="shared" si="20"/>
        <v>366</v>
      </c>
      <c r="G303" s="3">
        <v>9117.0400000000009</v>
      </c>
      <c r="H303" s="2">
        <f t="shared" si="21"/>
        <v>207</v>
      </c>
      <c r="I303" s="3">
        <v>5262.07</v>
      </c>
      <c r="J303" s="2">
        <f t="shared" si="22"/>
        <v>345</v>
      </c>
      <c r="K303" s="3">
        <v>183.65</v>
      </c>
      <c r="L303" s="2">
        <f t="shared" si="23"/>
        <v>366</v>
      </c>
      <c r="M303" s="3">
        <v>0</v>
      </c>
      <c r="N303" s="2">
        <f t="shared" si="24"/>
        <v>301</v>
      </c>
    </row>
    <row r="304" spans="1:14" ht="11.25" customHeight="1" x14ac:dyDescent="0.2">
      <c r="A304" s="1">
        <v>113381303</v>
      </c>
      <c r="B304" s="2" t="s">
        <v>202</v>
      </c>
      <c r="C304" s="2" t="s">
        <v>29</v>
      </c>
      <c r="D304" s="31">
        <v>4802.701</v>
      </c>
      <c r="E304" s="3">
        <v>14790.49</v>
      </c>
      <c r="F304" s="2">
        <f t="shared" si="20"/>
        <v>347</v>
      </c>
      <c r="G304" s="3">
        <v>10117.98</v>
      </c>
      <c r="H304" s="2">
        <f t="shared" si="21"/>
        <v>169</v>
      </c>
      <c r="I304" s="3">
        <v>4486.79</v>
      </c>
      <c r="J304" s="2">
        <f t="shared" si="22"/>
        <v>386</v>
      </c>
      <c r="K304" s="3">
        <v>174.97</v>
      </c>
      <c r="L304" s="2">
        <f t="shared" si="23"/>
        <v>374</v>
      </c>
      <c r="M304" s="3">
        <v>10.76</v>
      </c>
      <c r="N304" s="2">
        <f t="shared" si="24"/>
        <v>185</v>
      </c>
    </row>
    <row r="305" spans="1:14" ht="11.25" customHeight="1" x14ac:dyDescent="0.2">
      <c r="A305" s="1">
        <v>113382303</v>
      </c>
      <c r="B305" s="2" t="s">
        <v>212</v>
      </c>
      <c r="C305" s="2" t="s">
        <v>29</v>
      </c>
      <c r="D305" s="31">
        <v>2463.8470000000002</v>
      </c>
      <c r="E305" s="3">
        <v>15232.14</v>
      </c>
      <c r="F305" s="2">
        <f t="shared" si="20"/>
        <v>302</v>
      </c>
      <c r="G305" s="3">
        <v>10874.81</v>
      </c>
      <c r="H305" s="2">
        <f t="shared" si="21"/>
        <v>136</v>
      </c>
      <c r="I305" s="3">
        <v>4125.13</v>
      </c>
      <c r="J305" s="2">
        <f t="shared" si="22"/>
        <v>410</v>
      </c>
      <c r="K305" s="3">
        <v>219.01</v>
      </c>
      <c r="L305" s="2">
        <f t="shared" si="23"/>
        <v>322</v>
      </c>
      <c r="M305" s="3">
        <v>13.19</v>
      </c>
      <c r="N305" s="2">
        <f t="shared" si="24"/>
        <v>178</v>
      </c>
    </row>
    <row r="306" spans="1:14" ht="11.25" customHeight="1" x14ac:dyDescent="0.2">
      <c r="A306" s="1">
        <v>113384603</v>
      </c>
      <c r="B306" s="2" t="s">
        <v>200</v>
      </c>
      <c r="C306" s="2" t="s">
        <v>29</v>
      </c>
      <c r="D306" s="31">
        <v>5003.2359999999999</v>
      </c>
      <c r="E306" s="3">
        <v>13489.43</v>
      </c>
      <c r="F306" s="2">
        <f t="shared" si="20"/>
        <v>459</v>
      </c>
      <c r="G306" s="3">
        <v>4108.51</v>
      </c>
      <c r="H306" s="2">
        <f t="shared" si="21"/>
        <v>453</v>
      </c>
      <c r="I306" s="3">
        <v>8448.26</v>
      </c>
      <c r="J306" s="2">
        <f t="shared" si="22"/>
        <v>156</v>
      </c>
      <c r="K306" s="3">
        <v>932.66</v>
      </c>
      <c r="L306" s="2">
        <f t="shared" si="23"/>
        <v>29</v>
      </c>
      <c r="M306" s="3">
        <v>0</v>
      </c>
      <c r="N306" s="2">
        <f t="shared" si="24"/>
        <v>301</v>
      </c>
    </row>
    <row r="307" spans="1:14" ht="11.25" customHeight="1" x14ac:dyDescent="0.2">
      <c r="A307" s="1">
        <v>113385003</v>
      </c>
      <c r="B307" s="2" t="s">
        <v>199</v>
      </c>
      <c r="C307" s="2" t="s">
        <v>29</v>
      </c>
      <c r="D307" s="31">
        <v>2375.944</v>
      </c>
      <c r="E307" s="3">
        <v>14629.58</v>
      </c>
      <c r="F307" s="2">
        <f t="shared" si="20"/>
        <v>359</v>
      </c>
      <c r="G307" s="3">
        <v>8629.82</v>
      </c>
      <c r="H307" s="2">
        <f t="shared" si="21"/>
        <v>227</v>
      </c>
      <c r="I307" s="3">
        <v>5749.68</v>
      </c>
      <c r="J307" s="2">
        <f t="shared" si="22"/>
        <v>307</v>
      </c>
      <c r="K307" s="3">
        <v>250.08</v>
      </c>
      <c r="L307" s="2">
        <f t="shared" si="23"/>
        <v>286</v>
      </c>
      <c r="M307" s="3">
        <v>0</v>
      </c>
      <c r="N307" s="2">
        <f t="shared" si="24"/>
        <v>301</v>
      </c>
    </row>
    <row r="308" spans="1:14" ht="11.25" customHeight="1" x14ac:dyDescent="0.2">
      <c r="A308" s="1">
        <v>113385303</v>
      </c>
      <c r="B308" s="2" t="s">
        <v>198</v>
      </c>
      <c r="C308" s="2" t="s">
        <v>29</v>
      </c>
      <c r="D308" s="31">
        <v>3606.16</v>
      </c>
      <c r="E308" s="3">
        <v>12536.1</v>
      </c>
      <c r="F308" s="2">
        <f t="shared" si="20"/>
        <v>489</v>
      </c>
      <c r="G308" s="3">
        <v>8714.66</v>
      </c>
      <c r="H308" s="2">
        <f t="shared" si="21"/>
        <v>220</v>
      </c>
      <c r="I308" s="3">
        <v>3539.24</v>
      </c>
      <c r="J308" s="2">
        <f t="shared" si="22"/>
        <v>466</v>
      </c>
      <c r="K308" s="3">
        <v>282.2</v>
      </c>
      <c r="L308" s="2">
        <f t="shared" si="23"/>
        <v>260</v>
      </c>
      <c r="M308" s="3">
        <v>0</v>
      </c>
      <c r="N308" s="2">
        <f t="shared" si="24"/>
        <v>301</v>
      </c>
    </row>
    <row r="309" spans="1:14" ht="11.25" customHeight="1" x14ac:dyDescent="0.2">
      <c r="A309" s="1">
        <v>121390302</v>
      </c>
      <c r="B309" s="2" t="s">
        <v>540</v>
      </c>
      <c r="C309" s="2" t="s">
        <v>49</v>
      </c>
      <c r="D309" s="31">
        <v>19682.938999999998</v>
      </c>
      <c r="E309" s="3">
        <v>13673.24</v>
      </c>
      <c r="F309" s="2">
        <f t="shared" si="20"/>
        <v>447</v>
      </c>
      <c r="G309" s="3">
        <v>4896.99</v>
      </c>
      <c r="H309" s="2">
        <f t="shared" si="21"/>
        <v>416</v>
      </c>
      <c r="I309" s="3">
        <v>7810.62</v>
      </c>
      <c r="J309" s="2">
        <f t="shared" si="22"/>
        <v>194</v>
      </c>
      <c r="K309" s="3">
        <v>876.72</v>
      </c>
      <c r="L309" s="2">
        <f t="shared" si="23"/>
        <v>35</v>
      </c>
      <c r="M309" s="3">
        <v>88.91</v>
      </c>
      <c r="N309" s="2">
        <f t="shared" si="24"/>
        <v>125</v>
      </c>
    </row>
    <row r="310" spans="1:14" ht="11.25" customHeight="1" x14ac:dyDescent="0.2">
      <c r="A310" s="1">
        <v>121391303</v>
      </c>
      <c r="B310" s="2" t="s">
        <v>533</v>
      </c>
      <c r="C310" s="2" t="s">
        <v>49</v>
      </c>
      <c r="D310" s="31">
        <v>1607.3050000000001</v>
      </c>
      <c r="E310" s="3">
        <v>16735.2</v>
      </c>
      <c r="F310" s="2">
        <f t="shared" si="20"/>
        <v>209</v>
      </c>
      <c r="G310" s="3">
        <v>11186.04</v>
      </c>
      <c r="H310" s="2">
        <f t="shared" si="21"/>
        <v>127</v>
      </c>
      <c r="I310" s="3">
        <v>5298.02</v>
      </c>
      <c r="J310" s="2">
        <f t="shared" si="22"/>
        <v>342</v>
      </c>
      <c r="K310" s="3">
        <v>241.29</v>
      </c>
      <c r="L310" s="2">
        <f t="shared" si="23"/>
        <v>298</v>
      </c>
      <c r="M310" s="3">
        <v>9.83</v>
      </c>
      <c r="N310" s="2">
        <f t="shared" si="24"/>
        <v>188</v>
      </c>
    </row>
    <row r="311" spans="1:14" ht="11.25" customHeight="1" x14ac:dyDescent="0.2">
      <c r="A311" s="1">
        <v>121392303</v>
      </c>
      <c r="B311" s="2" t="s">
        <v>542</v>
      </c>
      <c r="C311" s="2" t="s">
        <v>49</v>
      </c>
      <c r="D311" s="31">
        <v>8463.0049999999992</v>
      </c>
      <c r="E311" s="3">
        <v>15505.08</v>
      </c>
      <c r="F311" s="2">
        <f t="shared" si="20"/>
        <v>287</v>
      </c>
      <c r="G311" s="3">
        <v>11685.2</v>
      </c>
      <c r="H311" s="2">
        <f t="shared" si="21"/>
        <v>114</v>
      </c>
      <c r="I311" s="3">
        <v>3609.51</v>
      </c>
      <c r="J311" s="2">
        <f t="shared" si="22"/>
        <v>463</v>
      </c>
      <c r="K311" s="3">
        <v>145.61000000000001</v>
      </c>
      <c r="L311" s="2">
        <f t="shared" si="23"/>
        <v>402</v>
      </c>
      <c r="M311" s="3">
        <v>64.760000000000005</v>
      </c>
      <c r="N311" s="2">
        <f t="shared" si="24"/>
        <v>136</v>
      </c>
    </row>
    <row r="312" spans="1:14" ht="11.25" customHeight="1" x14ac:dyDescent="0.2">
      <c r="A312" s="1">
        <v>121394503</v>
      </c>
      <c r="B312" s="2" t="s">
        <v>398</v>
      </c>
      <c r="C312" s="2" t="s">
        <v>49</v>
      </c>
      <c r="D312" s="31">
        <v>1666.636</v>
      </c>
      <c r="E312" s="3">
        <v>18669.23</v>
      </c>
      <c r="F312" s="2">
        <f t="shared" si="20"/>
        <v>106</v>
      </c>
      <c r="G312" s="3">
        <v>10625.22</v>
      </c>
      <c r="H312" s="2">
        <f t="shared" si="21"/>
        <v>149</v>
      </c>
      <c r="I312" s="3">
        <v>7534.33</v>
      </c>
      <c r="J312" s="2">
        <f t="shared" si="22"/>
        <v>208</v>
      </c>
      <c r="K312" s="3">
        <v>316.73</v>
      </c>
      <c r="L312" s="2">
        <f t="shared" si="23"/>
        <v>227</v>
      </c>
      <c r="M312" s="3">
        <v>192.95</v>
      </c>
      <c r="N312" s="2">
        <f t="shared" si="24"/>
        <v>106</v>
      </c>
    </row>
    <row r="313" spans="1:14" ht="11.25" customHeight="1" x14ac:dyDescent="0.2">
      <c r="A313" s="1">
        <v>121394603</v>
      </c>
      <c r="B313" s="2" t="s">
        <v>424</v>
      </c>
      <c r="C313" s="2" t="s">
        <v>49</v>
      </c>
      <c r="D313" s="31">
        <v>2275.9920000000002</v>
      </c>
      <c r="E313" s="3">
        <v>17727.22</v>
      </c>
      <c r="F313" s="2">
        <f t="shared" si="20"/>
        <v>145</v>
      </c>
      <c r="G313" s="3">
        <v>12280.31</v>
      </c>
      <c r="H313" s="2">
        <f t="shared" si="21"/>
        <v>99</v>
      </c>
      <c r="I313" s="3">
        <v>5354.07</v>
      </c>
      <c r="J313" s="2">
        <f t="shared" si="22"/>
        <v>338</v>
      </c>
      <c r="K313" s="3">
        <v>92.84</v>
      </c>
      <c r="L313" s="2">
        <f t="shared" si="23"/>
        <v>461</v>
      </c>
      <c r="M313" s="3">
        <v>0</v>
      </c>
      <c r="N313" s="2">
        <f t="shared" si="24"/>
        <v>301</v>
      </c>
    </row>
    <row r="314" spans="1:14" ht="11.25" customHeight="1" x14ac:dyDescent="0.2">
      <c r="A314" s="1">
        <v>121395103</v>
      </c>
      <c r="B314" s="2" t="s">
        <v>425</v>
      </c>
      <c r="C314" s="2" t="s">
        <v>49</v>
      </c>
      <c r="D314" s="31">
        <v>9453.4110000000001</v>
      </c>
      <c r="E314" s="3">
        <v>16564.77</v>
      </c>
      <c r="F314" s="2">
        <f t="shared" si="20"/>
        <v>214</v>
      </c>
      <c r="G314" s="3">
        <v>13395.74</v>
      </c>
      <c r="H314" s="2">
        <f t="shared" si="21"/>
        <v>64</v>
      </c>
      <c r="I314" s="3">
        <v>2983.74</v>
      </c>
      <c r="J314" s="2">
        <f t="shared" si="22"/>
        <v>491</v>
      </c>
      <c r="K314" s="3">
        <v>185.29</v>
      </c>
      <c r="L314" s="2">
        <f t="shared" si="23"/>
        <v>363</v>
      </c>
      <c r="M314" s="3">
        <v>0</v>
      </c>
      <c r="N314" s="2">
        <f t="shared" si="24"/>
        <v>301</v>
      </c>
    </row>
    <row r="315" spans="1:14" ht="11.25" customHeight="1" x14ac:dyDescent="0.2">
      <c r="A315" s="1">
        <v>121395603</v>
      </c>
      <c r="B315" s="2" t="s">
        <v>426</v>
      </c>
      <c r="C315" s="2" t="s">
        <v>49</v>
      </c>
      <c r="D315" s="31">
        <v>1676.277</v>
      </c>
      <c r="E315" s="3">
        <v>20272.650000000001</v>
      </c>
      <c r="F315" s="2">
        <f t="shared" si="20"/>
        <v>68</v>
      </c>
      <c r="G315" s="3">
        <v>15970.07</v>
      </c>
      <c r="H315" s="2">
        <f t="shared" si="21"/>
        <v>27</v>
      </c>
      <c r="I315" s="3">
        <v>4163.6899999999996</v>
      </c>
      <c r="J315" s="2">
        <f t="shared" si="22"/>
        <v>407</v>
      </c>
      <c r="K315" s="3">
        <v>138.68</v>
      </c>
      <c r="L315" s="2">
        <f t="shared" si="23"/>
        <v>408</v>
      </c>
      <c r="M315" s="3">
        <v>0.21</v>
      </c>
      <c r="N315" s="2">
        <f t="shared" si="24"/>
        <v>294</v>
      </c>
    </row>
    <row r="316" spans="1:14" ht="11.25" customHeight="1" x14ac:dyDescent="0.2">
      <c r="A316" s="1">
        <v>121395703</v>
      </c>
      <c r="B316" s="2" t="s">
        <v>427</v>
      </c>
      <c r="C316" s="2" t="s">
        <v>49</v>
      </c>
      <c r="D316" s="31">
        <v>3228.357</v>
      </c>
      <c r="E316" s="3">
        <v>18212.88</v>
      </c>
      <c r="F316" s="2">
        <f t="shared" si="20"/>
        <v>119</v>
      </c>
      <c r="G316" s="3">
        <v>14078.29</v>
      </c>
      <c r="H316" s="2">
        <f t="shared" si="21"/>
        <v>49</v>
      </c>
      <c r="I316" s="3">
        <v>4012.64</v>
      </c>
      <c r="J316" s="2">
        <f t="shared" si="22"/>
        <v>424</v>
      </c>
      <c r="K316" s="3">
        <v>97.96</v>
      </c>
      <c r="L316" s="2">
        <f t="shared" si="23"/>
        <v>455</v>
      </c>
      <c r="M316" s="3">
        <v>24</v>
      </c>
      <c r="N316" s="2">
        <f t="shared" si="24"/>
        <v>165</v>
      </c>
    </row>
    <row r="317" spans="1:14" ht="11.25" customHeight="1" x14ac:dyDescent="0.2">
      <c r="A317" s="1">
        <v>121397803</v>
      </c>
      <c r="B317" s="2" t="s">
        <v>428</v>
      </c>
      <c r="C317" s="2" t="s">
        <v>49</v>
      </c>
      <c r="D317" s="31">
        <v>4536.143</v>
      </c>
      <c r="E317" s="3">
        <v>13661.42</v>
      </c>
      <c r="F317" s="2">
        <f t="shared" si="20"/>
        <v>448</v>
      </c>
      <c r="G317" s="3">
        <v>9750.75</v>
      </c>
      <c r="H317" s="2">
        <f t="shared" si="21"/>
        <v>181</v>
      </c>
      <c r="I317" s="3">
        <v>3687.23</v>
      </c>
      <c r="J317" s="2">
        <f t="shared" si="22"/>
        <v>454</v>
      </c>
      <c r="K317" s="3">
        <v>217.22</v>
      </c>
      <c r="L317" s="2">
        <f t="shared" si="23"/>
        <v>324</v>
      </c>
      <c r="M317" s="3">
        <v>6.22</v>
      </c>
      <c r="N317" s="2">
        <f t="shared" si="24"/>
        <v>204</v>
      </c>
    </row>
    <row r="318" spans="1:14" ht="11.25" customHeight="1" x14ac:dyDescent="0.2">
      <c r="A318" s="1">
        <v>118401403</v>
      </c>
      <c r="B318" s="2" t="s">
        <v>513</v>
      </c>
      <c r="C318" s="2" t="s">
        <v>65</v>
      </c>
      <c r="D318" s="31">
        <v>2915.8829999999998</v>
      </c>
      <c r="E318" s="3">
        <v>12366.59</v>
      </c>
      <c r="F318" s="2">
        <f t="shared" si="20"/>
        <v>492</v>
      </c>
      <c r="G318" s="3">
        <v>7326.44</v>
      </c>
      <c r="H318" s="2">
        <f t="shared" si="21"/>
        <v>290</v>
      </c>
      <c r="I318" s="3">
        <v>4912.75</v>
      </c>
      <c r="J318" s="2">
        <f t="shared" si="22"/>
        <v>367</v>
      </c>
      <c r="K318" s="3">
        <v>127.4</v>
      </c>
      <c r="L318" s="2">
        <f t="shared" si="23"/>
        <v>428</v>
      </c>
      <c r="M318" s="3">
        <v>0</v>
      </c>
      <c r="N318" s="2">
        <f t="shared" si="24"/>
        <v>301</v>
      </c>
    </row>
    <row r="319" spans="1:14" ht="11.25" customHeight="1" x14ac:dyDescent="0.2">
      <c r="A319" s="1">
        <v>118401603</v>
      </c>
      <c r="B319" s="2" t="s">
        <v>534</v>
      </c>
      <c r="C319" s="2" t="s">
        <v>65</v>
      </c>
      <c r="D319" s="31">
        <v>2749.6840000000002</v>
      </c>
      <c r="E319" s="3">
        <v>13144.28</v>
      </c>
      <c r="F319" s="2">
        <f t="shared" si="20"/>
        <v>477</v>
      </c>
      <c r="G319" s="3">
        <v>8806.2000000000007</v>
      </c>
      <c r="H319" s="2">
        <f t="shared" si="21"/>
        <v>218</v>
      </c>
      <c r="I319" s="3">
        <v>4042.07</v>
      </c>
      <c r="J319" s="2">
        <f t="shared" si="22"/>
        <v>419</v>
      </c>
      <c r="K319" s="3">
        <v>296</v>
      </c>
      <c r="L319" s="2">
        <f t="shared" si="23"/>
        <v>247</v>
      </c>
      <c r="M319" s="3">
        <v>0</v>
      </c>
      <c r="N319" s="2">
        <f t="shared" si="24"/>
        <v>301</v>
      </c>
    </row>
    <row r="320" spans="1:14" ht="11.25" customHeight="1" x14ac:dyDescent="0.2">
      <c r="A320" s="1">
        <v>118402603</v>
      </c>
      <c r="B320" s="2" t="s">
        <v>515</v>
      </c>
      <c r="C320" s="2" t="s">
        <v>65</v>
      </c>
      <c r="D320" s="31">
        <v>2367.7170000000001</v>
      </c>
      <c r="E320" s="3">
        <v>11290.87</v>
      </c>
      <c r="F320" s="2">
        <f t="shared" si="20"/>
        <v>500</v>
      </c>
      <c r="G320" s="3">
        <v>3578.83</v>
      </c>
      <c r="H320" s="2">
        <f t="shared" si="21"/>
        <v>478</v>
      </c>
      <c r="I320" s="3">
        <v>7134.17</v>
      </c>
      <c r="J320" s="2">
        <f t="shared" si="22"/>
        <v>227</v>
      </c>
      <c r="K320" s="3">
        <v>556.75</v>
      </c>
      <c r="L320" s="2">
        <f t="shared" si="23"/>
        <v>90</v>
      </c>
      <c r="M320" s="3">
        <v>21.12</v>
      </c>
      <c r="N320" s="2">
        <f t="shared" si="24"/>
        <v>167</v>
      </c>
    </row>
    <row r="321" spans="1:14" ht="11.25" customHeight="1" x14ac:dyDescent="0.2">
      <c r="A321" s="1">
        <v>118403003</v>
      </c>
      <c r="B321" s="2" t="s">
        <v>550</v>
      </c>
      <c r="C321" s="2" t="s">
        <v>65</v>
      </c>
      <c r="D321" s="31">
        <v>2151.145</v>
      </c>
      <c r="E321" s="3">
        <v>12811.47</v>
      </c>
      <c r="F321" s="2">
        <f t="shared" si="20"/>
        <v>484</v>
      </c>
      <c r="G321" s="3">
        <v>6658.77</v>
      </c>
      <c r="H321" s="2">
        <f t="shared" si="21"/>
        <v>327</v>
      </c>
      <c r="I321" s="3">
        <v>6031.43</v>
      </c>
      <c r="J321" s="2">
        <f t="shared" si="22"/>
        <v>284</v>
      </c>
      <c r="K321" s="3">
        <v>121.27</v>
      </c>
      <c r="L321" s="2">
        <f t="shared" si="23"/>
        <v>438</v>
      </c>
      <c r="M321" s="3">
        <v>0</v>
      </c>
      <c r="N321" s="2">
        <f t="shared" si="24"/>
        <v>301</v>
      </c>
    </row>
    <row r="322" spans="1:14" ht="11.25" customHeight="1" x14ac:dyDescent="0.2">
      <c r="A322" s="1">
        <v>118403302</v>
      </c>
      <c r="B322" s="2" t="s">
        <v>551</v>
      </c>
      <c r="C322" s="2" t="s">
        <v>65</v>
      </c>
      <c r="D322" s="31">
        <v>11184.647000000001</v>
      </c>
      <c r="E322" s="3">
        <v>12768.24</v>
      </c>
      <c r="F322" s="2">
        <f t="shared" ref="F322:F385" si="25">RANK(E322,E$2:E$501)</f>
        <v>486</v>
      </c>
      <c r="G322" s="3">
        <v>5187.55</v>
      </c>
      <c r="H322" s="2">
        <f t="shared" ref="H322:H385" si="26">RANK(G322,G$2:G$501)</f>
        <v>404</v>
      </c>
      <c r="I322" s="3">
        <v>6042.51</v>
      </c>
      <c r="J322" s="2">
        <f t="shared" ref="J322:J385" si="27">RANK(I322,I$2:I$501)</f>
        <v>282</v>
      </c>
      <c r="K322" s="3">
        <v>666.13</v>
      </c>
      <c r="L322" s="2">
        <f t="shared" ref="L322:L385" si="28">RANK(K322,K$2:K$501)</f>
        <v>66</v>
      </c>
      <c r="M322" s="3">
        <v>872.05</v>
      </c>
      <c r="N322" s="2">
        <f t="shared" ref="N322:N385" si="29">RANK(M322,M$2:M$501)</f>
        <v>64</v>
      </c>
    </row>
    <row r="323" spans="1:14" ht="11.25" customHeight="1" x14ac:dyDescent="0.2">
      <c r="A323" s="1">
        <v>118403903</v>
      </c>
      <c r="B323" s="2" t="s">
        <v>555</v>
      </c>
      <c r="C323" s="2" t="s">
        <v>65</v>
      </c>
      <c r="D323" s="31">
        <v>1932.347</v>
      </c>
      <c r="E323" s="3">
        <v>14763.44</v>
      </c>
      <c r="F323" s="2">
        <f t="shared" si="25"/>
        <v>349</v>
      </c>
      <c r="G323" s="3">
        <v>8134.78</v>
      </c>
      <c r="H323" s="2">
        <f t="shared" si="26"/>
        <v>252</v>
      </c>
      <c r="I323" s="3">
        <v>6353.6</v>
      </c>
      <c r="J323" s="2">
        <f t="shared" si="27"/>
        <v>260</v>
      </c>
      <c r="K323" s="3">
        <v>275.05</v>
      </c>
      <c r="L323" s="2">
        <f t="shared" si="28"/>
        <v>266</v>
      </c>
      <c r="M323" s="3">
        <v>0</v>
      </c>
      <c r="N323" s="2">
        <f t="shared" si="29"/>
        <v>301</v>
      </c>
    </row>
    <row r="324" spans="1:14" ht="11.25" customHeight="1" x14ac:dyDescent="0.2">
      <c r="A324" s="1">
        <v>118406003</v>
      </c>
      <c r="B324" s="2" t="s">
        <v>549</v>
      </c>
      <c r="C324" s="2" t="s">
        <v>65</v>
      </c>
      <c r="D324" s="31">
        <v>1113.518</v>
      </c>
      <c r="E324" s="3">
        <v>16737.86</v>
      </c>
      <c r="F324" s="2">
        <f t="shared" si="25"/>
        <v>208</v>
      </c>
      <c r="G324" s="3">
        <v>5910</v>
      </c>
      <c r="H324" s="2">
        <f t="shared" si="26"/>
        <v>366</v>
      </c>
      <c r="I324" s="3">
        <v>10416.93</v>
      </c>
      <c r="J324" s="2">
        <f t="shared" si="27"/>
        <v>54</v>
      </c>
      <c r="K324" s="3">
        <v>410.93</v>
      </c>
      <c r="L324" s="2">
        <f t="shared" si="28"/>
        <v>152</v>
      </c>
      <c r="M324" s="3">
        <v>0</v>
      </c>
      <c r="N324" s="2">
        <f t="shared" si="29"/>
        <v>301</v>
      </c>
    </row>
    <row r="325" spans="1:14" ht="11.25" customHeight="1" x14ac:dyDescent="0.2">
      <c r="A325" s="1">
        <v>118406602</v>
      </c>
      <c r="B325" s="2" t="s">
        <v>557</v>
      </c>
      <c r="C325" s="2" t="s">
        <v>65</v>
      </c>
      <c r="D325" s="31">
        <v>3371.3110000000001</v>
      </c>
      <c r="E325" s="3">
        <v>13792.33</v>
      </c>
      <c r="F325" s="2">
        <f t="shared" si="25"/>
        <v>438</v>
      </c>
      <c r="G325" s="3">
        <v>7867.89</v>
      </c>
      <c r="H325" s="2">
        <f t="shared" si="26"/>
        <v>263</v>
      </c>
      <c r="I325" s="3">
        <v>5587.36</v>
      </c>
      <c r="J325" s="2">
        <f t="shared" si="27"/>
        <v>321</v>
      </c>
      <c r="K325" s="3">
        <v>335.43</v>
      </c>
      <c r="L325" s="2">
        <f t="shared" si="28"/>
        <v>210</v>
      </c>
      <c r="M325" s="3">
        <v>1.65</v>
      </c>
      <c r="N325" s="2">
        <f t="shared" si="29"/>
        <v>258</v>
      </c>
    </row>
    <row r="326" spans="1:14" ht="11.25" customHeight="1" x14ac:dyDescent="0.2">
      <c r="A326" s="1">
        <v>118408852</v>
      </c>
      <c r="B326" s="2" t="s">
        <v>560</v>
      </c>
      <c r="C326" s="2" t="s">
        <v>65</v>
      </c>
      <c r="D326" s="31">
        <v>7503.3490000000002</v>
      </c>
      <c r="E326" s="3">
        <v>14640.94</v>
      </c>
      <c r="F326" s="2">
        <f t="shared" si="25"/>
        <v>358</v>
      </c>
      <c r="G326" s="3">
        <v>7958.43</v>
      </c>
      <c r="H326" s="2">
        <f t="shared" si="26"/>
        <v>258</v>
      </c>
      <c r="I326" s="3">
        <v>6067.81</v>
      </c>
      <c r="J326" s="2">
        <f t="shared" si="27"/>
        <v>281</v>
      </c>
      <c r="K326" s="3">
        <v>614.69000000000005</v>
      </c>
      <c r="L326" s="2">
        <f t="shared" si="28"/>
        <v>74</v>
      </c>
      <c r="M326" s="3">
        <v>0</v>
      </c>
      <c r="N326" s="2">
        <f t="shared" si="29"/>
        <v>301</v>
      </c>
    </row>
    <row r="327" spans="1:14" ht="11.25" customHeight="1" x14ac:dyDescent="0.2">
      <c r="A327" s="1">
        <v>118409203</v>
      </c>
      <c r="B327" s="2" t="s">
        <v>541</v>
      </c>
      <c r="C327" s="2" t="s">
        <v>65</v>
      </c>
      <c r="D327" s="31">
        <v>2359.123</v>
      </c>
      <c r="E327" s="3">
        <v>13860.94</v>
      </c>
      <c r="F327" s="2">
        <f t="shared" si="25"/>
        <v>428</v>
      </c>
      <c r="G327" s="3">
        <v>7477.8</v>
      </c>
      <c r="H327" s="2">
        <f t="shared" si="26"/>
        <v>283</v>
      </c>
      <c r="I327" s="3">
        <v>6078.79</v>
      </c>
      <c r="J327" s="2">
        <f t="shared" si="27"/>
        <v>280</v>
      </c>
      <c r="K327" s="3">
        <v>301.77999999999997</v>
      </c>
      <c r="L327" s="2">
        <f t="shared" si="28"/>
        <v>242</v>
      </c>
      <c r="M327" s="3">
        <v>2.56</v>
      </c>
      <c r="N327" s="2">
        <f t="shared" si="29"/>
        <v>235</v>
      </c>
    </row>
    <row r="328" spans="1:14" ht="11.25" customHeight="1" x14ac:dyDescent="0.2">
      <c r="A328" s="1">
        <v>118409302</v>
      </c>
      <c r="B328" s="2" t="s">
        <v>554</v>
      </c>
      <c r="C328" s="2" t="s">
        <v>65</v>
      </c>
      <c r="D328" s="31">
        <v>5128.5240000000003</v>
      </c>
      <c r="E328" s="3">
        <v>13830.44</v>
      </c>
      <c r="F328" s="2">
        <f t="shared" si="25"/>
        <v>432</v>
      </c>
      <c r="G328" s="3">
        <v>6800.39</v>
      </c>
      <c r="H328" s="2">
        <f t="shared" si="26"/>
        <v>320</v>
      </c>
      <c r="I328" s="3">
        <v>6332.35</v>
      </c>
      <c r="J328" s="2">
        <f t="shared" si="27"/>
        <v>261</v>
      </c>
      <c r="K328" s="3">
        <v>683.33</v>
      </c>
      <c r="L328" s="2">
        <f t="shared" si="28"/>
        <v>62</v>
      </c>
      <c r="M328" s="3">
        <v>14.37</v>
      </c>
      <c r="N328" s="2">
        <f t="shared" si="29"/>
        <v>176</v>
      </c>
    </row>
    <row r="329" spans="1:14" ht="11.25" customHeight="1" x14ac:dyDescent="0.2">
      <c r="A329" s="1">
        <v>117412003</v>
      </c>
      <c r="B329" s="2" t="s">
        <v>173</v>
      </c>
      <c r="C329" s="2" t="s">
        <v>16</v>
      </c>
      <c r="D329" s="31">
        <v>1613.809</v>
      </c>
      <c r="E329" s="3">
        <v>14497.1</v>
      </c>
      <c r="F329" s="2">
        <f t="shared" si="25"/>
        <v>376</v>
      </c>
      <c r="G329" s="3">
        <v>6014.24</v>
      </c>
      <c r="H329" s="2">
        <f t="shared" si="26"/>
        <v>358</v>
      </c>
      <c r="I329" s="3">
        <v>8285.61</v>
      </c>
      <c r="J329" s="2">
        <f t="shared" si="27"/>
        <v>165</v>
      </c>
      <c r="K329" s="3">
        <v>197.24</v>
      </c>
      <c r="L329" s="2">
        <f t="shared" si="28"/>
        <v>349</v>
      </c>
      <c r="M329" s="3">
        <v>0</v>
      </c>
      <c r="N329" s="2">
        <f t="shared" si="29"/>
        <v>301</v>
      </c>
    </row>
    <row r="330" spans="1:14" ht="11.25" customHeight="1" x14ac:dyDescent="0.2">
      <c r="A330" s="1">
        <v>117414003</v>
      </c>
      <c r="B330" s="2" t="s">
        <v>172</v>
      </c>
      <c r="C330" s="2" t="s">
        <v>16</v>
      </c>
      <c r="D330" s="31">
        <v>2591.6529999999998</v>
      </c>
      <c r="E330" s="3">
        <v>15153.96</v>
      </c>
      <c r="F330" s="2">
        <f t="shared" si="25"/>
        <v>311</v>
      </c>
      <c r="G330" s="3">
        <v>6402.36</v>
      </c>
      <c r="H330" s="2">
        <f t="shared" si="26"/>
        <v>342</v>
      </c>
      <c r="I330" s="3">
        <v>8324.99</v>
      </c>
      <c r="J330" s="2">
        <f t="shared" si="27"/>
        <v>161</v>
      </c>
      <c r="K330" s="3">
        <v>250.16</v>
      </c>
      <c r="L330" s="2">
        <f t="shared" si="28"/>
        <v>285</v>
      </c>
      <c r="M330" s="3">
        <v>176.46</v>
      </c>
      <c r="N330" s="2">
        <f t="shared" si="29"/>
        <v>110</v>
      </c>
    </row>
    <row r="331" spans="1:14" ht="11.25" customHeight="1" x14ac:dyDescent="0.2">
      <c r="A331" s="1">
        <v>117414203</v>
      </c>
      <c r="B331" s="2" t="s">
        <v>129</v>
      </c>
      <c r="C331" s="2" t="s">
        <v>16</v>
      </c>
      <c r="D331" s="31">
        <v>1517.617</v>
      </c>
      <c r="E331" s="3">
        <v>14136.17</v>
      </c>
      <c r="F331" s="2">
        <f t="shared" si="25"/>
        <v>402</v>
      </c>
      <c r="G331" s="3">
        <v>9942.23</v>
      </c>
      <c r="H331" s="2">
        <f t="shared" si="26"/>
        <v>174</v>
      </c>
      <c r="I331" s="3">
        <v>3829.94</v>
      </c>
      <c r="J331" s="2">
        <f t="shared" si="27"/>
        <v>443</v>
      </c>
      <c r="K331" s="3">
        <v>194.59</v>
      </c>
      <c r="L331" s="2">
        <f t="shared" si="28"/>
        <v>353</v>
      </c>
      <c r="M331" s="3">
        <v>169.42</v>
      </c>
      <c r="N331" s="2">
        <f t="shared" si="29"/>
        <v>113</v>
      </c>
    </row>
    <row r="332" spans="1:14" ht="11.25" customHeight="1" x14ac:dyDescent="0.2">
      <c r="A332" s="1">
        <v>117415004</v>
      </c>
      <c r="B332" s="2" t="s">
        <v>537</v>
      </c>
      <c r="C332" s="2" t="s">
        <v>16</v>
      </c>
      <c r="D332" s="31">
        <v>887.76900000000001</v>
      </c>
      <c r="E332" s="3">
        <v>24217.3</v>
      </c>
      <c r="F332" s="2">
        <f t="shared" si="25"/>
        <v>23</v>
      </c>
      <c r="G332" s="3">
        <v>6530.09</v>
      </c>
      <c r="H332" s="2">
        <f t="shared" si="26"/>
        <v>332</v>
      </c>
      <c r="I332" s="3">
        <v>9070.65</v>
      </c>
      <c r="J332" s="2">
        <f t="shared" si="27"/>
        <v>121</v>
      </c>
      <c r="K332" s="3">
        <v>412.85</v>
      </c>
      <c r="L332" s="2">
        <f t="shared" si="28"/>
        <v>150</v>
      </c>
      <c r="M332" s="3">
        <v>8203.7099999999991</v>
      </c>
      <c r="N332" s="2">
        <f t="shared" si="29"/>
        <v>15</v>
      </c>
    </row>
    <row r="333" spans="1:14" ht="11.25" customHeight="1" x14ac:dyDescent="0.2">
      <c r="A333" s="1">
        <v>117415103</v>
      </c>
      <c r="B333" s="2" t="s">
        <v>536</v>
      </c>
      <c r="C333" s="2" t="s">
        <v>16</v>
      </c>
      <c r="D333" s="31">
        <v>2023.067</v>
      </c>
      <c r="E333" s="3">
        <v>13873.35</v>
      </c>
      <c r="F333" s="2">
        <f t="shared" si="25"/>
        <v>427</v>
      </c>
      <c r="G333" s="3">
        <v>7864.17</v>
      </c>
      <c r="H333" s="2">
        <f t="shared" si="26"/>
        <v>264</v>
      </c>
      <c r="I333" s="3">
        <v>5873</v>
      </c>
      <c r="J333" s="2">
        <f t="shared" si="27"/>
        <v>297</v>
      </c>
      <c r="K333" s="3">
        <v>135.88999999999999</v>
      </c>
      <c r="L333" s="2">
        <f t="shared" si="28"/>
        <v>411</v>
      </c>
      <c r="M333" s="3">
        <v>0.28999999999999998</v>
      </c>
      <c r="N333" s="2">
        <f t="shared" si="29"/>
        <v>291</v>
      </c>
    </row>
    <row r="334" spans="1:14" ht="11.25" customHeight="1" x14ac:dyDescent="0.2">
      <c r="A334" s="1">
        <v>117415303</v>
      </c>
      <c r="B334" s="2" t="s">
        <v>563</v>
      </c>
      <c r="C334" s="2" t="s">
        <v>16</v>
      </c>
      <c r="D334" s="31">
        <v>1072.5899999999999</v>
      </c>
      <c r="E334" s="3">
        <v>15231.67</v>
      </c>
      <c r="F334" s="2">
        <f t="shared" si="25"/>
        <v>304</v>
      </c>
      <c r="G334" s="3">
        <v>8800.8799999999992</v>
      </c>
      <c r="H334" s="2">
        <f t="shared" si="26"/>
        <v>219</v>
      </c>
      <c r="I334" s="3">
        <v>6184.19</v>
      </c>
      <c r="J334" s="2">
        <f t="shared" si="27"/>
        <v>275</v>
      </c>
      <c r="K334" s="3">
        <v>246.6</v>
      </c>
      <c r="L334" s="2">
        <f t="shared" si="28"/>
        <v>290</v>
      </c>
      <c r="M334" s="3">
        <v>0</v>
      </c>
      <c r="N334" s="2">
        <f t="shared" si="29"/>
        <v>301</v>
      </c>
    </row>
    <row r="335" spans="1:14" ht="11.25" customHeight="1" x14ac:dyDescent="0.2">
      <c r="A335" s="1">
        <v>117416103</v>
      </c>
      <c r="B335" s="2" t="s">
        <v>514</v>
      </c>
      <c r="C335" s="2" t="s">
        <v>16</v>
      </c>
      <c r="D335" s="31">
        <v>1305.1969999999999</v>
      </c>
      <c r="E335" s="3">
        <v>13600.98</v>
      </c>
      <c r="F335" s="2">
        <f t="shared" si="25"/>
        <v>453</v>
      </c>
      <c r="G335" s="3">
        <v>5797.16</v>
      </c>
      <c r="H335" s="2">
        <f t="shared" si="26"/>
        <v>372</v>
      </c>
      <c r="I335" s="3">
        <v>7561.96</v>
      </c>
      <c r="J335" s="2">
        <f t="shared" si="27"/>
        <v>207</v>
      </c>
      <c r="K335" s="3">
        <v>241.85</v>
      </c>
      <c r="L335" s="2">
        <f t="shared" si="28"/>
        <v>296</v>
      </c>
      <c r="M335" s="3">
        <v>0</v>
      </c>
      <c r="N335" s="2">
        <f t="shared" si="29"/>
        <v>301</v>
      </c>
    </row>
    <row r="336" spans="1:14" ht="11.25" customHeight="1" x14ac:dyDescent="0.2">
      <c r="A336" s="1">
        <v>117417202</v>
      </c>
      <c r="B336" s="2" t="s">
        <v>527</v>
      </c>
      <c r="C336" s="2" t="s">
        <v>16</v>
      </c>
      <c r="D336" s="31">
        <v>5081.3869999999997</v>
      </c>
      <c r="E336" s="3">
        <v>16964.47</v>
      </c>
      <c r="F336" s="2">
        <f t="shared" si="25"/>
        <v>195</v>
      </c>
      <c r="G336" s="3">
        <v>6737.88</v>
      </c>
      <c r="H336" s="2">
        <f t="shared" si="26"/>
        <v>322</v>
      </c>
      <c r="I336" s="3">
        <v>8896.0499999999993</v>
      </c>
      <c r="J336" s="2">
        <f t="shared" si="27"/>
        <v>132</v>
      </c>
      <c r="K336" s="3">
        <v>1330.54</v>
      </c>
      <c r="L336" s="2">
        <f t="shared" si="28"/>
        <v>10</v>
      </c>
      <c r="M336" s="3">
        <v>0</v>
      </c>
      <c r="N336" s="2">
        <f t="shared" si="29"/>
        <v>301</v>
      </c>
    </row>
    <row r="337" spans="1:14" ht="11.25" customHeight="1" x14ac:dyDescent="0.2">
      <c r="A337" s="1">
        <v>109420803</v>
      </c>
      <c r="B337" s="2" t="s">
        <v>119</v>
      </c>
      <c r="C337" s="2" t="s">
        <v>854</v>
      </c>
      <c r="D337" s="31">
        <v>2588.8739999999998</v>
      </c>
      <c r="E337" s="3">
        <v>14439.16</v>
      </c>
      <c r="F337" s="2">
        <f t="shared" si="25"/>
        <v>380</v>
      </c>
      <c r="G337" s="3">
        <v>4868.3</v>
      </c>
      <c r="H337" s="2">
        <f t="shared" si="26"/>
        <v>418</v>
      </c>
      <c r="I337" s="3">
        <v>8782.9599999999991</v>
      </c>
      <c r="J337" s="2">
        <f t="shared" si="27"/>
        <v>141</v>
      </c>
      <c r="K337" s="3">
        <v>787.15</v>
      </c>
      <c r="L337" s="2">
        <f t="shared" si="28"/>
        <v>49</v>
      </c>
      <c r="M337" s="3">
        <v>0.75</v>
      </c>
      <c r="N337" s="2">
        <f t="shared" si="29"/>
        <v>272</v>
      </c>
    </row>
    <row r="338" spans="1:14" ht="11.25" customHeight="1" x14ac:dyDescent="0.2">
      <c r="A338" s="1">
        <v>109422303</v>
      </c>
      <c r="B338" s="2" t="s">
        <v>121</v>
      </c>
      <c r="C338" s="2" t="s">
        <v>854</v>
      </c>
      <c r="D338" s="31">
        <v>1182.287</v>
      </c>
      <c r="E338" s="3">
        <v>14343.71</v>
      </c>
      <c r="F338" s="2">
        <f t="shared" si="25"/>
        <v>390</v>
      </c>
      <c r="G338" s="3">
        <v>3878.93</v>
      </c>
      <c r="H338" s="2">
        <f t="shared" si="26"/>
        <v>468</v>
      </c>
      <c r="I338" s="3">
        <v>10107.299999999999</v>
      </c>
      <c r="J338" s="2">
        <f t="shared" si="27"/>
        <v>67</v>
      </c>
      <c r="K338" s="3">
        <v>348.45</v>
      </c>
      <c r="L338" s="2">
        <f t="shared" si="28"/>
        <v>196</v>
      </c>
      <c r="M338" s="3">
        <v>9.0399999999999991</v>
      </c>
      <c r="N338" s="2">
        <f t="shared" si="29"/>
        <v>193</v>
      </c>
    </row>
    <row r="339" spans="1:14" ht="11.25" customHeight="1" x14ac:dyDescent="0.2">
      <c r="A339" s="1">
        <v>109426003</v>
      </c>
      <c r="B339" s="2" t="s">
        <v>149</v>
      </c>
      <c r="C339" s="2" t="s">
        <v>854</v>
      </c>
      <c r="D339" s="31">
        <v>695.58500000000004</v>
      </c>
      <c r="E339" s="3">
        <v>16098.73</v>
      </c>
      <c r="F339" s="2">
        <f t="shared" si="25"/>
        <v>247</v>
      </c>
      <c r="G339" s="3">
        <v>2851.65</v>
      </c>
      <c r="H339" s="2">
        <f t="shared" si="26"/>
        <v>496</v>
      </c>
      <c r="I339" s="3">
        <v>12147.79</v>
      </c>
      <c r="J339" s="2">
        <f t="shared" si="27"/>
        <v>19</v>
      </c>
      <c r="K339" s="3">
        <v>1099.3</v>
      </c>
      <c r="L339" s="2">
        <f t="shared" si="28"/>
        <v>20</v>
      </c>
      <c r="M339" s="3">
        <v>0</v>
      </c>
      <c r="N339" s="2">
        <f t="shared" si="29"/>
        <v>301</v>
      </c>
    </row>
    <row r="340" spans="1:14" ht="11.25" customHeight="1" x14ac:dyDescent="0.2">
      <c r="A340" s="1">
        <v>109426303</v>
      </c>
      <c r="B340" s="2" t="s">
        <v>148</v>
      </c>
      <c r="C340" s="2" t="s">
        <v>854</v>
      </c>
      <c r="D340" s="31">
        <v>892.452</v>
      </c>
      <c r="E340" s="3">
        <v>16060.74</v>
      </c>
      <c r="F340" s="2">
        <f t="shared" si="25"/>
        <v>251</v>
      </c>
      <c r="G340" s="3">
        <v>3616.93</v>
      </c>
      <c r="H340" s="2">
        <f t="shared" si="26"/>
        <v>476</v>
      </c>
      <c r="I340" s="3">
        <v>11596.28</v>
      </c>
      <c r="J340" s="2">
        <f t="shared" si="27"/>
        <v>26</v>
      </c>
      <c r="K340" s="3">
        <v>847.53</v>
      </c>
      <c r="L340" s="2">
        <f t="shared" si="28"/>
        <v>36</v>
      </c>
      <c r="M340" s="3">
        <v>0</v>
      </c>
      <c r="N340" s="2">
        <f t="shared" si="29"/>
        <v>301</v>
      </c>
    </row>
    <row r="341" spans="1:14" ht="11.25" customHeight="1" x14ac:dyDescent="0.2">
      <c r="A341" s="1">
        <v>109427503</v>
      </c>
      <c r="B341" s="2" t="s">
        <v>147</v>
      </c>
      <c r="C341" s="2" t="s">
        <v>854</v>
      </c>
      <c r="D341" s="31">
        <v>832.32</v>
      </c>
      <c r="E341" s="3">
        <v>17220.36</v>
      </c>
      <c r="F341" s="2">
        <f t="shared" si="25"/>
        <v>171</v>
      </c>
      <c r="G341" s="3">
        <v>4709.4399999999996</v>
      </c>
      <c r="H341" s="2">
        <f t="shared" si="26"/>
        <v>427</v>
      </c>
      <c r="I341" s="3">
        <v>12127.98</v>
      </c>
      <c r="J341" s="2">
        <f t="shared" si="27"/>
        <v>20</v>
      </c>
      <c r="K341" s="3">
        <v>382.94</v>
      </c>
      <c r="L341" s="2">
        <f t="shared" si="28"/>
        <v>168</v>
      </c>
      <c r="M341" s="3">
        <v>0</v>
      </c>
      <c r="N341" s="2">
        <f t="shared" si="29"/>
        <v>301</v>
      </c>
    </row>
    <row r="342" spans="1:14" ht="11.25" customHeight="1" x14ac:dyDescent="0.2">
      <c r="A342" s="1">
        <v>104431304</v>
      </c>
      <c r="B342" s="2" t="s">
        <v>376</v>
      </c>
      <c r="C342" s="2" t="s">
        <v>42</v>
      </c>
      <c r="D342" s="31">
        <v>504.142</v>
      </c>
      <c r="E342" s="3">
        <v>17160.43</v>
      </c>
      <c r="F342" s="2">
        <f t="shared" si="25"/>
        <v>177</v>
      </c>
      <c r="G342" s="3">
        <v>5242.1000000000004</v>
      </c>
      <c r="H342" s="2">
        <f t="shared" si="26"/>
        <v>400</v>
      </c>
      <c r="I342" s="3">
        <v>11858.37</v>
      </c>
      <c r="J342" s="2">
        <f t="shared" si="27"/>
        <v>23</v>
      </c>
      <c r="K342" s="3">
        <v>59.96</v>
      </c>
      <c r="L342" s="2">
        <f t="shared" si="28"/>
        <v>478</v>
      </c>
      <c r="M342" s="3">
        <v>0</v>
      </c>
      <c r="N342" s="2">
        <f t="shared" si="29"/>
        <v>301</v>
      </c>
    </row>
    <row r="343" spans="1:14" ht="11.25" customHeight="1" x14ac:dyDescent="0.2">
      <c r="A343" s="1">
        <v>104432503</v>
      </c>
      <c r="B343" s="2" t="s">
        <v>375</v>
      </c>
      <c r="C343" s="2" t="s">
        <v>42</v>
      </c>
      <c r="D343" s="31">
        <v>768.09500000000003</v>
      </c>
      <c r="E343" s="3">
        <v>20828.41</v>
      </c>
      <c r="F343" s="2">
        <f t="shared" si="25"/>
        <v>58</v>
      </c>
      <c r="G343" s="3">
        <v>5540.41</v>
      </c>
      <c r="H343" s="2">
        <f t="shared" si="26"/>
        <v>387</v>
      </c>
      <c r="I343" s="3">
        <v>14568.42</v>
      </c>
      <c r="J343" s="2">
        <f t="shared" si="27"/>
        <v>4</v>
      </c>
      <c r="K343" s="3">
        <v>710.75</v>
      </c>
      <c r="L343" s="2">
        <f t="shared" si="28"/>
        <v>60</v>
      </c>
      <c r="M343" s="3">
        <v>8.85</v>
      </c>
      <c r="N343" s="2">
        <f t="shared" si="29"/>
        <v>196</v>
      </c>
    </row>
    <row r="344" spans="1:14" ht="11.25" customHeight="1" x14ac:dyDescent="0.2">
      <c r="A344" s="1">
        <v>104432803</v>
      </c>
      <c r="B344" s="2" t="s">
        <v>374</v>
      </c>
      <c r="C344" s="2" t="s">
        <v>42</v>
      </c>
      <c r="D344" s="31">
        <v>1341.5419999999999</v>
      </c>
      <c r="E344" s="3">
        <v>14450.75</v>
      </c>
      <c r="F344" s="2">
        <f t="shared" si="25"/>
        <v>378</v>
      </c>
      <c r="G344" s="3">
        <v>5627.59</v>
      </c>
      <c r="H344" s="2">
        <f t="shared" si="26"/>
        <v>380</v>
      </c>
      <c r="I344" s="3">
        <v>8283.2000000000007</v>
      </c>
      <c r="J344" s="2">
        <f t="shared" si="27"/>
        <v>166</v>
      </c>
      <c r="K344" s="3">
        <v>539.96</v>
      </c>
      <c r="L344" s="2">
        <f t="shared" si="28"/>
        <v>95</v>
      </c>
      <c r="M344" s="3">
        <v>0</v>
      </c>
      <c r="N344" s="2">
        <f t="shared" si="29"/>
        <v>301</v>
      </c>
    </row>
    <row r="345" spans="1:14" ht="11.25" customHeight="1" x14ac:dyDescent="0.2">
      <c r="A345" s="1">
        <v>104432903</v>
      </c>
      <c r="B345" s="2" t="s">
        <v>373</v>
      </c>
      <c r="C345" s="2" t="s">
        <v>42</v>
      </c>
      <c r="D345" s="31">
        <v>2067.7330000000002</v>
      </c>
      <c r="E345" s="3">
        <v>18294.97</v>
      </c>
      <c r="F345" s="2">
        <f t="shared" si="25"/>
        <v>116</v>
      </c>
      <c r="G345" s="3">
        <v>10587.88</v>
      </c>
      <c r="H345" s="2">
        <f t="shared" si="26"/>
        <v>153</v>
      </c>
      <c r="I345" s="3">
        <v>7664.88</v>
      </c>
      <c r="J345" s="2">
        <f t="shared" si="27"/>
        <v>200</v>
      </c>
      <c r="K345" s="3">
        <v>42.22</v>
      </c>
      <c r="L345" s="2">
        <f t="shared" si="28"/>
        <v>484</v>
      </c>
      <c r="M345" s="3">
        <v>0</v>
      </c>
      <c r="N345" s="2">
        <f t="shared" si="29"/>
        <v>301</v>
      </c>
    </row>
    <row r="346" spans="1:14" ht="11.25" customHeight="1" x14ac:dyDescent="0.2">
      <c r="A346" s="1">
        <v>104433303</v>
      </c>
      <c r="B346" s="2" t="s">
        <v>372</v>
      </c>
      <c r="C346" s="2" t="s">
        <v>42</v>
      </c>
      <c r="D346" s="31">
        <v>2107.7330000000002</v>
      </c>
      <c r="E346" s="3">
        <v>13951.54</v>
      </c>
      <c r="F346" s="2">
        <f t="shared" si="25"/>
        <v>420</v>
      </c>
      <c r="G346" s="3">
        <v>8546.8799999999992</v>
      </c>
      <c r="H346" s="2">
        <f t="shared" si="26"/>
        <v>232</v>
      </c>
      <c r="I346" s="3">
        <v>5213.4799999999996</v>
      </c>
      <c r="J346" s="2">
        <f t="shared" si="27"/>
        <v>346</v>
      </c>
      <c r="K346" s="3">
        <v>189.75</v>
      </c>
      <c r="L346" s="2">
        <f t="shared" si="28"/>
        <v>357</v>
      </c>
      <c r="M346" s="3">
        <v>1.43</v>
      </c>
      <c r="N346" s="2">
        <f t="shared" si="29"/>
        <v>260</v>
      </c>
    </row>
    <row r="347" spans="1:14" ht="11.25" customHeight="1" x14ac:dyDescent="0.2">
      <c r="A347" s="1">
        <v>104433604</v>
      </c>
      <c r="B347" s="2" t="s">
        <v>371</v>
      </c>
      <c r="C347" s="2" t="s">
        <v>42</v>
      </c>
      <c r="D347" s="31">
        <v>511.80099999999999</v>
      </c>
      <c r="E347" s="3">
        <v>17523.560000000001</v>
      </c>
      <c r="F347" s="2">
        <f t="shared" si="25"/>
        <v>155</v>
      </c>
      <c r="G347" s="3">
        <v>7208.03</v>
      </c>
      <c r="H347" s="2">
        <f t="shared" si="26"/>
        <v>296</v>
      </c>
      <c r="I347" s="3">
        <v>10190.950000000001</v>
      </c>
      <c r="J347" s="2">
        <f t="shared" si="27"/>
        <v>61</v>
      </c>
      <c r="K347" s="3">
        <v>124.58</v>
      </c>
      <c r="L347" s="2">
        <f t="shared" si="28"/>
        <v>431</v>
      </c>
      <c r="M347" s="3">
        <v>0</v>
      </c>
      <c r="N347" s="2">
        <f t="shared" si="29"/>
        <v>301</v>
      </c>
    </row>
    <row r="348" spans="1:14" ht="11.25" customHeight="1" x14ac:dyDescent="0.2">
      <c r="A348" s="1">
        <v>104433903</v>
      </c>
      <c r="B348" s="2" t="s">
        <v>370</v>
      </c>
      <c r="C348" s="2" t="s">
        <v>42</v>
      </c>
      <c r="D348" s="31">
        <v>1129.0530000000001</v>
      </c>
      <c r="E348" s="3">
        <v>14246.65</v>
      </c>
      <c r="F348" s="2">
        <f t="shared" si="25"/>
        <v>396</v>
      </c>
      <c r="G348" s="3">
        <v>4930.8</v>
      </c>
      <c r="H348" s="2">
        <f t="shared" si="26"/>
        <v>413</v>
      </c>
      <c r="I348" s="3">
        <v>9279.69</v>
      </c>
      <c r="J348" s="2">
        <f t="shared" si="27"/>
        <v>108</v>
      </c>
      <c r="K348" s="3">
        <v>36.15</v>
      </c>
      <c r="L348" s="2">
        <f t="shared" si="28"/>
        <v>486</v>
      </c>
      <c r="M348" s="3">
        <v>0</v>
      </c>
      <c r="N348" s="2">
        <f t="shared" si="29"/>
        <v>301</v>
      </c>
    </row>
    <row r="349" spans="1:14" ht="11.25" customHeight="1" x14ac:dyDescent="0.2">
      <c r="A349" s="1">
        <v>104435003</v>
      </c>
      <c r="B349" s="2" t="s">
        <v>369</v>
      </c>
      <c r="C349" s="2" t="s">
        <v>42</v>
      </c>
      <c r="D349" s="31">
        <v>1151.3599999999999</v>
      </c>
      <c r="E349" s="3">
        <v>14935.12</v>
      </c>
      <c r="F349" s="2">
        <f t="shared" si="25"/>
        <v>332</v>
      </c>
      <c r="G349" s="3">
        <v>6882.36</v>
      </c>
      <c r="H349" s="2">
        <f t="shared" si="26"/>
        <v>314</v>
      </c>
      <c r="I349" s="3">
        <v>8043.35</v>
      </c>
      <c r="J349" s="2">
        <f t="shared" si="27"/>
        <v>179</v>
      </c>
      <c r="K349" s="3">
        <v>8.9600000000000009</v>
      </c>
      <c r="L349" s="2">
        <f t="shared" si="28"/>
        <v>493</v>
      </c>
      <c r="M349" s="3">
        <v>0.44</v>
      </c>
      <c r="N349" s="2">
        <f t="shared" si="29"/>
        <v>283</v>
      </c>
    </row>
    <row r="350" spans="1:14" ht="11.25" customHeight="1" x14ac:dyDescent="0.2">
      <c r="A350" s="1">
        <v>104435303</v>
      </c>
      <c r="B350" s="2" t="s">
        <v>357</v>
      </c>
      <c r="C350" s="2" t="s">
        <v>42</v>
      </c>
      <c r="D350" s="31">
        <v>1097.752</v>
      </c>
      <c r="E350" s="3">
        <v>17066.21</v>
      </c>
      <c r="F350" s="2">
        <f t="shared" si="25"/>
        <v>183</v>
      </c>
      <c r="G350" s="3">
        <v>5909.88</v>
      </c>
      <c r="H350" s="2">
        <f t="shared" si="26"/>
        <v>367</v>
      </c>
      <c r="I350" s="3">
        <v>11141.86</v>
      </c>
      <c r="J350" s="2">
        <f t="shared" si="27"/>
        <v>33</v>
      </c>
      <c r="K350" s="3">
        <v>12.23</v>
      </c>
      <c r="L350" s="2">
        <f t="shared" si="28"/>
        <v>492</v>
      </c>
      <c r="M350" s="3">
        <v>2.2400000000000002</v>
      </c>
      <c r="N350" s="2">
        <f t="shared" si="29"/>
        <v>243</v>
      </c>
    </row>
    <row r="351" spans="1:14" ht="11.25" customHeight="1" x14ac:dyDescent="0.2">
      <c r="A351" s="1">
        <v>104435603</v>
      </c>
      <c r="B351" s="2" t="s">
        <v>367</v>
      </c>
      <c r="C351" s="2" t="s">
        <v>42</v>
      </c>
      <c r="D351" s="31">
        <v>2211.2930000000001</v>
      </c>
      <c r="E351" s="3">
        <v>14064.62</v>
      </c>
      <c r="F351" s="2">
        <f t="shared" si="25"/>
        <v>411</v>
      </c>
      <c r="G351" s="3">
        <v>4187.75</v>
      </c>
      <c r="H351" s="2">
        <f t="shared" si="26"/>
        <v>450</v>
      </c>
      <c r="I351" s="3">
        <v>9307.42</v>
      </c>
      <c r="J351" s="2">
        <f t="shared" si="27"/>
        <v>106</v>
      </c>
      <c r="K351" s="3">
        <v>569.13</v>
      </c>
      <c r="L351" s="2">
        <f t="shared" si="28"/>
        <v>86</v>
      </c>
      <c r="M351" s="3">
        <v>0.32</v>
      </c>
      <c r="N351" s="2">
        <f t="shared" si="29"/>
        <v>289</v>
      </c>
    </row>
    <row r="352" spans="1:14" ht="11.25" customHeight="1" x14ac:dyDescent="0.2">
      <c r="A352" s="1">
        <v>104435703</v>
      </c>
      <c r="B352" s="2" t="s">
        <v>377</v>
      </c>
      <c r="C352" s="2" t="s">
        <v>42</v>
      </c>
      <c r="D352" s="31">
        <v>1267.444</v>
      </c>
      <c r="E352" s="3">
        <v>12409.76</v>
      </c>
      <c r="F352" s="2">
        <f t="shared" si="25"/>
        <v>490</v>
      </c>
      <c r="G352" s="3">
        <v>4597.78</v>
      </c>
      <c r="H352" s="2">
        <f t="shared" si="26"/>
        <v>431</v>
      </c>
      <c r="I352" s="3">
        <v>7785.94</v>
      </c>
      <c r="J352" s="2">
        <f t="shared" si="27"/>
        <v>196</v>
      </c>
      <c r="K352" s="3">
        <v>26.03</v>
      </c>
      <c r="L352" s="2">
        <f t="shared" si="28"/>
        <v>489</v>
      </c>
      <c r="M352" s="3">
        <v>0</v>
      </c>
      <c r="N352" s="2">
        <f t="shared" si="29"/>
        <v>301</v>
      </c>
    </row>
    <row r="353" spans="1:14" ht="11.25" customHeight="1" x14ac:dyDescent="0.2">
      <c r="A353" s="1">
        <v>104437503</v>
      </c>
      <c r="B353" s="2" t="s">
        <v>365</v>
      </c>
      <c r="C353" s="2" t="s">
        <v>42</v>
      </c>
      <c r="D353" s="31">
        <v>941.99800000000005</v>
      </c>
      <c r="E353" s="3">
        <v>15273.79</v>
      </c>
      <c r="F353" s="2">
        <f t="shared" si="25"/>
        <v>299</v>
      </c>
      <c r="G353" s="3">
        <v>6225.19</v>
      </c>
      <c r="H353" s="2">
        <f t="shared" si="26"/>
        <v>350</v>
      </c>
      <c r="I353" s="3">
        <v>9011.77</v>
      </c>
      <c r="J353" s="2">
        <f t="shared" si="27"/>
        <v>124</v>
      </c>
      <c r="K353" s="3">
        <v>31.46</v>
      </c>
      <c r="L353" s="2">
        <f t="shared" si="28"/>
        <v>487</v>
      </c>
      <c r="M353" s="3">
        <v>5.36</v>
      </c>
      <c r="N353" s="2">
        <f t="shared" si="29"/>
        <v>208</v>
      </c>
    </row>
    <row r="354" spans="1:14" ht="11.25" customHeight="1" x14ac:dyDescent="0.2">
      <c r="A354" s="1">
        <v>111444602</v>
      </c>
      <c r="B354" s="2" t="s">
        <v>80</v>
      </c>
      <c r="C354" s="2" t="s">
        <v>6</v>
      </c>
      <c r="D354" s="31">
        <v>5179.0110000000004</v>
      </c>
      <c r="E354" s="3">
        <v>14055.52</v>
      </c>
      <c r="F354" s="2">
        <f t="shared" si="25"/>
        <v>412</v>
      </c>
      <c r="G354" s="3">
        <v>6364.45</v>
      </c>
      <c r="H354" s="2">
        <f t="shared" si="26"/>
        <v>343</v>
      </c>
      <c r="I354" s="3">
        <v>7007.56</v>
      </c>
      <c r="J354" s="2">
        <f t="shared" si="27"/>
        <v>231</v>
      </c>
      <c r="K354" s="3">
        <v>683.51</v>
      </c>
      <c r="L354" s="2">
        <f t="shared" si="28"/>
        <v>61</v>
      </c>
      <c r="M354" s="3">
        <v>0</v>
      </c>
      <c r="N354" s="2">
        <f t="shared" si="29"/>
        <v>301</v>
      </c>
    </row>
    <row r="355" spans="1:14" ht="11.25" customHeight="1" x14ac:dyDescent="0.2">
      <c r="A355" s="1">
        <v>120452003</v>
      </c>
      <c r="B355" s="2" t="s">
        <v>510</v>
      </c>
      <c r="C355" s="2" t="s">
        <v>64</v>
      </c>
      <c r="D355" s="31">
        <v>7241.5720000000001</v>
      </c>
      <c r="E355" s="3">
        <v>23733.52</v>
      </c>
      <c r="F355" s="2">
        <f t="shared" si="25"/>
        <v>25</v>
      </c>
      <c r="G355" s="3">
        <v>14386.28</v>
      </c>
      <c r="H355" s="2">
        <f t="shared" si="26"/>
        <v>43</v>
      </c>
      <c r="I355" s="3">
        <v>5327.98</v>
      </c>
      <c r="J355" s="2">
        <f t="shared" si="27"/>
        <v>340</v>
      </c>
      <c r="K355" s="3">
        <v>372.23</v>
      </c>
      <c r="L355" s="2">
        <f t="shared" si="28"/>
        <v>174</v>
      </c>
      <c r="M355" s="3">
        <v>3647.03</v>
      </c>
      <c r="N355" s="2">
        <f t="shared" si="29"/>
        <v>37</v>
      </c>
    </row>
    <row r="356" spans="1:14" ht="11.25" customHeight="1" x14ac:dyDescent="0.2">
      <c r="A356" s="1">
        <v>120455203</v>
      </c>
      <c r="B356" s="2" t="s">
        <v>518</v>
      </c>
      <c r="C356" s="2" t="s">
        <v>64</v>
      </c>
      <c r="D356" s="31">
        <v>4940.2780000000002</v>
      </c>
      <c r="E356" s="3">
        <v>19285.37</v>
      </c>
      <c r="F356" s="2">
        <f t="shared" si="25"/>
        <v>94</v>
      </c>
      <c r="G356" s="3">
        <v>10255.27</v>
      </c>
      <c r="H356" s="2">
        <f t="shared" si="26"/>
        <v>165</v>
      </c>
      <c r="I356" s="3">
        <v>8744.32</v>
      </c>
      <c r="J356" s="2">
        <f t="shared" si="27"/>
        <v>143</v>
      </c>
      <c r="K356" s="3">
        <v>285.79000000000002</v>
      </c>
      <c r="L356" s="2">
        <f t="shared" si="28"/>
        <v>257</v>
      </c>
      <c r="M356" s="3">
        <v>0</v>
      </c>
      <c r="N356" s="2">
        <f t="shared" si="29"/>
        <v>301</v>
      </c>
    </row>
    <row r="357" spans="1:14" ht="11.25" customHeight="1" x14ac:dyDescent="0.2">
      <c r="A357" s="1">
        <v>120455403</v>
      </c>
      <c r="B357" s="2" t="s">
        <v>519</v>
      </c>
      <c r="C357" s="2" t="s">
        <v>64</v>
      </c>
      <c r="D357" s="31">
        <v>9672.259</v>
      </c>
      <c r="E357" s="3">
        <v>21167.54</v>
      </c>
      <c r="F357" s="2">
        <f t="shared" si="25"/>
        <v>56</v>
      </c>
      <c r="G357" s="3">
        <v>14853.97</v>
      </c>
      <c r="H357" s="2">
        <f t="shared" si="26"/>
        <v>39</v>
      </c>
      <c r="I357" s="3">
        <v>5922.96</v>
      </c>
      <c r="J357" s="2">
        <f t="shared" si="27"/>
        <v>293</v>
      </c>
      <c r="K357" s="3">
        <v>385.34</v>
      </c>
      <c r="L357" s="2">
        <f t="shared" si="28"/>
        <v>164</v>
      </c>
      <c r="M357" s="3">
        <v>5.27</v>
      </c>
      <c r="N357" s="2">
        <f t="shared" si="29"/>
        <v>209</v>
      </c>
    </row>
    <row r="358" spans="1:14" ht="11.25" customHeight="1" x14ac:dyDescent="0.2">
      <c r="A358" s="1">
        <v>120456003</v>
      </c>
      <c r="B358" s="2" t="s">
        <v>521</v>
      </c>
      <c r="C358" s="2" t="s">
        <v>64</v>
      </c>
      <c r="D358" s="31">
        <v>5111.4340000000002</v>
      </c>
      <c r="E358" s="3">
        <v>20036.84</v>
      </c>
      <c r="F358" s="2">
        <f t="shared" si="25"/>
        <v>76</v>
      </c>
      <c r="G358" s="3">
        <v>13654.5</v>
      </c>
      <c r="H358" s="2">
        <f t="shared" si="26"/>
        <v>58</v>
      </c>
      <c r="I358" s="3">
        <v>5663</v>
      </c>
      <c r="J358" s="2">
        <f t="shared" si="27"/>
        <v>314</v>
      </c>
      <c r="K358" s="3">
        <v>716.44</v>
      </c>
      <c r="L358" s="2">
        <f t="shared" si="28"/>
        <v>59</v>
      </c>
      <c r="M358" s="3">
        <v>2.9</v>
      </c>
      <c r="N358" s="2">
        <f t="shared" si="29"/>
        <v>229</v>
      </c>
    </row>
    <row r="359" spans="1:14" ht="11.25" customHeight="1" x14ac:dyDescent="0.2">
      <c r="A359" s="1">
        <v>123460302</v>
      </c>
      <c r="B359" s="2" t="s">
        <v>442</v>
      </c>
      <c r="C359" s="2" t="s">
        <v>48</v>
      </c>
      <c r="D359" s="31">
        <v>7871.3850000000002</v>
      </c>
      <c r="E359" s="3">
        <v>17687.68</v>
      </c>
      <c r="F359" s="2">
        <f t="shared" si="25"/>
        <v>150</v>
      </c>
      <c r="G359" s="3">
        <v>13813.43</v>
      </c>
      <c r="H359" s="2">
        <f t="shared" si="26"/>
        <v>55</v>
      </c>
      <c r="I359" s="3">
        <v>3706.6</v>
      </c>
      <c r="J359" s="2">
        <f t="shared" si="27"/>
        <v>452</v>
      </c>
      <c r="K359" s="3">
        <v>167.65</v>
      </c>
      <c r="L359" s="2">
        <f t="shared" si="28"/>
        <v>382</v>
      </c>
      <c r="M359" s="3">
        <v>0</v>
      </c>
      <c r="N359" s="2">
        <f t="shared" si="29"/>
        <v>301</v>
      </c>
    </row>
    <row r="360" spans="1:14" ht="11.25" customHeight="1" x14ac:dyDescent="0.2">
      <c r="A360" s="1">
        <v>123460504</v>
      </c>
      <c r="B360" s="2" t="s">
        <v>443</v>
      </c>
      <c r="C360" s="2" t="s">
        <v>48</v>
      </c>
      <c r="D360" s="31">
        <v>1.7769999999999999</v>
      </c>
      <c r="E360" s="3">
        <v>174921.78</v>
      </c>
      <c r="F360" s="2">
        <f t="shared" si="25"/>
        <v>1</v>
      </c>
      <c r="G360" s="3">
        <v>147630.84</v>
      </c>
      <c r="H360" s="2">
        <f t="shared" si="26"/>
        <v>1</v>
      </c>
      <c r="I360" s="3">
        <v>27290.94</v>
      </c>
      <c r="J360" s="2">
        <f t="shared" si="27"/>
        <v>1</v>
      </c>
      <c r="K360" s="3">
        <v>0</v>
      </c>
      <c r="L360" s="2">
        <f t="shared" si="28"/>
        <v>498</v>
      </c>
      <c r="M360" s="3">
        <v>0</v>
      </c>
      <c r="N360" s="2">
        <f t="shared" si="29"/>
        <v>301</v>
      </c>
    </row>
    <row r="361" spans="1:14" ht="11.25" customHeight="1" x14ac:dyDescent="0.2">
      <c r="A361" s="1">
        <v>123461302</v>
      </c>
      <c r="B361" s="2" t="s">
        <v>857</v>
      </c>
      <c r="C361" s="2" t="s">
        <v>48</v>
      </c>
      <c r="D361" s="31">
        <v>4642.8860000000004</v>
      </c>
      <c r="E361" s="3">
        <v>23236.49</v>
      </c>
      <c r="F361" s="2">
        <f t="shared" si="25"/>
        <v>30</v>
      </c>
      <c r="G361" s="3">
        <v>18562.990000000002</v>
      </c>
      <c r="H361" s="2">
        <f t="shared" si="26"/>
        <v>11</v>
      </c>
      <c r="I361" s="3">
        <v>4544</v>
      </c>
      <c r="J361" s="2">
        <f t="shared" si="27"/>
        <v>385</v>
      </c>
      <c r="K361" s="3">
        <v>129.49</v>
      </c>
      <c r="L361" s="2">
        <f t="shared" si="28"/>
        <v>425</v>
      </c>
      <c r="M361" s="3">
        <v>0</v>
      </c>
      <c r="N361" s="2">
        <f t="shared" si="29"/>
        <v>301</v>
      </c>
    </row>
    <row r="362" spans="1:14" ht="11.25" customHeight="1" x14ac:dyDescent="0.2">
      <c r="A362" s="1">
        <v>123461602</v>
      </c>
      <c r="B362" s="2" t="s">
        <v>444</v>
      </c>
      <c r="C362" s="2" t="s">
        <v>48</v>
      </c>
      <c r="D362" s="31">
        <v>4859.5150000000003</v>
      </c>
      <c r="E362" s="3">
        <v>22920.84</v>
      </c>
      <c r="F362" s="2">
        <f t="shared" si="25"/>
        <v>33</v>
      </c>
      <c r="G362" s="3">
        <v>19062.13</v>
      </c>
      <c r="H362" s="2">
        <f t="shared" si="26"/>
        <v>9</v>
      </c>
      <c r="I362" s="3">
        <v>3691.43</v>
      </c>
      <c r="J362" s="2">
        <f t="shared" si="27"/>
        <v>453</v>
      </c>
      <c r="K362" s="3">
        <v>133.61000000000001</v>
      </c>
      <c r="L362" s="2">
        <f t="shared" si="28"/>
        <v>416</v>
      </c>
      <c r="M362" s="3">
        <v>33.67</v>
      </c>
      <c r="N362" s="2">
        <f t="shared" si="29"/>
        <v>153</v>
      </c>
    </row>
    <row r="363" spans="1:14" ht="11.25" customHeight="1" x14ac:dyDescent="0.2">
      <c r="A363" s="1">
        <v>123463603</v>
      </c>
      <c r="B363" s="2" t="s">
        <v>445</v>
      </c>
      <c r="C363" s="2" t="s">
        <v>48</v>
      </c>
      <c r="D363" s="31">
        <v>4819.6570000000002</v>
      </c>
      <c r="E363" s="3">
        <v>19843.09</v>
      </c>
      <c r="F363" s="2">
        <f t="shared" si="25"/>
        <v>80</v>
      </c>
      <c r="G363" s="3">
        <v>15891.08</v>
      </c>
      <c r="H363" s="2">
        <f t="shared" si="26"/>
        <v>30</v>
      </c>
      <c r="I363" s="3">
        <v>3664.7</v>
      </c>
      <c r="J363" s="2">
        <f t="shared" si="27"/>
        <v>456</v>
      </c>
      <c r="K363" s="3">
        <v>287.31</v>
      </c>
      <c r="L363" s="2">
        <f t="shared" si="28"/>
        <v>255</v>
      </c>
      <c r="M363" s="3">
        <v>0</v>
      </c>
      <c r="N363" s="2">
        <f t="shared" si="29"/>
        <v>301</v>
      </c>
    </row>
    <row r="364" spans="1:14" ht="11.25" customHeight="1" x14ac:dyDescent="0.2">
      <c r="A364" s="1">
        <v>123463803</v>
      </c>
      <c r="B364" s="2" t="s">
        <v>446</v>
      </c>
      <c r="C364" s="2" t="s">
        <v>48</v>
      </c>
      <c r="D364" s="31">
        <v>669.55100000000004</v>
      </c>
      <c r="E364" s="3">
        <v>21897.919999999998</v>
      </c>
      <c r="F364" s="2">
        <f t="shared" si="25"/>
        <v>47</v>
      </c>
      <c r="G364" s="3">
        <v>17675.23</v>
      </c>
      <c r="H364" s="2">
        <f t="shared" si="26"/>
        <v>15</v>
      </c>
      <c r="I364" s="3">
        <v>4129.88</v>
      </c>
      <c r="J364" s="2">
        <f t="shared" si="27"/>
        <v>409</v>
      </c>
      <c r="K364" s="3">
        <v>92.81</v>
      </c>
      <c r="L364" s="2">
        <f t="shared" si="28"/>
        <v>462</v>
      </c>
      <c r="M364" s="3">
        <v>0</v>
      </c>
      <c r="N364" s="2">
        <f t="shared" si="29"/>
        <v>301</v>
      </c>
    </row>
    <row r="365" spans="1:14" ht="11.25" customHeight="1" x14ac:dyDescent="0.2">
      <c r="A365" s="1">
        <v>123464502</v>
      </c>
      <c r="B365" s="2" t="s">
        <v>410</v>
      </c>
      <c r="C365" s="2" t="s">
        <v>48</v>
      </c>
      <c r="D365" s="31">
        <v>8412.1859999999997</v>
      </c>
      <c r="E365" s="3">
        <v>28495.14</v>
      </c>
      <c r="F365" s="2">
        <f t="shared" si="25"/>
        <v>10</v>
      </c>
      <c r="G365" s="3">
        <v>24549.98</v>
      </c>
      <c r="H365" s="2">
        <f t="shared" si="26"/>
        <v>2</v>
      </c>
      <c r="I365" s="3">
        <v>3843</v>
      </c>
      <c r="J365" s="2">
        <f t="shared" si="27"/>
        <v>440</v>
      </c>
      <c r="K365" s="3">
        <v>101.82</v>
      </c>
      <c r="L365" s="2">
        <f t="shared" si="28"/>
        <v>453</v>
      </c>
      <c r="M365" s="3">
        <v>0.34</v>
      </c>
      <c r="N365" s="2">
        <f t="shared" si="29"/>
        <v>288</v>
      </c>
    </row>
    <row r="366" spans="1:14" ht="11.25" customHeight="1" x14ac:dyDescent="0.2">
      <c r="A366" s="1">
        <v>123464603</v>
      </c>
      <c r="B366" s="2" t="s">
        <v>408</v>
      </c>
      <c r="C366" s="2" t="s">
        <v>48</v>
      </c>
      <c r="D366" s="31">
        <v>2213.4780000000001</v>
      </c>
      <c r="E366" s="3">
        <v>20265.259999999998</v>
      </c>
      <c r="F366" s="2">
        <f t="shared" si="25"/>
        <v>69</v>
      </c>
      <c r="G366" s="3">
        <v>16593.759999999998</v>
      </c>
      <c r="H366" s="2">
        <f t="shared" si="26"/>
        <v>17</v>
      </c>
      <c r="I366" s="3">
        <v>3528.44</v>
      </c>
      <c r="J366" s="2">
        <f t="shared" si="27"/>
        <v>469</v>
      </c>
      <c r="K366" s="3">
        <v>143.06</v>
      </c>
      <c r="L366" s="2">
        <f t="shared" si="28"/>
        <v>406</v>
      </c>
      <c r="M366" s="3">
        <v>0</v>
      </c>
      <c r="N366" s="2">
        <f t="shared" si="29"/>
        <v>301</v>
      </c>
    </row>
    <row r="367" spans="1:14" ht="11.25" customHeight="1" x14ac:dyDescent="0.2">
      <c r="A367" s="1">
        <v>123465303</v>
      </c>
      <c r="B367" s="2" t="s">
        <v>434</v>
      </c>
      <c r="C367" s="2" t="s">
        <v>48</v>
      </c>
      <c r="D367" s="31">
        <v>4965.1670000000004</v>
      </c>
      <c r="E367" s="3">
        <v>19962.71</v>
      </c>
      <c r="F367" s="2">
        <f t="shared" si="25"/>
        <v>78</v>
      </c>
      <c r="G367" s="3">
        <v>15798.82</v>
      </c>
      <c r="H367" s="2">
        <f t="shared" si="26"/>
        <v>31</v>
      </c>
      <c r="I367" s="3">
        <v>4079.74</v>
      </c>
      <c r="J367" s="2">
        <f t="shared" si="27"/>
        <v>412</v>
      </c>
      <c r="K367" s="3">
        <v>75.290000000000006</v>
      </c>
      <c r="L367" s="2">
        <f t="shared" si="28"/>
        <v>473</v>
      </c>
      <c r="M367" s="3">
        <v>8.8699999999999992</v>
      </c>
      <c r="N367" s="2">
        <f t="shared" si="29"/>
        <v>195</v>
      </c>
    </row>
    <row r="368" spans="1:14" ht="11.25" customHeight="1" x14ac:dyDescent="0.2">
      <c r="A368" s="1">
        <v>123465602</v>
      </c>
      <c r="B368" s="2" t="s">
        <v>399</v>
      </c>
      <c r="C368" s="2" t="s">
        <v>48</v>
      </c>
      <c r="D368" s="31">
        <v>7808.04</v>
      </c>
      <c r="E368" s="3">
        <v>17913.95</v>
      </c>
      <c r="F368" s="2">
        <f t="shared" si="25"/>
        <v>138</v>
      </c>
      <c r="G368" s="3">
        <v>13024.83</v>
      </c>
      <c r="H368" s="2">
        <f t="shared" si="26"/>
        <v>80</v>
      </c>
      <c r="I368" s="3">
        <v>4238.67</v>
      </c>
      <c r="J368" s="2">
        <f t="shared" si="27"/>
        <v>403</v>
      </c>
      <c r="K368" s="3">
        <v>650.46</v>
      </c>
      <c r="L368" s="2">
        <f t="shared" si="28"/>
        <v>68</v>
      </c>
      <c r="M368" s="3">
        <v>0</v>
      </c>
      <c r="N368" s="2">
        <f t="shared" si="29"/>
        <v>301</v>
      </c>
    </row>
    <row r="369" spans="1:14" ht="11.25" customHeight="1" x14ac:dyDescent="0.2">
      <c r="A369" s="1">
        <v>123465702</v>
      </c>
      <c r="B369" s="2" t="s">
        <v>400</v>
      </c>
      <c r="C369" s="2" t="s">
        <v>48</v>
      </c>
      <c r="D369" s="31">
        <v>12943.218999999999</v>
      </c>
      <c r="E369" s="3">
        <v>18147.080000000002</v>
      </c>
      <c r="F369" s="2">
        <f t="shared" si="25"/>
        <v>124</v>
      </c>
      <c r="G369" s="3">
        <v>14422.65</v>
      </c>
      <c r="H369" s="2">
        <f t="shared" si="26"/>
        <v>42</v>
      </c>
      <c r="I369" s="3">
        <v>3444.2</v>
      </c>
      <c r="J369" s="2">
        <f t="shared" si="27"/>
        <v>473</v>
      </c>
      <c r="K369" s="3">
        <v>258.54000000000002</v>
      </c>
      <c r="L369" s="2">
        <f t="shared" si="28"/>
        <v>278</v>
      </c>
      <c r="M369" s="3">
        <v>21.68</v>
      </c>
      <c r="N369" s="2">
        <f t="shared" si="29"/>
        <v>166</v>
      </c>
    </row>
    <row r="370" spans="1:14" ht="11.25" customHeight="1" x14ac:dyDescent="0.2">
      <c r="A370" s="1">
        <v>123466103</v>
      </c>
      <c r="B370" s="2" t="s">
        <v>401</v>
      </c>
      <c r="C370" s="2" t="s">
        <v>48</v>
      </c>
      <c r="D370" s="31">
        <v>5769.0429999999997</v>
      </c>
      <c r="E370" s="3">
        <v>17200.62</v>
      </c>
      <c r="F370" s="2">
        <f t="shared" si="25"/>
        <v>174</v>
      </c>
      <c r="G370" s="3">
        <v>13436.89</v>
      </c>
      <c r="H370" s="2">
        <f t="shared" si="26"/>
        <v>63</v>
      </c>
      <c r="I370" s="3">
        <v>3439.75</v>
      </c>
      <c r="J370" s="2">
        <f t="shared" si="27"/>
        <v>474</v>
      </c>
      <c r="K370" s="3">
        <v>101.36</v>
      </c>
      <c r="L370" s="2">
        <f t="shared" si="28"/>
        <v>454</v>
      </c>
      <c r="M370" s="3">
        <v>222.62</v>
      </c>
      <c r="N370" s="2">
        <f t="shared" si="29"/>
        <v>99</v>
      </c>
    </row>
    <row r="371" spans="1:14" ht="11.25" customHeight="1" x14ac:dyDescent="0.2">
      <c r="A371" s="1">
        <v>123466303</v>
      </c>
      <c r="B371" s="2" t="s">
        <v>402</v>
      </c>
      <c r="C371" s="2" t="s">
        <v>48</v>
      </c>
      <c r="D371" s="31">
        <v>3409.49</v>
      </c>
      <c r="E371" s="3">
        <v>18887.55</v>
      </c>
      <c r="F371" s="2">
        <f t="shared" si="25"/>
        <v>103</v>
      </c>
      <c r="G371" s="3">
        <v>12907.97</v>
      </c>
      <c r="H371" s="2">
        <f t="shared" si="26"/>
        <v>82</v>
      </c>
      <c r="I371" s="3">
        <v>5287.55</v>
      </c>
      <c r="J371" s="2">
        <f t="shared" si="27"/>
        <v>344</v>
      </c>
      <c r="K371" s="3">
        <v>247.03</v>
      </c>
      <c r="L371" s="2">
        <f t="shared" si="28"/>
        <v>289</v>
      </c>
      <c r="M371" s="3">
        <v>445</v>
      </c>
      <c r="N371" s="2">
        <f t="shared" si="29"/>
        <v>75</v>
      </c>
    </row>
    <row r="372" spans="1:14" ht="11.25" customHeight="1" x14ac:dyDescent="0.2">
      <c r="A372" s="1">
        <v>123466403</v>
      </c>
      <c r="B372" s="2" t="s">
        <v>403</v>
      </c>
      <c r="C372" s="2" t="s">
        <v>48</v>
      </c>
      <c r="D372" s="31">
        <v>3324.1439999999998</v>
      </c>
      <c r="E372" s="3">
        <v>17429.689999999999</v>
      </c>
      <c r="F372" s="2">
        <f t="shared" si="25"/>
        <v>161</v>
      </c>
      <c r="G372" s="3">
        <v>10361.67</v>
      </c>
      <c r="H372" s="2">
        <f t="shared" si="26"/>
        <v>161</v>
      </c>
      <c r="I372" s="3">
        <v>6464.97</v>
      </c>
      <c r="J372" s="2">
        <f t="shared" si="27"/>
        <v>248</v>
      </c>
      <c r="K372" s="3">
        <v>603.04999999999995</v>
      </c>
      <c r="L372" s="2">
        <f t="shared" si="28"/>
        <v>79</v>
      </c>
      <c r="M372" s="3">
        <v>0</v>
      </c>
      <c r="N372" s="2">
        <f t="shared" si="29"/>
        <v>301</v>
      </c>
    </row>
    <row r="373" spans="1:14" ht="11.25" customHeight="1" x14ac:dyDescent="0.2">
      <c r="A373" s="1">
        <v>123467103</v>
      </c>
      <c r="B373" s="2" t="s">
        <v>404</v>
      </c>
      <c r="C373" s="2" t="s">
        <v>48</v>
      </c>
      <c r="D373" s="31">
        <v>6820.0839999999998</v>
      </c>
      <c r="E373" s="3">
        <v>17499.53</v>
      </c>
      <c r="F373" s="2">
        <f t="shared" si="25"/>
        <v>157</v>
      </c>
      <c r="G373" s="3">
        <v>13298.68</v>
      </c>
      <c r="H373" s="2">
        <f t="shared" si="26"/>
        <v>68</v>
      </c>
      <c r="I373" s="3">
        <v>3800.49</v>
      </c>
      <c r="J373" s="2">
        <f t="shared" si="27"/>
        <v>444</v>
      </c>
      <c r="K373" s="3">
        <v>121.41</v>
      </c>
      <c r="L373" s="2">
        <f t="shared" si="28"/>
        <v>437</v>
      </c>
      <c r="M373" s="3">
        <v>278.95</v>
      </c>
      <c r="N373" s="2">
        <f t="shared" si="29"/>
        <v>87</v>
      </c>
    </row>
    <row r="374" spans="1:14" ht="11.25" customHeight="1" x14ac:dyDescent="0.2">
      <c r="A374" s="1">
        <v>123467203</v>
      </c>
      <c r="B374" s="2" t="s">
        <v>405</v>
      </c>
      <c r="C374" s="2" t="s">
        <v>48</v>
      </c>
      <c r="D374" s="31">
        <v>2370.1959999999999</v>
      </c>
      <c r="E374" s="3">
        <v>22352.04</v>
      </c>
      <c r="F374" s="2">
        <f t="shared" si="25"/>
        <v>40</v>
      </c>
      <c r="G374" s="3">
        <v>18117.810000000001</v>
      </c>
      <c r="H374" s="2">
        <f t="shared" si="26"/>
        <v>14</v>
      </c>
      <c r="I374" s="3">
        <v>3640.16</v>
      </c>
      <c r="J374" s="2">
        <f t="shared" si="27"/>
        <v>459</v>
      </c>
      <c r="K374" s="3">
        <v>309.55</v>
      </c>
      <c r="L374" s="2">
        <f t="shared" si="28"/>
        <v>233</v>
      </c>
      <c r="M374" s="3">
        <v>284.52</v>
      </c>
      <c r="N374" s="2">
        <f t="shared" si="29"/>
        <v>86</v>
      </c>
    </row>
    <row r="375" spans="1:14" ht="11.25" customHeight="1" x14ac:dyDescent="0.2">
      <c r="A375" s="1">
        <v>123467303</v>
      </c>
      <c r="B375" s="2" t="s">
        <v>406</v>
      </c>
      <c r="C375" s="2" t="s">
        <v>48</v>
      </c>
      <c r="D375" s="31">
        <v>8092.33</v>
      </c>
      <c r="E375" s="3">
        <v>17448.53</v>
      </c>
      <c r="F375" s="2">
        <f t="shared" si="25"/>
        <v>160</v>
      </c>
      <c r="G375" s="3">
        <v>13996.55</v>
      </c>
      <c r="H375" s="2">
        <f t="shared" si="26"/>
        <v>50</v>
      </c>
      <c r="I375" s="3">
        <v>3360.97</v>
      </c>
      <c r="J375" s="2">
        <f t="shared" si="27"/>
        <v>479</v>
      </c>
      <c r="K375" s="3">
        <v>88.65</v>
      </c>
      <c r="L375" s="2">
        <f t="shared" si="28"/>
        <v>466</v>
      </c>
      <c r="M375" s="3">
        <v>2.35</v>
      </c>
      <c r="N375" s="2">
        <f t="shared" si="29"/>
        <v>242</v>
      </c>
    </row>
    <row r="376" spans="1:14" ht="11.25" customHeight="1" x14ac:dyDescent="0.2">
      <c r="A376" s="1">
        <v>123468303</v>
      </c>
      <c r="B376" s="2" t="s">
        <v>407</v>
      </c>
      <c r="C376" s="2" t="s">
        <v>48</v>
      </c>
      <c r="D376" s="31">
        <v>4193.3829999999998</v>
      </c>
      <c r="E376" s="3">
        <v>22249.360000000001</v>
      </c>
      <c r="F376" s="2">
        <f t="shared" si="25"/>
        <v>41</v>
      </c>
      <c r="G376" s="3">
        <v>18270.11</v>
      </c>
      <c r="H376" s="2">
        <f t="shared" si="26"/>
        <v>12</v>
      </c>
      <c r="I376" s="3">
        <v>3651.02</v>
      </c>
      <c r="J376" s="2">
        <f t="shared" si="27"/>
        <v>458</v>
      </c>
      <c r="K376" s="3">
        <v>69.66</v>
      </c>
      <c r="L376" s="2">
        <f t="shared" si="28"/>
        <v>476</v>
      </c>
      <c r="M376" s="3">
        <v>258.57</v>
      </c>
      <c r="N376" s="2">
        <f t="shared" si="29"/>
        <v>92</v>
      </c>
    </row>
    <row r="377" spans="1:14" ht="11.25" customHeight="1" x14ac:dyDescent="0.2">
      <c r="A377" s="1">
        <v>123468402</v>
      </c>
      <c r="B377" s="2" t="s">
        <v>422</v>
      </c>
      <c r="C377" s="2" t="s">
        <v>48</v>
      </c>
      <c r="D377" s="31">
        <v>3976.1309999999999</v>
      </c>
      <c r="E377" s="3">
        <v>23114.02</v>
      </c>
      <c r="F377" s="2">
        <f t="shared" si="25"/>
        <v>32</v>
      </c>
      <c r="G377" s="3">
        <v>19776.88</v>
      </c>
      <c r="H377" s="2">
        <f t="shared" si="26"/>
        <v>4</v>
      </c>
      <c r="I377" s="3">
        <v>3154.38</v>
      </c>
      <c r="J377" s="2">
        <f t="shared" si="27"/>
        <v>488</v>
      </c>
      <c r="K377" s="3">
        <v>182.39</v>
      </c>
      <c r="L377" s="2">
        <f t="shared" si="28"/>
        <v>369</v>
      </c>
      <c r="M377" s="3">
        <v>0.36</v>
      </c>
      <c r="N377" s="2">
        <f t="shared" si="29"/>
        <v>287</v>
      </c>
    </row>
    <row r="378" spans="1:14" ht="11.25" customHeight="1" x14ac:dyDescent="0.2">
      <c r="A378" s="1">
        <v>123468503</v>
      </c>
      <c r="B378" s="2" t="s">
        <v>409</v>
      </c>
      <c r="C378" s="2" t="s">
        <v>48</v>
      </c>
      <c r="D378" s="31">
        <v>3137.029</v>
      </c>
      <c r="E378" s="3">
        <v>18188.990000000002</v>
      </c>
      <c r="F378" s="2">
        <f t="shared" si="25"/>
        <v>122</v>
      </c>
      <c r="G378" s="3">
        <v>14325.32</v>
      </c>
      <c r="H378" s="2">
        <f t="shared" si="26"/>
        <v>44</v>
      </c>
      <c r="I378" s="3">
        <v>3664.75</v>
      </c>
      <c r="J378" s="2">
        <f t="shared" si="27"/>
        <v>455</v>
      </c>
      <c r="K378" s="3">
        <v>147.55000000000001</v>
      </c>
      <c r="L378" s="2">
        <f t="shared" si="28"/>
        <v>397</v>
      </c>
      <c r="M378" s="3">
        <v>51.37</v>
      </c>
      <c r="N378" s="2">
        <f t="shared" si="29"/>
        <v>145</v>
      </c>
    </row>
    <row r="379" spans="1:14" ht="11.25" customHeight="1" x14ac:dyDescent="0.2">
      <c r="A379" s="1">
        <v>123468603</v>
      </c>
      <c r="B379" s="2" t="s">
        <v>397</v>
      </c>
      <c r="C379" s="2" t="s">
        <v>48</v>
      </c>
      <c r="D379" s="31">
        <v>3389.4830000000002</v>
      </c>
      <c r="E379" s="3">
        <v>16100.04</v>
      </c>
      <c r="F379" s="2">
        <f t="shared" si="25"/>
        <v>246</v>
      </c>
      <c r="G379" s="3">
        <v>10871.59</v>
      </c>
      <c r="H379" s="2">
        <f t="shared" si="26"/>
        <v>138</v>
      </c>
      <c r="I379" s="3">
        <v>5114.2299999999996</v>
      </c>
      <c r="J379" s="2">
        <f t="shared" si="27"/>
        <v>356</v>
      </c>
      <c r="K379" s="3">
        <v>113.68</v>
      </c>
      <c r="L379" s="2">
        <f t="shared" si="28"/>
        <v>448</v>
      </c>
      <c r="M379" s="3">
        <v>0.54</v>
      </c>
      <c r="N379" s="2">
        <f t="shared" si="29"/>
        <v>281</v>
      </c>
    </row>
    <row r="380" spans="1:14" ht="11.25" customHeight="1" x14ac:dyDescent="0.2">
      <c r="A380" s="1">
        <v>123469303</v>
      </c>
      <c r="B380" s="2" t="s">
        <v>411</v>
      </c>
      <c r="C380" s="2" t="s">
        <v>48</v>
      </c>
      <c r="D380" s="31">
        <v>4495.7489999999998</v>
      </c>
      <c r="E380" s="3">
        <v>20525.150000000001</v>
      </c>
      <c r="F380" s="2">
        <f t="shared" si="25"/>
        <v>65</v>
      </c>
      <c r="G380" s="3">
        <v>16548.060000000001</v>
      </c>
      <c r="H380" s="2">
        <f t="shared" si="26"/>
        <v>18</v>
      </c>
      <c r="I380" s="3">
        <v>3848.48</v>
      </c>
      <c r="J380" s="2">
        <f t="shared" si="27"/>
        <v>438</v>
      </c>
      <c r="K380" s="3">
        <v>118.78</v>
      </c>
      <c r="L380" s="2">
        <f t="shared" si="28"/>
        <v>444</v>
      </c>
      <c r="M380" s="3">
        <v>9.83</v>
      </c>
      <c r="N380" s="2">
        <f t="shared" si="29"/>
        <v>188</v>
      </c>
    </row>
    <row r="381" spans="1:14" ht="11.25" customHeight="1" x14ac:dyDescent="0.2">
      <c r="A381" s="1">
        <v>116471803</v>
      </c>
      <c r="B381" s="2" t="s">
        <v>182</v>
      </c>
      <c r="C381" s="2" t="s">
        <v>26</v>
      </c>
      <c r="D381" s="31">
        <v>2402.2800000000002</v>
      </c>
      <c r="E381" s="3">
        <v>15672.67</v>
      </c>
      <c r="F381" s="2">
        <f t="shared" si="25"/>
        <v>272</v>
      </c>
      <c r="G381" s="3">
        <v>9184.36</v>
      </c>
      <c r="H381" s="2">
        <f t="shared" si="26"/>
        <v>205</v>
      </c>
      <c r="I381" s="3">
        <v>5715.93</v>
      </c>
      <c r="J381" s="2">
        <f t="shared" si="27"/>
        <v>311</v>
      </c>
      <c r="K381" s="3">
        <v>536.32000000000005</v>
      </c>
      <c r="L381" s="2">
        <f t="shared" si="28"/>
        <v>96</v>
      </c>
      <c r="M381" s="3">
        <v>236.07</v>
      </c>
      <c r="N381" s="2">
        <f t="shared" si="29"/>
        <v>97</v>
      </c>
    </row>
    <row r="382" spans="1:14" ht="11.25" customHeight="1" x14ac:dyDescent="0.2">
      <c r="A382" s="1">
        <v>120480803</v>
      </c>
      <c r="B382" s="2" t="s">
        <v>524</v>
      </c>
      <c r="C382" s="2" t="s">
        <v>59</v>
      </c>
      <c r="D382" s="31">
        <v>3102.009</v>
      </c>
      <c r="E382" s="3">
        <v>19580.14</v>
      </c>
      <c r="F382" s="2">
        <f t="shared" si="25"/>
        <v>85</v>
      </c>
      <c r="G382" s="3">
        <v>10605.06</v>
      </c>
      <c r="H382" s="2">
        <f t="shared" si="26"/>
        <v>151</v>
      </c>
      <c r="I382" s="3">
        <v>6217.96</v>
      </c>
      <c r="J382" s="2">
        <f t="shared" si="27"/>
        <v>271</v>
      </c>
      <c r="K382" s="3">
        <v>191.04</v>
      </c>
      <c r="L382" s="2">
        <f t="shared" si="28"/>
        <v>356</v>
      </c>
      <c r="M382" s="3">
        <v>2566.08</v>
      </c>
      <c r="N382" s="2">
        <f t="shared" si="29"/>
        <v>49</v>
      </c>
    </row>
    <row r="383" spans="1:14" ht="11.25" customHeight="1" x14ac:dyDescent="0.2">
      <c r="A383" s="1">
        <v>120481002</v>
      </c>
      <c r="B383" s="2" t="s">
        <v>517</v>
      </c>
      <c r="C383" s="2" t="s">
        <v>59</v>
      </c>
      <c r="D383" s="31">
        <v>15746.397000000001</v>
      </c>
      <c r="E383" s="3">
        <v>15782.87</v>
      </c>
      <c r="F383" s="2">
        <f t="shared" si="25"/>
        <v>263</v>
      </c>
      <c r="G383" s="3">
        <v>11274.59</v>
      </c>
      <c r="H383" s="2">
        <f t="shared" si="26"/>
        <v>124</v>
      </c>
      <c r="I383" s="3">
        <v>4060.93</v>
      </c>
      <c r="J383" s="2">
        <f t="shared" si="27"/>
        <v>415</v>
      </c>
      <c r="K383" s="3">
        <v>354</v>
      </c>
      <c r="L383" s="2">
        <f t="shared" si="28"/>
        <v>191</v>
      </c>
      <c r="M383" s="3">
        <v>93.35</v>
      </c>
      <c r="N383" s="2">
        <f t="shared" si="29"/>
        <v>123</v>
      </c>
    </row>
    <row r="384" spans="1:14" ht="11.25" customHeight="1" x14ac:dyDescent="0.2">
      <c r="A384" s="1">
        <v>120483302</v>
      </c>
      <c r="B384" s="2" t="s">
        <v>505</v>
      </c>
      <c r="C384" s="2" t="s">
        <v>59</v>
      </c>
      <c r="D384" s="31">
        <v>9153.2800000000007</v>
      </c>
      <c r="E384" s="3">
        <v>17130.59</v>
      </c>
      <c r="F384" s="2">
        <f t="shared" si="25"/>
        <v>178</v>
      </c>
      <c r="G384" s="3">
        <v>10939</v>
      </c>
      <c r="H384" s="2">
        <f t="shared" si="26"/>
        <v>134</v>
      </c>
      <c r="I384" s="3">
        <v>4726.8100000000004</v>
      </c>
      <c r="J384" s="2">
        <f t="shared" si="27"/>
        <v>376</v>
      </c>
      <c r="K384" s="3">
        <v>337.87</v>
      </c>
      <c r="L384" s="2">
        <f t="shared" si="28"/>
        <v>207</v>
      </c>
      <c r="M384" s="3">
        <v>1126.92</v>
      </c>
      <c r="N384" s="2">
        <f t="shared" si="29"/>
        <v>61</v>
      </c>
    </row>
    <row r="385" spans="1:14" ht="11.25" customHeight="1" x14ac:dyDescent="0.2">
      <c r="A385" s="1">
        <v>120484803</v>
      </c>
      <c r="B385" s="2" t="s">
        <v>516</v>
      </c>
      <c r="C385" s="2" t="s">
        <v>59</v>
      </c>
      <c r="D385" s="31">
        <v>4778.2510000000002</v>
      </c>
      <c r="E385" s="3">
        <v>16482.27</v>
      </c>
      <c r="F385" s="2">
        <f t="shared" si="25"/>
        <v>219</v>
      </c>
      <c r="G385" s="3">
        <v>12192.07</v>
      </c>
      <c r="H385" s="2">
        <f t="shared" si="26"/>
        <v>101</v>
      </c>
      <c r="I385" s="3">
        <v>4167.1400000000003</v>
      </c>
      <c r="J385" s="2">
        <f t="shared" si="27"/>
        <v>406</v>
      </c>
      <c r="K385" s="3">
        <v>120.9</v>
      </c>
      <c r="L385" s="2">
        <f t="shared" si="28"/>
        <v>440</v>
      </c>
      <c r="M385" s="3">
        <v>2.16</v>
      </c>
      <c r="N385" s="2">
        <f t="shared" si="29"/>
        <v>246</v>
      </c>
    </row>
    <row r="386" spans="1:14" ht="11.25" customHeight="1" x14ac:dyDescent="0.2">
      <c r="A386" s="1">
        <v>120484903</v>
      </c>
      <c r="B386" s="2" t="s">
        <v>502</v>
      </c>
      <c r="C386" s="2" t="s">
        <v>59</v>
      </c>
      <c r="D386" s="31">
        <v>5783.5020000000004</v>
      </c>
      <c r="E386" s="3">
        <v>16335.62</v>
      </c>
      <c r="F386" s="2">
        <f t="shared" ref="F386:F449" si="30">RANK(E386,E$2:E$501)</f>
        <v>230</v>
      </c>
      <c r="G386" s="3">
        <v>11178.16</v>
      </c>
      <c r="H386" s="2">
        <f t="shared" ref="H386:H449" si="31">RANK(G386,G$2:G$501)</f>
        <v>128</v>
      </c>
      <c r="I386" s="3">
        <v>4933.3500000000004</v>
      </c>
      <c r="J386" s="2">
        <f t="shared" ref="J386:J449" si="32">RANK(I386,I$2:I$501)</f>
        <v>365</v>
      </c>
      <c r="K386" s="3">
        <v>211.33</v>
      </c>
      <c r="L386" s="2">
        <f t="shared" ref="L386:L449" si="33">RANK(K386,K$2:K$501)</f>
        <v>331</v>
      </c>
      <c r="M386" s="3">
        <v>12.78</v>
      </c>
      <c r="N386" s="2">
        <f t="shared" ref="N386:N449" si="34">RANK(M386,M$2:M$501)</f>
        <v>179</v>
      </c>
    </row>
    <row r="387" spans="1:14" ht="11.25" customHeight="1" x14ac:dyDescent="0.2">
      <c r="A387" s="1">
        <v>120485603</v>
      </c>
      <c r="B387" s="2" t="s">
        <v>512</v>
      </c>
      <c r="C387" s="2" t="s">
        <v>59</v>
      </c>
      <c r="D387" s="31">
        <v>1700.423</v>
      </c>
      <c r="E387" s="3">
        <v>16181.28</v>
      </c>
      <c r="F387" s="2">
        <f t="shared" si="30"/>
        <v>240</v>
      </c>
      <c r="G387" s="3">
        <v>10644.47</v>
      </c>
      <c r="H387" s="2">
        <f t="shared" si="31"/>
        <v>147</v>
      </c>
      <c r="I387" s="3">
        <v>5389.88</v>
      </c>
      <c r="J387" s="2">
        <f t="shared" si="32"/>
        <v>335</v>
      </c>
      <c r="K387" s="3">
        <v>146.93</v>
      </c>
      <c r="L387" s="2">
        <f t="shared" si="33"/>
        <v>398</v>
      </c>
      <c r="M387" s="3">
        <v>0</v>
      </c>
      <c r="N387" s="2">
        <f t="shared" si="34"/>
        <v>301</v>
      </c>
    </row>
    <row r="388" spans="1:14" ht="11.25" customHeight="1" x14ac:dyDescent="0.2">
      <c r="A388" s="1">
        <v>120486003</v>
      </c>
      <c r="B388" s="2" t="s">
        <v>525</v>
      </c>
      <c r="C388" s="2" t="s">
        <v>59</v>
      </c>
      <c r="D388" s="31">
        <v>2298.4430000000002</v>
      </c>
      <c r="E388" s="3">
        <v>18667.07</v>
      </c>
      <c r="F388" s="2">
        <f t="shared" si="30"/>
        <v>107</v>
      </c>
      <c r="G388" s="3">
        <v>14649.06</v>
      </c>
      <c r="H388" s="2">
        <f t="shared" si="31"/>
        <v>41</v>
      </c>
      <c r="I388" s="3">
        <v>3922.85</v>
      </c>
      <c r="J388" s="2">
        <f t="shared" si="32"/>
        <v>429</v>
      </c>
      <c r="K388" s="3">
        <v>95.16</v>
      </c>
      <c r="L388" s="2">
        <f t="shared" si="33"/>
        <v>459</v>
      </c>
      <c r="M388" s="3">
        <v>0</v>
      </c>
      <c r="N388" s="2">
        <f t="shared" si="34"/>
        <v>301</v>
      </c>
    </row>
    <row r="389" spans="1:14" ht="11.25" customHeight="1" x14ac:dyDescent="0.2">
      <c r="A389" s="1">
        <v>120488603</v>
      </c>
      <c r="B389" s="2" t="s">
        <v>556</v>
      </c>
      <c r="C389" s="2" t="s">
        <v>59</v>
      </c>
      <c r="D389" s="31">
        <v>2279.6790000000001</v>
      </c>
      <c r="E389" s="3">
        <v>15960.96</v>
      </c>
      <c r="F389" s="2">
        <f t="shared" si="30"/>
        <v>255</v>
      </c>
      <c r="G389" s="3">
        <v>10539.85</v>
      </c>
      <c r="H389" s="2">
        <f t="shared" si="31"/>
        <v>155</v>
      </c>
      <c r="I389" s="3">
        <v>5165.18</v>
      </c>
      <c r="J389" s="2">
        <f t="shared" si="32"/>
        <v>349</v>
      </c>
      <c r="K389" s="3">
        <v>255.92</v>
      </c>
      <c r="L389" s="2">
        <f t="shared" si="33"/>
        <v>281</v>
      </c>
      <c r="M389" s="3">
        <v>0</v>
      </c>
      <c r="N389" s="2">
        <f t="shared" si="34"/>
        <v>301</v>
      </c>
    </row>
    <row r="390" spans="1:14" ht="11.25" customHeight="1" x14ac:dyDescent="0.2">
      <c r="A390" s="1">
        <v>116493503</v>
      </c>
      <c r="B390" s="2" t="s">
        <v>161</v>
      </c>
      <c r="C390" s="2" t="s">
        <v>22</v>
      </c>
      <c r="D390" s="31">
        <v>1250.6120000000001</v>
      </c>
      <c r="E390" s="3">
        <v>14504.05</v>
      </c>
      <c r="F390" s="2">
        <f t="shared" si="30"/>
        <v>374</v>
      </c>
      <c r="G390" s="3">
        <v>5977.1</v>
      </c>
      <c r="H390" s="2">
        <f t="shared" si="31"/>
        <v>361</v>
      </c>
      <c r="I390" s="3">
        <v>8237.99</v>
      </c>
      <c r="J390" s="2">
        <f t="shared" si="32"/>
        <v>169</v>
      </c>
      <c r="K390" s="3">
        <v>288.38</v>
      </c>
      <c r="L390" s="2">
        <f t="shared" si="33"/>
        <v>254</v>
      </c>
      <c r="M390" s="3">
        <v>0.57999999999999996</v>
      </c>
      <c r="N390" s="2">
        <f t="shared" si="34"/>
        <v>280</v>
      </c>
    </row>
    <row r="391" spans="1:14" ht="11.25" customHeight="1" x14ac:dyDescent="0.2">
      <c r="A391" s="1">
        <v>116495003</v>
      </c>
      <c r="B391" s="2" t="s">
        <v>189</v>
      </c>
      <c r="C391" s="2" t="s">
        <v>22</v>
      </c>
      <c r="D391" s="31">
        <v>2117.4160000000002</v>
      </c>
      <c r="E391" s="3">
        <v>14706.87</v>
      </c>
      <c r="F391" s="2">
        <f t="shared" si="30"/>
        <v>355</v>
      </c>
      <c r="G391" s="3">
        <v>6673.57</v>
      </c>
      <c r="H391" s="2">
        <f t="shared" si="31"/>
        <v>325</v>
      </c>
      <c r="I391" s="3">
        <v>7486.89</v>
      </c>
      <c r="J391" s="2">
        <f t="shared" si="32"/>
        <v>211</v>
      </c>
      <c r="K391" s="3">
        <v>546.41999999999996</v>
      </c>
      <c r="L391" s="2">
        <f t="shared" si="33"/>
        <v>93</v>
      </c>
      <c r="M391" s="3">
        <v>0</v>
      </c>
      <c r="N391" s="2">
        <f t="shared" si="34"/>
        <v>301</v>
      </c>
    </row>
    <row r="392" spans="1:14" ht="11.25" customHeight="1" x14ac:dyDescent="0.2">
      <c r="A392" s="1">
        <v>116495103</v>
      </c>
      <c r="B392" s="2" t="s">
        <v>188</v>
      </c>
      <c r="C392" s="2" t="s">
        <v>22</v>
      </c>
      <c r="D392" s="31">
        <v>1521.441</v>
      </c>
      <c r="E392" s="3">
        <v>11985.68</v>
      </c>
      <c r="F392" s="2">
        <f t="shared" si="30"/>
        <v>496</v>
      </c>
      <c r="G392" s="3">
        <v>2924.02</v>
      </c>
      <c r="H392" s="2">
        <f t="shared" si="31"/>
        <v>495</v>
      </c>
      <c r="I392" s="3">
        <v>8526.58</v>
      </c>
      <c r="J392" s="2">
        <f t="shared" si="32"/>
        <v>154</v>
      </c>
      <c r="K392" s="3">
        <v>533.4</v>
      </c>
      <c r="L392" s="2">
        <f t="shared" si="33"/>
        <v>97</v>
      </c>
      <c r="M392" s="3">
        <v>1.68</v>
      </c>
      <c r="N392" s="2">
        <f t="shared" si="34"/>
        <v>257</v>
      </c>
    </row>
    <row r="393" spans="1:14" ht="11.25" customHeight="1" x14ac:dyDescent="0.2">
      <c r="A393" s="1">
        <v>116496503</v>
      </c>
      <c r="B393" s="2" t="s">
        <v>187</v>
      </c>
      <c r="C393" s="2" t="s">
        <v>22</v>
      </c>
      <c r="D393" s="31">
        <v>2398.3440000000001</v>
      </c>
      <c r="E393" s="3">
        <v>11673.23</v>
      </c>
      <c r="F393" s="2">
        <f t="shared" si="30"/>
        <v>499</v>
      </c>
      <c r="G393" s="3">
        <v>3249.58</v>
      </c>
      <c r="H393" s="2">
        <f t="shared" si="31"/>
        <v>487</v>
      </c>
      <c r="I393" s="3">
        <v>7863.07</v>
      </c>
      <c r="J393" s="2">
        <f t="shared" si="32"/>
        <v>192</v>
      </c>
      <c r="K393" s="3">
        <v>560.59</v>
      </c>
      <c r="L393" s="2">
        <f t="shared" si="33"/>
        <v>88</v>
      </c>
      <c r="M393" s="3">
        <v>0</v>
      </c>
      <c r="N393" s="2">
        <f t="shared" si="34"/>
        <v>301</v>
      </c>
    </row>
    <row r="394" spans="1:14" ht="11.25" customHeight="1" x14ac:dyDescent="0.2">
      <c r="A394" s="1">
        <v>116496603</v>
      </c>
      <c r="B394" s="2" t="s">
        <v>186</v>
      </c>
      <c r="C394" s="2" t="s">
        <v>22</v>
      </c>
      <c r="D394" s="31">
        <v>2937.174</v>
      </c>
      <c r="E394" s="3">
        <v>14500.97</v>
      </c>
      <c r="F394" s="2">
        <f t="shared" si="30"/>
        <v>375</v>
      </c>
      <c r="G394" s="3">
        <v>7059.92</v>
      </c>
      <c r="H394" s="2">
        <f t="shared" si="31"/>
        <v>304</v>
      </c>
      <c r="I394" s="3">
        <v>6837.5</v>
      </c>
      <c r="J394" s="2">
        <f t="shared" si="32"/>
        <v>235</v>
      </c>
      <c r="K394" s="3">
        <v>603.54999999999995</v>
      </c>
      <c r="L394" s="2">
        <f t="shared" si="33"/>
        <v>78</v>
      </c>
      <c r="M394" s="3">
        <v>0</v>
      </c>
      <c r="N394" s="2">
        <f t="shared" si="34"/>
        <v>301</v>
      </c>
    </row>
    <row r="395" spans="1:14" ht="11.25" customHeight="1" x14ac:dyDescent="0.2">
      <c r="A395" s="1">
        <v>116498003</v>
      </c>
      <c r="B395" s="2" t="s">
        <v>185</v>
      </c>
      <c r="C395" s="2" t="s">
        <v>22</v>
      </c>
      <c r="D395" s="31">
        <v>1545.492</v>
      </c>
      <c r="E395" s="3">
        <v>14581.15</v>
      </c>
      <c r="F395" s="2">
        <f t="shared" si="30"/>
        <v>365</v>
      </c>
      <c r="G395" s="3">
        <v>7389.56</v>
      </c>
      <c r="H395" s="2">
        <f t="shared" si="31"/>
        <v>286</v>
      </c>
      <c r="I395" s="3">
        <v>6750.28</v>
      </c>
      <c r="J395" s="2">
        <f t="shared" si="32"/>
        <v>238</v>
      </c>
      <c r="K395" s="3">
        <v>441.31</v>
      </c>
      <c r="L395" s="2">
        <f t="shared" si="33"/>
        <v>135</v>
      </c>
      <c r="M395" s="3">
        <v>0</v>
      </c>
      <c r="N395" s="2">
        <f t="shared" si="34"/>
        <v>301</v>
      </c>
    </row>
    <row r="396" spans="1:14" ht="11.25" customHeight="1" x14ac:dyDescent="0.2">
      <c r="A396" s="1">
        <v>115503004</v>
      </c>
      <c r="B396" s="2" t="s">
        <v>151</v>
      </c>
      <c r="C396" s="2" t="s">
        <v>20</v>
      </c>
      <c r="D396" s="31">
        <v>799.07399999999996</v>
      </c>
      <c r="E396" s="3">
        <v>16588.28</v>
      </c>
      <c r="F396" s="2">
        <f t="shared" si="30"/>
        <v>213</v>
      </c>
      <c r="G396" s="3">
        <v>8371.7800000000007</v>
      </c>
      <c r="H396" s="2">
        <f t="shared" si="31"/>
        <v>239</v>
      </c>
      <c r="I396" s="3">
        <v>8070.91</v>
      </c>
      <c r="J396" s="2">
        <f t="shared" si="32"/>
        <v>177</v>
      </c>
      <c r="K396" s="3">
        <v>144.96</v>
      </c>
      <c r="L396" s="2">
        <f t="shared" si="33"/>
        <v>403</v>
      </c>
      <c r="M396" s="3">
        <v>0.63</v>
      </c>
      <c r="N396" s="2">
        <f t="shared" si="34"/>
        <v>278</v>
      </c>
    </row>
    <row r="397" spans="1:14" ht="11.25" customHeight="1" x14ac:dyDescent="0.2">
      <c r="A397" s="1">
        <v>115504003</v>
      </c>
      <c r="B397" s="2" t="s">
        <v>160</v>
      </c>
      <c r="C397" s="2" t="s">
        <v>20</v>
      </c>
      <c r="D397" s="31">
        <v>1088.9010000000001</v>
      </c>
      <c r="E397" s="3">
        <v>25706.83</v>
      </c>
      <c r="F397" s="2">
        <f t="shared" si="30"/>
        <v>15</v>
      </c>
      <c r="G397" s="3">
        <v>7645.28</v>
      </c>
      <c r="H397" s="2">
        <f t="shared" si="31"/>
        <v>274</v>
      </c>
      <c r="I397" s="3">
        <v>8607.42</v>
      </c>
      <c r="J397" s="2">
        <f t="shared" si="32"/>
        <v>151</v>
      </c>
      <c r="K397" s="3">
        <v>370.74</v>
      </c>
      <c r="L397" s="2">
        <f t="shared" si="33"/>
        <v>177</v>
      </c>
      <c r="M397" s="3">
        <v>9083.39</v>
      </c>
      <c r="N397" s="2">
        <f t="shared" si="34"/>
        <v>13</v>
      </c>
    </row>
    <row r="398" spans="1:14" ht="11.25" customHeight="1" x14ac:dyDescent="0.2">
      <c r="A398" s="1">
        <v>115506003</v>
      </c>
      <c r="B398" s="2" t="s">
        <v>170</v>
      </c>
      <c r="C398" s="2" t="s">
        <v>20</v>
      </c>
      <c r="D398" s="31">
        <v>1843.5119999999999</v>
      </c>
      <c r="E398" s="3">
        <v>16278.71</v>
      </c>
      <c r="F398" s="2">
        <f t="shared" si="30"/>
        <v>233</v>
      </c>
      <c r="G398" s="3">
        <v>8197.82</v>
      </c>
      <c r="H398" s="2">
        <f t="shared" si="31"/>
        <v>247</v>
      </c>
      <c r="I398" s="3">
        <v>7861.65</v>
      </c>
      <c r="J398" s="2">
        <f t="shared" si="32"/>
        <v>193</v>
      </c>
      <c r="K398" s="3">
        <v>219.23</v>
      </c>
      <c r="L398" s="2">
        <f t="shared" si="33"/>
        <v>321</v>
      </c>
      <c r="M398" s="3">
        <v>0</v>
      </c>
      <c r="N398" s="2">
        <f t="shared" si="34"/>
        <v>301</v>
      </c>
    </row>
    <row r="399" spans="1:14" ht="11.25" customHeight="1" x14ac:dyDescent="0.2">
      <c r="A399" s="1">
        <v>115508003</v>
      </c>
      <c r="B399" s="2" t="s">
        <v>158</v>
      </c>
      <c r="C399" s="2" t="s">
        <v>20</v>
      </c>
      <c r="D399" s="31">
        <v>2554.9859999999999</v>
      </c>
      <c r="E399" s="3">
        <v>14620.96</v>
      </c>
      <c r="F399" s="2">
        <f t="shared" si="30"/>
        <v>360</v>
      </c>
      <c r="G399" s="3">
        <v>7312.04</v>
      </c>
      <c r="H399" s="2">
        <f t="shared" si="31"/>
        <v>291</v>
      </c>
      <c r="I399" s="3">
        <v>6776.37</v>
      </c>
      <c r="J399" s="2">
        <f t="shared" si="32"/>
        <v>237</v>
      </c>
      <c r="K399" s="3">
        <v>500.81</v>
      </c>
      <c r="L399" s="2">
        <f t="shared" si="33"/>
        <v>110</v>
      </c>
      <c r="M399" s="3">
        <v>31.74</v>
      </c>
      <c r="N399" s="2">
        <f t="shared" si="34"/>
        <v>155</v>
      </c>
    </row>
    <row r="400" spans="1:14" ht="11.25" customHeight="1" x14ac:dyDescent="0.2">
      <c r="A400" s="1">
        <v>126515001</v>
      </c>
      <c r="B400" s="2" t="s">
        <v>474</v>
      </c>
      <c r="C400" s="2" t="s">
        <v>57</v>
      </c>
      <c r="D400" s="31">
        <v>204059.93900000001</v>
      </c>
      <c r="E400" s="3">
        <v>14405.92</v>
      </c>
      <c r="F400" s="2">
        <f t="shared" si="30"/>
        <v>384</v>
      </c>
      <c r="G400" s="3">
        <v>6239.75</v>
      </c>
      <c r="H400" s="2">
        <f t="shared" si="31"/>
        <v>349</v>
      </c>
      <c r="I400" s="3">
        <v>7195.27</v>
      </c>
      <c r="J400" s="2">
        <f t="shared" si="32"/>
        <v>225</v>
      </c>
      <c r="K400" s="3">
        <v>940.37</v>
      </c>
      <c r="L400" s="2">
        <f t="shared" si="33"/>
        <v>27</v>
      </c>
      <c r="M400" s="3">
        <v>30.53</v>
      </c>
      <c r="N400" s="2">
        <f t="shared" si="34"/>
        <v>157</v>
      </c>
    </row>
    <row r="401" spans="1:14" ht="11.25" customHeight="1" x14ac:dyDescent="0.2">
      <c r="A401" s="1">
        <v>120522003</v>
      </c>
      <c r="B401" s="2" t="s">
        <v>553</v>
      </c>
      <c r="C401" s="2" t="s">
        <v>68</v>
      </c>
      <c r="D401" s="31">
        <v>4740.5839999999998</v>
      </c>
      <c r="E401" s="3">
        <v>16149.71</v>
      </c>
      <c r="F401" s="2">
        <f t="shared" si="30"/>
        <v>242</v>
      </c>
      <c r="G401" s="3">
        <v>9839.8700000000008</v>
      </c>
      <c r="H401" s="2">
        <f t="shared" si="31"/>
        <v>178</v>
      </c>
      <c r="I401" s="3">
        <v>5970.93</v>
      </c>
      <c r="J401" s="2">
        <f t="shared" si="32"/>
        <v>291</v>
      </c>
      <c r="K401" s="3">
        <v>338.91</v>
      </c>
      <c r="L401" s="2">
        <f t="shared" si="33"/>
        <v>206</v>
      </c>
      <c r="M401" s="3">
        <v>0</v>
      </c>
      <c r="N401" s="2">
        <f t="shared" si="34"/>
        <v>301</v>
      </c>
    </row>
    <row r="402" spans="1:14" ht="11.25" customHeight="1" x14ac:dyDescent="0.2">
      <c r="A402" s="1">
        <v>119648303</v>
      </c>
      <c r="B402" s="2" t="s">
        <v>558</v>
      </c>
      <c r="C402" s="2" t="s">
        <v>68</v>
      </c>
      <c r="D402" s="31">
        <v>3167.7939999999999</v>
      </c>
      <c r="E402" s="3">
        <v>21499.85</v>
      </c>
      <c r="F402" s="2">
        <f t="shared" si="30"/>
        <v>54</v>
      </c>
      <c r="G402" s="3">
        <v>16209.77</v>
      </c>
      <c r="H402" s="2">
        <f t="shared" si="31"/>
        <v>22</v>
      </c>
      <c r="I402" s="3">
        <v>4959.46</v>
      </c>
      <c r="J402" s="2">
        <f t="shared" si="32"/>
        <v>364</v>
      </c>
      <c r="K402" s="3">
        <v>327.58999999999997</v>
      </c>
      <c r="L402" s="2">
        <f t="shared" si="33"/>
        <v>216</v>
      </c>
      <c r="M402" s="3">
        <v>3.03</v>
      </c>
      <c r="N402" s="2">
        <f t="shared" si="34"/>
        <v>227</v>
      </c>
    </row>
    <row r="403" spans="1:14" ht="11.25" customHeight="1" x14ac:dyDescent="0.2">
      <c r="A403" s="1">
        <v>109530304</v>
      </c>
      <c r="B403" s="2" t="s">
        <v>146</v>
      </c>
      <c r="C403" s="2" t="s">
        <v>19</v>
      </c>
      <c r="D403" s="31">
        <v>164.96700000000001</v>
      </c>
      <c r="E403" s="3">
        <v>27057.8</v>
      </c>
      <c r="F403" s="2">
        <f t="shared" si="30"/>
        <v>12</v>
      </c>
      <c r="G403" s="3">
        <v>10697</v>
      </c>
      <c r="H403" s="2">
        <f t="shared" si="31"/>
        <v>144</v>
      </c>
      <c r="I403" s="3">
        <v>14909.36</v>
      </c>
      <c r="J403" s="2">
        <f t="shared" si="32"/>
        <v>3</v>
      </c>
      <c r="K403" s="3">
        <v>1451.43</v>
      </c>
      <c r="L403" s="2">
        <f t="shared" si="33"/>
        <v>7</v>
      </c>
      <c r="M403" s="3">
        <v>0</v>
      </c>
      <c r="N403" s="2">
        <f t="shared" si="34"/>
        <v>301</v>
      </c>
    </row>
    <row r="404" spans="1:14" ht="11.25" customHeight="1" x14ac:dyDescent="0.2">
      <c r="A404" s="1">
        <v>109531304</v>
      </c>
      <c r="B404" s="2" t="s">
        <v>145</v>
      </c>
      <c r="C404" s="2" t="s">
        <v>19</v>
      </c>
      <c r="D404" s="31">
        <v>807.77</v>
      </c>
      <c r="E404" s="3">
        <v>15339.1</v>
      </c>
      <c r="F404" s="2">
        <f t="shared" si="30"/>
        <v>294</v>
      </c>
      <c r="G404" s="3">
        <v>6916.07</v>
      </c>
      <c r="H404" s="2">
        <f t="shared" si="31"/>
        <v>311</v>
      </c>
      <c r="I404" s="3">
        <v>8175.29</v>
      </c>
      <c r="J404" s="2">
        <f t="shared" si="32"/>
        <v>174</v>
      </c>
      <c r="K404" s="3">
        <v>247.74</v>
      </c>
      <c r="L404" s="2">
        <f t="shared" si="33"/>
        <v>288</v>
      </c>
      <c r="M404" s="3">
        <v>0</v>
      </c>
      <c r="N404" s="2">
        <f t="shared" si="34"/>
        <v>301</v>
      </c>
    </row>
    <row r="405" spans="1:14" ht="11.25" customHeight="1" x14ac:dyDescent="0.2">
      <c r="A405" s="1">
        <v>109532804</v>
      </c>
      <c r="B405" s="2" t="s">
        <v>144</v>
      </c>
      <c r="C405" s="2" t="s">
        <v>19</v>
      </c>
      <c r="D405" s="31">
        <v>356.541</v>
      </c>
      <c r="E405" s="3">
        <v>19031.57</v>
      </c>
      <c r="F405" s="2">
        <f t="shared" si="30"/>
        <v>101</v>
      </c>
      <c r="G405" s="3">
        <v>9267.48</v>
      </c>
      <c r="H405" s="2">
        <f t="shared" si="31"/>
        <v>201</v>
      </c>
      <c r="I405" s="3">
        <v>9341.43</v>
      </c>
      <c r="J405" s="2">
        <f t="shared" si="32"/>
        <v>104</v>
      </c>
      <c r="K405" s="3">
        <v>422.66</v>
      </c>
      <c r="L405" s="2">
        <f t="shared" si="33"/>
        <v>143</v>
      </c>
      <c r="M405" s="3">
        <v>0</v>
      </c>
      <c r="N405" s="2">
        <f t="shared" si="34"/>
        <v>301</v>
      </c>
    </row>
    <row r="406" spans="1:14" ht="11.25" customHeight="1" x14ac:dyDescent="0.2">
      <c r="A406" s="1">
        <v>109535504</v>
      </c>
      <c r="B406" s="2" t="s">
        <v>143</v>
      </c>
      <c r="C406" s="2" t="s">
        <v>19</v>
      </c>
      <c r="D406" s="31">
        <v>564.13900000000001</v>
      </c>
      <c r="E406" s="3">
        <v>17259.810000000001</v>
      </c>
      <c r="F406" s="2">
        <f t="shared" si="30"/>
        <v>169</v>
      </c>
      <c r="G406" s="3">
        <v>5149.0200000000004</v>
      </c>
      <c r="H406" s="2">
        <f t="shared" si="31"/>
        <v>405</v>
      </c>
      <c r="I406" s="3">
        <v>11482.81</v>
      </c>
      <c r="J406" s="2">
        <f t="shared" si="32"/>
        <v>29</v>
      </c>
      <c r="K406" s="3">
        <v>627.98</v>
      </c>
      <c r="L406" s="2">
        <f t="shared" si="33"/>
        <v>73</v>
      </c>
      <c r="M406" s="3">
        <v>0</v>
      </c>
      <c r="N406" s="2">
        <f t="shared" si="34"/>
        <v>301</v>
      </c>
    </row>
    <row r="407" spans="1:14" ht="11.25" customHeight="1" x14ac:dyDescent="0.2">
      <c r="A407" s="1">
        <v>109537504</v>
      </c>
      <c r="B407" s="2" t="s">
        <v>142</v>
      </c>
      <c r="C407" s="2" t="s">
        <v>19</v>
      </c>
      <c r="D407" s="31">
        <v>430.22500000000002</v>
      </c>
      <c r="E407" s="3">
        <v>18591.02</v>
      </c>
      <c r="F407" s="2">
        <f t="shared" si="30"/>
        <v>110</v>
      </c>
      <c r="G407" s="3">
        <v>5615.66</v>
      </c>
      <c r="H407" s="2">
        <f t="shared" si="31"/>
        <v>383</v>
      </c>
      <c r="I407" s="3">
        <v>12463.27</v>
      </c>
      <c r="J407" s="2">
        <f t="shared" si="32"/>
        <v>13</v>
      </c>
      <c r="K407" s="3">
        <v>512.09</v>
      </c>
      <c r="L407" s="2">
        <f t="shared" si="33"/>
        <v>106</v>
      </c>
      <c r="M407" s="3">
        <v>0</v>
      </c>
      <c r="N407" s="2">
        <f t="shared" si="34"/>
        <v>301</v>
      </c>
    </row>
    <row r="408" spans="1:14" ht="11.25" customHeight="1" x14ac:dyDescent="0.2">
      <c r="A408" s="1">
        <v>129540803</v>
      </c>
      <c r="B408" s="2" t="s">
        <v>448</v>
      </c>
      <c r="C408" s="2" t="s">
        <v>53</v>
      </c>
      <c r="D408" s="31">
        <v>2752.6959999999999</v>
      </c>
      <c r="E408" s="3">
        <v>20202.439999999999</v>
      </c>
      <c r="F408" s="2">
        <f t="shared" si="30"/>
        <v>73</v>
      </c>
      <c r="G408" s="3">
        <v>8562.33</v>
      </c>
      <c r="H408" s="2">
        <f t="shared" si="31"/>
        <v>231</v>
      </c>
      <c r="I408" s="3">
        <v>5614.72</v>
      </c>
      <c r="J408" s="2">
        <f t="shared" si="32"/>
        <v>319</v>
      </c>
      <c r="K408" s="3">
        <v>179.71</v>
      </c>
      <c r="L408" s="2">
        <f t="shared" si="33"/>
        <v>371</v>
      </c>
      <c r="M408" s="3">
        <v>5845.68</v>
      </c>
      <c r="N408" s="2">
        <f t="shared" si="34"/>
        <v>22</v>
      </c>
    </row>
    <row r="409" spans="1:14" ht="11.25" customHeight="1" x14ac:dyDescent="0.2">
      <c r="A409" s="1">
        <v>129544503</v>
      </c>
      <c r="B409" s="2" t="s">
        <v>462</v>
      </c>
      <c r="C409" s="2" t="s">
        <v>53</v>
      </c>
      <c r="D409" s="31">
        <v>1080.3230000000001</v>
      </c>
      <c r="E409" s="3">
        <v>21505.8</v>
      </c>
      <c r="F409" s="2">
        <f t="shared" si="30"/>
        <v>53</v>
      </c>
      <c r="G409" s="3">
        <v>4753</v>
      </c>
      <c r="H409" s="2">
        <f t="shared" si="31"/>
        <v>425</v>
      </c>
      <c r="I409" s="3">
        <v>10521.68</v>
      </c>
      <c r="J409" s="2">
        <f t="shared" si="32"/>
        <v>48</v>
      </c>
      <c r="K409" s="3">
        <v>530.87</v>
      </c>
      <c r="L409" s="2">
        <f t="shared" si="33"/>
        <v>98</v>
      </c>
      <c r="M409" s="3">
        <v>5700.25</v>
      </c>
      <c r="N409" s="2">
        <f t="shared" si="34"/>
        <v>24</v>
      </c>
    </row>
    <row r="410" spans="1:14" ht="11.25" customHeight="1" x14ac:dyDescent="0.2">
      <c r="A410" s="1">
        <v>129544703</v>
      </c>
      <c r="B410" s="2" t="s">
        <v>463</v>
      </c>
      <c r="C410" s="2" t="s">
        <v>53</v>
      </c>
      <c r="D410" s="31">
        <v>1295.798</v>
      </c>
      <c r="E410" s="3">
        <v>13393.42</v>
      </c>
      <c r="F410" s="2">
        <f t="shared" si="30"/>
        <v>464</v>
      </c>
      <c r="G410" s="3">
        <v>6175.4</v>
      </c>
      <c r="H410" s="2">
        <f t="shared" si="31"/>
        <v>353</v>
      </c>
      <c r="I410" s="3">
        <v>6918.34</v>
      </c>
      <c r="J410" s="2">
        <f t="shared" si="32"/>
        <v>232</v>
      </c>
      <c r="K410" s="3">
        <v>299.68</v>
      </c>
      <c r="L410" s="2">
        <f t="shared" si="33"/>
        <v>245</v>
      </c>
      <c r="M410" s="3">
        <v>0</v>
      </c>
      <c r="N410" s="2">
        <f t="shared" si="34"/>
        <v>301</v>
      </c>
    </row>
    <row r="411" spans="1:14" ht="11.25" customHeight="1" x14ac:dyDescent="0.2">
      <c r="A411" s="1">
        <v>129545003</v>
      </c>
      <c r="B411" s="2" t="s">
        <v>464</v>
      </c>
      <c r="C411" s="2" t="s">
        <v>53</v>
      </c>
      <c r="D411" s="31">
        <v>1979.2639999999999</v>
      </c>
      <c r="E411" s="3">
        <v>13654.78</v>
      </c>
      <c r="F411" s="2">
        <f t="shared" si="30"/>
        <v>449</v>
      </c>
      <c r="G411" s="3">
        <v>5976.02</v>
      </c>
      <c r="H411" s="2">
        <f t="shared" si="31"/>
        <v>362</v>
      </c>
      <c r="I411" s="3">
        <v>7333.6</v>
      </c>
      <c r="J411" s="2">
        <f t="shared" si="32"/>
        <v>216</v>
      </c>
      <c r="K411" s="3">
        <v>345.17</v>
      </c>
      <c r="L411" s="2">
        <f t="shared" si="33"/>
        <v>201</v>
      </c>
      <c r="M411" s="3">
        <v>0</v>
      </c>
      <c r="N411" s="2">
        <f t="shared" si="34"/>
        <v>301</v>
      </c>
    </row>
    <row r="412" spans="1:14" ht="11.25" customHeight="1" x14ac:dyDescent="0.2">
      <c r="A412" s="1">
        <v>129546003</v>
      </c>
      <c r="B412" s="2" t="s">
        <v>465</v>
      </c>
      <c r="C412" s="2" t="s">
        <v>53</v>
      </c>
      <c r="D412" s="31">
        <v>1647.3810000000001</v>
      </c>
      <c r="E412" s="3">
        <v>14232.46</v>
      </c>
      <c r="F412" s="2">
        <f t="shared" si="30"/>
        <v>397</v>
      </c>
      <c r="G412" s="3">
        <v>7278.23</v>
      </c>
      <c r="H412" s="2">
        <f t="shared" si="31"/>
        <v>294</v>
      </c>
      <c r="I412" s="3">
        <v>6662.48</v>
      </c>
      <c r="J412" s="2">
        <f t="shared" si="32"/>
        <v>241</v>
      </c>
      <c r="K412" s="3">
        <v>285.76</v>
      </c>
      <c r="L412" s="2">
        <f t="shared" si="33"/>
        <v>258</v>
      </c>
      <c r="M412" s="3">
        <v>5.99</v>
      </c>
      <c r="N412" s="2">
        <f t="shared" si="34"/>
        <v>206</v>
      </c>
    </row>
    <row r="413" spans="1:14" ht="11.25" customHeight="1" x14ac:dyDescent="0.2">
      <c r="A413" s="1">
        <v>129546103</v>
      </c>
      <c r="B413" s="2" t="s">
        <v>466</v>
      </c>
      <c r="C413" s="2" t="s">
        <v>53</v>
      </c>
      <c r="D413" s="31">
        <v>2725.0149999999999</v>
      </c>
      <c r="E413" s="3">
        <v>14340.57</v>
      </c>
      <c r="F413" s="2">
        <f t="shared" si="30"/>
        <v>391</v>
      </c>
      <c r="G413" s="3">
        <v>5848.99</v>
      </c>
      <c r="H413" s="2">
        <f t="shared" si="31"/>
        <v>368</v>
      </c>
      <c r="I413" s="3">
        <v>7434.18</v>
      </c>
      <c r="J413" s="2">
        <f t="shared" si="32"/>
        <v>212</v>
      </c>
      <c r="K413" s="3">
        <v>362.65</v>
      </c>
      <c r="L413" s="2">
        <f t="shared" si="33"/>
        <v>184</v>
      </c>
      <c r="M413" s="3">
        <v>694.75</v>
      </c>
      <c r="N413" s="2">
        <f t="shared" si="34"/>
        <v>69</v>
      </c>
    </row>
    <row r="414" spans="1:14" ht="11.25" customHeight="1" x14ac:dyDescent="0.2">
      <c r="A414" s="1">
        <v>129546803</v>
      </c>
      <c r="B414" s="2" t="s">
        <v>467</v>
      </c>
      <c r="C414" s="2" t="s">
        <v>53</v>
      </c>
      <c r="D414" s="31">
        <v>761.44399999999996</v>
      </c>
      <c r="E414" s="3">
        <v>24855.23</v>
      </c>
      <c r="F414" s="2">
        <f t="shared" si="30"/>
        <v>19</v>
      </c>
      <c r="G414" s="3">
        <v>6653.41</v>
      </c>
      <c r="H414" s="2">
        <f t="shared" si="31"/>
        <v>330</v>
      </c>
      <c r="I414" s="3">
        <v>6428.29</v>
      </c>
      <c r="J414" s="2">
        <f t="shared" si="32"/>
        <v>254</v>
      </c>
      <c r="K414" s="3">
        <v>334.73</v>
      </c>
      <c r="L414" s="2">
        <f t="shared" si="33"/>
        <v>211</v>
      </c>
      <c r="M414" s="3">
        <v>11438.79</v>
      </c>
      <c r="N414" s="2">
        <f t="shared" si="34"/>
        <v>8</v>
      </c>
    </row>
    <row r="415" spans="1:14" ht="11.25" customHeight="1" x14ac:dyDescent="0.2">
      <c r="A415" s="1">
        <v>129547303</v>
      </c>
      <c r="B415" s="2" t="s">
        <v>469</v>
      </c>
      <c r="C415" s="2" t="s">
        <v>53</v>
      </c>
      <c r="D415" s="31">
        <v>1256.2470000000001</v>
      </c>
      <c r="E415" s="3">
        <v>14958.15</v>
      </c>
      <c r="F415" s="2">
        <f t="shared" si="30"/>
        <v>330</v>
      </c>
      <c r="G415" s="3">
        <v>6511.51</v>
      </c>
      <c r="H415" s="2">
        <f t="shared" si="31"/>
        <v>333</v>
      </c>
      <c r="I415" s="3">
        <v>8123.33</v>
      </c>
      <c r="J415" s="2">
        <f t="shared" si="32"/>
        <v>175</v>
      </c>
      <c r="K415" s="3">
        <v>321.14</v>
      </c>
      <c r="L415" s="2">
        <f t="shared" si="33"/>
        <v>222</v>
      </c>
      <c r="M415" s="3">
        <v>2.17</v>
      </c>
      <c r="N415" s="2">
        <f t="shared" si="34"/>
        <v>245</v>
      </c>
    </row>
    <row r="416" spans="1:14" ht="11.25" customHeight="1" x14ac:dyDescent="0.2">
      <c r="A416" s="1">
        <v>129547203</v>
      </c>
      <c r="B416" s="2" t="s">
        <v>468</v>
      </c>
      <c r="C416" s="2" t="s">
        <v>53</v>
      </c>
      <c r="D416" s="31">
        <v>1114.8810000000001</v>
      </c>
      <c r="E416" s="3">
        <v>14526.25</v>
      </c>
      <c r="F416" s="2">
        <f t="shared" si="30"/>
        <v>371</v>
      </c>
      <c r="G416" s="3">
        <v>4166.6099999999997</v>
      </c>
      <c r="H416" s="2">
        <f t="shared" si="31"/>
        <v>451</v>
      </c>
      <c r="I416" s="3">
        <v>9750.34</v>
      </c>
      <c r="J416" s="2">
        <f t="shared" si="32"/>
        <v>84</v>
      </c>
      <c r="K416" s="3">
        <v>609.29</v>
      </c>
      <c r="L416" s="2">
        <f t="shared" si="33"/>
        <v>77</v>
      </c>
      <c r="M416" s="3">
        <v>0</v>
      </c>
      <c r="N416" s="2">
        <f t="shared" si="34"/>
        <v>301</v>
      </c>
    </row>
    <row r="417" spans="1:14" ht="11.25" customHeight="1" x14ac:dyDescent="0.2">
      <c r="A417" s="1">
        <v>129547603</v>
      </c>
      <c r="B417" s="2" t="s">
        <v>470</v>
      </c>
      <c r="C417" s="2" t="s">
        <v>53</v>
      </c>
      <c r="D417" s="31">
        <v>2184.0650000000001</v>
      </c>
      <c r="E417" s="3">
        <v>12780.74</v>
      </c>
      <c r="F417" s="2">
        <f t="shared" si="30"/>
        <v>485</v>
      </c>
      <c r="G417" s="3">
        <v>6716.02</v>
      </c>
      <c r="H417" s="2">
        <f t="shared" si="31"/>
        <v>324</v>
      </c>
      <c r="I417" s="3">
        <v>5679.76</v>
      </c>
      <c r="J417" s="2">
        <f t="shared" si="32"/>
        <v>313</v>
      </c>
      <c r="K417" s="3">
        <v>375.29</v>
      </c>
      <c r="L417" s="2">
        <f t="shared" si="33"/>
        <v>173</v>
      </c>
      <c r="M417" s="3">
        <v>9.67</v>
      </c>
      <c r="N417" s="2">
        <f t="shared" si="34"/>
        <v>191</v>
      </c>
    </row>
    <row r="418" spans="1:14" ht="11.25" customHeight="1" x14ac:dyDescent="0.2">
      <c r="A418" s="1">
        <v>129547803</v>
      </c>
      <c r="B418" s="2" t="s">
        <v>471</v>
      </c>
      <c r="C418" s="2" t="s">
        <v>53</v>
      </c>
      <c r="D418" s="31">
        <v>917.56399999999996</v>
      </c>
      <c r="E418" s="3">
        <v>17060.66</v>
      </c>
      <c r="F418" s="2">
        <f t="shared" si="30"/>
        <v>185</v>
      </c>
      <c r="G418" s="3">
        <v>5982.23</v>
      </c>
      <c r="H418" s="2">
        <f t="shared" si="31"/>
        <v>360</v>
      </c>
      <c r="I418" s="3">
        <v>7576.1</v>
      </c>
      <c r="J418" s="2">
        <f t="shared" si="32"/>
        <v>205</v>
      </c>
      <c r="K418" s="3">
        <v>243.7</v>
      </c>
      <c r="L418" s="2">
        <f t="shared" si="33"/>
        <v>294</v>
      </c>
      <c r="M418" s="3">
        <v>3258.63</v>
      </c>
      <c r="N418" s="2">
        <f t="shared" si="34"/>
        <v>42</v>
      </c>
    </row>
    <row r="419" spans="1:14" ht="11.25" customHeight="1" x14ac:dyDescent="0.2">
      <c r="A419" s="1">
        <v>129548803</v>
      </c>
      <c r="B419" s="2" t="s">
        <v>472</v>
      </c>
      <c r="C419" s="2" t="s">
        <v>53</v>
      </c>
      <c r="D419" s="31">
        <v>1068.47</v>
      </c>
      <c r="E419" s="3">
        <v>13905.3</v>
      </c>
      <c r="F419" s="2">
        <f t="shared" si="30"/>
        <v>423</v>
      </c>
      <c r="G419" s="3">
        <v>4093.04</v>
      </c>
      <c r="H419" s="2">
        <f t="shared" si="31"/>
        <v>454</v>
      </c>
      <c r="I419" s="3">
        <v>9543.6299999999992</v>
      </c>
      <c r="J419" s="2">
        <f t="shared" si="32"/>
        <v>93</v>
      </c>
      <c r="K419" s="3">
        <v>268.63</v>
      </c>
      <c r="L419" s="2">
        <f t="shared" si="33"/>
        <v>270</v>
      </c>
      <c r="M419" s="3">
        <v>0</v>
      </c>
      <c r="N419" s="2">
        <f t="shared" si="34"/>
        <v>301</v>
      </c>
    </row>
    <row r="420" spans="1:14" ht="11.25" customHeight="1" x14ac:dyDescent="0.2">
      <c r="A420" s="1">
        <v>116555003</v>
      </c>
      <c r="B420" s="2" t="s">
        <v>184</v>
      </c>
      <c r="C420" s="2" t="s">
        <v>27</v>
      </c>
      <c r="D420" s="31">
        <v>2197.634</v>
      </c>
      <c r="E420" s="3">
        <v>16505.3</v>
      </c>
      <c r="F420" s="2">
        <f t="shared" si="30"/>
        <v>217</v>
      </c>
      <c r="G420" s="3">
        <v>8034.61</v>
      </c>
      <c r="H420" s="2">
        <f t="shared" si="31"/>
        <v>254</v>
      </c>
      <c r="I420" s="3">
        <v>7671.39</v>
      </c>
      <c r="J420" s="2">
        <f t="shared" si="32"/>
        <v>199</v>
      </c>
      <c r="K420" s="3">
        <v>798.07</v>
      </c>
      <c r="L420" s="2">
        <f t="shared" si="33"/>
        <v>46</v>
      </c>
      <c r="M420" s="3">
        <v>1.23</v>
      </c>
      <c r="N420" s="2">
        <f t="shared" si="34"/>
        <v>264</v>
      </c>
    </row>
    <row r="421" spans="1:14" ht="11.25" customHeight="1" x14ac:dyDescent="0.2">
      <c r="A421" s="1">
        <v>116557103</v>
      </c>
      <c r="B421" s="2" t="s">
        <v>183</v>
      </c>
      <c r="C421" s="2" t="s">
        <v>27</v>
      </c>
      <c r="D421" s="31">
        <v>2724.34</v>
      </c>
      <c r="E421" s="3">
        <v>14831.1</v>
      </c>
      <c r="F421" s="2">
        <f t="shared" si="30"/>
        <v>343</v>
      </c>
      <c r="G421" s="3">
        <v>9111.14</v>
      </c>
      <c r="H421" s="2">
        <f t="shared" si="31"/>
        <v>208</v>
      </c>
      <c r="I421" s="3">
        <v>5199.8500000000004</v>
      </c>
      <c r="J421" s="2">
        <f t="shared" si="32"/>
        <v>347</v>
      </c>
      <c r="K421" s="3">
        <v>520.11</v>
      </c>
      <c r="L421" s="2">
        <f t="shared" si="33"/>
        <v>103</v>
      </c>
      <c r="M421" s="3">
        <v>0</v>
      </c>
      <c r="N421" s="2">
        <f t="shared" si="34"/>
        <v>301</v>
      </c>
    </row>
    <row r="422" spans="1:14" ht="11.25" customHeight="1" x14ac:dyDescent="0.2">
      <c r="A422" s="1">
        <v>108561003</v>
      </c>
      <c r="B422" s="2" t="s">
        <v>125</v>
      </c>
      <c r="C422" s="2" t="s">
        <v>12</v>
      </c>
      <c r="D422" s="31">
        <v>777.13400000000001</v>
      </c>
      <c r="E422" s="3">
        <v>15212.5</v>
      </c>
      <c r="F422" s="2">
        <f t="shared" si="30"/>
        <v>305</v>
      </c>
      <c r="G422" s="3">
        <v>4591.6899999999996</v>
      </c>
      <c r="H422" s="2">
        <f t="shared" si="31"/>
        <v>432</v>
      </c>
      <c r="I422" s="3">
        <v>9936.61</v>
      </c>
      <c r="J422" s="2">
        <f t="shared" si="32"/>
        <v>74</v>
      </c>
      <c r="K422" s="3">
        <v>275.35000000000002</v>
      </c>
      <c r="L422" s="2">
        <f t="shared" si="33"/>
        <v>265</v>
      </c>
      <c r="M422" s="3">
        <v>408.84</v>
      </c>
      <c r="N422" s="2">
        <f t="shared" si="34"/>
        <v>77</v>
      </c>
    </row>
    <row r="423" spans="1:14" ht="11.25" customHeight="1" x14ac:dyDescent="0.2">
      <c r="A423" s="1">
        <v>108561803</v>
      </c>
      <c r="B423" s="2" t="s">
        <v>124</v>
      </c>
      <c r="C423" s="2" t="s">
        <v>12</v>
      </c>
      <c r="D423" s="31">
        <v>1013.093</v>
      </c>
      <c r="E423" s="3">
        <v>13594.86</v>
      </c>
      <c r="F423" s="2">
        <f t="shared" si="30"/>
        <v>454</v>
      </c>
      <c r="G423" s="3">
        <v>4071.34</v>
      </c>
      <c r="H423" s="2">
        <f t="shared" si="31"/>
        <v>458</v>
      </c>
      <c r="I423" s="3">
        <v>9279.52</v>
      </c>
      <c r="J423" s="2">
        <f t="shared" si="32"/>
        <v>109</v>
      </c>
      <c r="K423" s="3">
        <v>244</v>
      </c>
      <c r="L423" s="2">
        <f t="shared" si="33"/>
        <v>293</v>
      </c>
      <c r="M423" s="3">
        <v>0</v>
      </c>
      <c r="N423" s="2">
        <f t="shared" si="34"/>
        <v>301</v>
      </c>
    </row>
    <row r="424" spans="1:14" ht="11.25" customHeight="1" x14ac:dyDescent="0.2">
      <c r="A424" s="1">
        <v>108565203</v>
      </c>
      <c r="B424" s="2" t="s">
        <v>123</v>
      </c>
      <c r="C424" s="2" t="s">
        <v>12</v>
      </c>
      <c r="D424" s="31">
        <v>883.64499999999998</v>
      </c>
      <c r="E424" s="3">
        <v>15255.23</v>
      </c>
      <c r="F424" s="2">
        <f t="shared" si="30"/>
        <v>300</v>
      </c>
      <c r="G424" s="3">
        <v>3374.11</v>
      </c>
      <c r="H424" s="2">
        <f t="shared" si="31"/>
        <v>482</v>
      </c>
      <c r="I424" s="3">
        <v>11377.93</v>
      </c>
      <c r="J424" s="2">
        <f t="shared" si="32"/>
        <v>31</v>
      </c>
      <c r="K424" s="3">
        <v>503.19</v>
      </c>
      <c r="L424" s="2">
        <f t="shared" si="33"/>
        <v>107</v>
      </c>
      <c r="M424" s="3">
        <v>0</v>
      </c>
      <c r="N424" s="2">
        <f t="shared" si="34"/>
        <v>301</v>
      </c>
    </row>
    <row r="425" spans="1:14" ht="11.25" customHeight="1" x14ac:dyDescent="0.2">
      <c r="A425" s="1">
        <v>108565503</v>
      </c>
      <c r="B425" s="2" t="s">
        <v>122</v>
      </c>
      <c r="C425" s="2" t="s">
        <v>12</v>
      </c>
      <c r="D425" s="31">
        <v>1181.721</v>
      </c>
      <c r="E425" s="3">
        <v>15037.01</v>
      </c>
      <c r="F425" s="2">
        <f t="shared" si="30"/>
        <v>323</v>
      </c>
      <c r="G425" s="3">
        <v>4443.2</v>
      </c>
      <c r="H425" s="2">
        <f t="shared" si="31"/>
        <v>442</v>
      </c>
      <c r="I425" s="3">
        <v>10036.68</v>
      </c>
      <c r="J425" s="2">
        <f t="shared" si="32"/>
        <v>70</v>
      </c>
      <c r="K425" s="3">
        <v>551.46</v>
      </c>
      <c r="L425" s="2">
        <f t="shared" si="33"/>
        <v>92</v>
      </c>
      <c r="M425" s="3">
        <v>5.67</v>
      </c>
      <c r="N425" s="2">
        <f t="shared" si="34"/>
        <v>207</v>
      </c>
    </row>
    <row r="426" spans="1:14" ht="11.25" customHeight="1" x14ac:dyDescent="0.2">
      <c r="A426" s="1">
        <v>108566303</v>
      </c>
      <c r="B426" s="2" t="s">
        <v>110</v>
      </c>
      <c r="C426" s="2" t="s">
        <v>12</v>
      </c>
      <c r="D426" s="31">
        <v>738.17499999999995</v>
      </c>
      <c r="E426" s="3">
        <v>15164.55</v>
      </c>
      <c r="F426" s="2">
        <f t="shared" si="30"/>
        <v>308</v>
      </c>
      <c r="G426" s="3">
        <v>7663.62</v>
      </c>
      <c r="H426" s="2">
        <f t="shared" si="31"/>
        <v>271</v>
      </c>
      <c r="I426" s="3">
        <v>7255.74</v>
      </c>
      <c r="J426" s="2">
        <f t="shared" si="32"/>
        <v>220</v>
      </c>
      <c r="K426" s="3">
        <v>245.19</v>
      </c>
      <c r="L426" s="2">
        <f t="shared" si="33"/>
        <v>291</v>
      </c>
      <c r="M426" s="3">
        <v>0</v>
      </c>
      <c r="N426" s="2">
        <f t="shared" si="34"/>
        <v>301</v>
      </c>
    </row>
    <row r="427" spans="1:14" ht="11.25" customHeight="1" x14ac:dyDescent="0.2">
      <c r="A427" s="1">
        <v>108567004</v>
      </c>
      <c r="B427" s="2" t="s">
        <v>120</v>
      </c>
      <c r="C427" s="2" t="s">
        <v>12</v>
      </c>
      <c r="D427" s="31">
        <v>271.39499999999998</v>
      </c>
      <c r="E427" s="3">
        <v>16271.98</v>
      </c>
      <c r="F427" s="2">
        <f t="shared" si="30"/>
        <v>234</v>
      </c>
      <c r="G427" s="3">
        <v>4671.8100000000004</v>
      </c>
      <c r="H427" s="2">
        <f t="shared" si="31"/>
        <v>430</v>
      </c>
      <c r="I427" s="3">
        <v>10460.9</v>
      </c>
      <c r="J427" s="2">
        <f t="shared" si="32"/>
        <v>51</v>
      </c>
      <c r="K427" s="3">
        <v>1139.26</v>
      </c>
      <c r="L427" s="2">
        <f t="shared" si="33"/>
        <v>19</v>
      </c>
      <c r="M427" s="3">
        <v>0</v>
      </c>
      <c r="N427" s="2">
        <f t="shared" si="34"/>
        <v>301</v>
      </c>
    </row>
    <row r="428" spans="1:14" ht="11.25" customHeight="1" x14ac:dyDescent="0.2">
      <c r="A428" s="1">
        <v>108567204</v>
      </c>
      <c r="B428" s="2" t="s">
        <v>130</v>
      </c>
      <c r="C428" s="2" t="s">
        <v>12</v>
      </c>
      <c r="D428" s="31">
        <v>468.22199999999998</v>
      </c>
      <c r="E428" s="3">
        <v>17829.14</v>
      </c>
      <c r="F428" s="2">
        <f t="shared" si="30"/>
        <v>141</v>
      </c>
      <c r="G428" s="3">
        <v>4998.46</v>
      </c>
      <c r="H428" s="2">
        <f t="shared" si="31"/>
        <v>411</v>
      </c>
      <c r="I428" s="3">
        <v>12449.66</v>
      </c>
      <c r="J428" s="2">
        <f t="shared" si="32"/>
        <v>14</v>
      </c>
      <c r="K428" s="3">
        <v>381.02</v>
      </c>
      <c r="L428" s="2">
        <f t="shared" si="33"/>
        <v>169</v>
      </c>
      <c r="M428" s="3">
        <v>0</v>
      </c>
      <c r="N428" s="2">
        <f t="shared" si="34"/>
        <v>301</v>
      </c>
    </row>
    <row r="429" spans="1:14" ht="11.25" customHeight="1" x14ac:dyDescent="0.2">
      <c r="A429" s="1">
        <v>108567404</v>
      </c>
      <c r="B429" s="2" t="s">
        <v>118</v>
      </c>
      <c r="C429" s="2" t="s">
        <v>12</v>
      </c>
      <c r="D429" s="31">
        <v>330.79199999999997</v>
      </c>
      <c r="E429" s="3">
        <v>20675.759999999998</v>
      </c>
      <c r="F429" s="2">
        <f t="shared" si="30"/>
        <v>62</v>
      </c>
      <c r="G429" s="3">
        <v>12345.67</v>
      </c>
      <c r="H429" s="2">
        <f t="shared" si="31"/>
        <v>96</v>
      </c>
      <c r="I429" s="3">
        <v>7917.52</v>
      </c>
      <c r="J429" s="2">
        <f t="shared" si="32"/>
        <v>186</v>
      </c>
      <c r="K429" s="3">
        <v>386.12</v>
      </c>
      <c r="L429" s="2">
        <f t="shared" si="33"/>
        <v>163</v>
      </c>
      <c r="M429" s="3">
        <v>26.45</v>
      </c>
      <c r="N429" s="2">
        <f t="shared" si="34"/>
        <v>161</v>
      </c>
    </row>
    <row r="430" spans="1:14" ht="11.25" customHeight="1" x14ac:dyDescent="0.2">
      <c r="A430" s="1">
        <v>108567703</v>
      </c>
      <c r="B430" s="2" t="s">
        <v>117</v>
      </c>
      <c r="C430" s="2" t="s">
        <v>12</v>
      </c>
      <c r="D430" s="31">
        <v>2209.5549999999998</v>
      </c>
      <c r="E430" s="3">
        <v>16235.37</v>
      </c>
      <c r="F430" s="2">
        <f t="shared" si="30"/>
        <v>236</v>
      </c>
      <c r="G430" s="3">
        <v>9624.9</v>
      </c>
      <c r="H430" s="2">
        <f t="shared" si="31"/>
        <v>186</v>
      </c>
      <c r="I430" s="3">
        <v>6314.76</v>
      </c>
      <c r="J430" s="2">
        <f t="shared" si="32"/>
        <v>263</v>
      </c>
      <c r="K430" s="3">
        <v>295.70999999999998</v>
      </c>
      <c r="L430" s="2">
        <f t="shared" si="33"/>
        <v>248</v>
      </c>
      <c r="M430" s="3">
        <v>0</v>
      </c>
      <c r="N430" s="2">
        <f t="shared" si="34"/>
        <v>301</v>
      </c>
    </row>
    <row r="431" spans="1:14" ht="11.25" customHeight="1" x14ac:dyDescent="0.2">
      <c r="A431" s="1">
        <v>108568404</v>
      </c>
      <c r="B431" s="2" t="s">
        <v>116</v>
      </c>
      <c r="C431" s="2" t="s">
        <v>12</v>
      </c>
      <c r="D431" s="31">
        <v>378.92599999999999</v>
      </c>
      <c r="E431" s="3">
        <v>13969.7</v>
      </c>
      <c r="F431" s="2">
        <f t="shared" si="30"/>
        <v>418</v>
      </c>
      <c r="G431" s="3">
        <v>4522.8500000000004</v>
      </c>
      <c r="H431" s="2">
        <f t="shared" si="31"/>
        <v>438</v>
      </c>
      <c r="I431" s="3">
        <v>8922.59</v>
      </c>
      <c r="J431" s="2">
        <f t="shared" si="32"/>
        <v>130</v>
      </c>
      <c r="K431" s="3">
        <v>524.26</v>
      </c>
      <c r="L431" s="2">
        <f t="shared" si="33"/>
        <v>101</v>
      </c>
      <c r="M431" s="3">
        <v>0</v>
      </c>
      <c r="N431" s="2">
        <f t="shared" si="34"/>
        <v>301</v>
      </c>
    </row>
    <row r="432" spans="1:14" ht="11.25" customHeight="1" x14ac:dyDescent="0.2">
      <c r="A432" s="1">
        <v>108569103</v>
      </c>
      <c r="B432" s="2" t="s">
        <v>115</v>
      </c>
      <c r="C432" s="2" t="s">
        <v>12</v>
      </c>
      <c r="D432" s="31">
        <v>1185.0260000000001</v>
      </c>
      <c r="E432" s="3">
        <v>13678.1</v>
      </c>
      <c r="F432" s="2">
        <f t="shared" si="30"/>
        <v>446</v>
      </c>
      <c r="G432" s="3">
        <v>3186.67</v>
      </c>
      <c r="H432" s="2">
        <f t="shared" si="31"/>
        <v>489</v>
      </c>
      <c r="I432" s="3">
        <v>10177.530000000001</v>
      </c>
      <c r="J432" s="2">
        <f t="shared" si="32"/>
        <v>63</v>
      </c>
      <c r="K432" s="3">
        <v>297.20999999999998</v>
      </c>
      <c r="L432" s="2">
        <f t="shared" si="33"/>
        <v>246</v>
      </c>
      <c r="M432" s="3">
        <v>16.690000000000001</v>
      </c>
      <c r="N432" s="2">
        <f t="shared" si="34"/>
        <v>172</v>
      </c>
    </row>
    <row r="433" spans="1:14" ht="11.25" customHeight="1" x14ac:dyDescent="0.2">
      <c r="A433" s="1">
        <v>117576303</v>
      </c>
      <c r="B433" s="2" t="s">
        <v>509</v>
      </c>
      <c r="C433" s="2" t="s">
        <v>63</v>
      </c>
      <c r="D433" s="31">
        <v>654.72900000000004</v>
      </c>
      <c r="E433" s="3">
        <v>20731.48</v>
      </c>
      <c r="F433" s="2">
        <f t="shared" si="30"/>
        <v>59</v>
      </c>
      <c r="G433" s="3">
        <v>13171.28</v>
      </c>
      <c r="H433" s="2">
        <f t="shared" si="31"/>
        <v>76</v>
      </c>
      <c r="I433" s="3">
        <v>7202.16</v>
      </c>
      <c r="J433" s="2">
        <f t="shared" si="32"/>
        <v>224</v>
      </c>
      <c r="K433" s="3">
        <v>358.03</v>
      </c>
      <c r="L433" s="2">
        <f t="shared" si="33"/>
        <v>190</v>
      </c>
      <c r="M433" s="3">
        <v>0</v>
      </c>
      <c r="N433" s="2">
        <f t="shared" si="34"/>
        <v>301</v>
      </c>
    </row>
    <row r="434" spans="1:14" ht="11.25" customHeight="1" x14ac:dyDescent="0.2">
      <c r="A434" s="1">
        <v>119581003</v>
      </c>
      <c r="B434" s="2" t="s">
        <v>532</v>
      </c>
      <c r="C434" s="2" t="s">
        <v>62</v>
      </c>
      <c r="D434" s="31">
        <v>1065.3040000000001</v>
      </c>
      <c r="E434" s="3">
        <v>16214.83</v>
      </c>
      <c r="F434" s="2">
        <f t="shared" si="30"/>
        <v>237</v>
      </c>
      <c r="G434" s="3">
        <v>6134.88</v>
      </c>
      <c r="H434" s="2">
        <f t="shared" si="31"/>
        <v>356</v>
      </c>
      <c r="I434" s="3">
        <v>9814.74</v>
      </c>
      <c r="J434" s="2">
        <f t="shared" si="32"/>
        <v>82</v>
      </c>
      <c r="K434" s="3">
        <v>265.20999999999998</v>
      </c>
      <c r="L434" s="2">
        <f t="shared" si="33"/>
        <v>274</v>
      </c>
      <c r="M434" s="3">
        <v>0</v>
      </c>
      <c r="N434" s="2">
        <f t="shared" si="34"/>
        <v>301</v>
      </c>
    </row>
    <row r="435" spans="1:14" ht="11.25" customHeight="1" x14ac:dyDescent="0.2">
      <c r="A435" s="1">
        <v>119582503</v>
      </c>
      <c r="B435" s="2" t="s">
        <v>522</v>
      </c>
      <c r="C435" s="2" t="s">
        <v>62</v>
      </c>
      <c r="D435" s="31">
        <v>1213.8979999999999</v>
      </c>
      <c r="E435" s="3">
        <v>15805.93</v>
      </c>
      <c r="F435" s="2">
        <f t="shared" si="30"/>
        <v>262</v>
      </c>
      <c r="G435" s="3">
        <v>6434.82</v>
      </c>
      <c r="H435" s="2">
        <f t="shared" si="31"/>
        <v>339</v>
      </c>
      <c r="I435" s="3">
        <v>9064.91</v>
      </c>
      <c r="J435" s="2">
        <f t="shared" si="32"/>
        <v>122</v>
      </c>
      <c r="K435" s="3">
        <v>306.20999999999998</v>
      </c>
      <c r="L435" s="2">
        <f t="shared" si="33"/>
        <v>238</v>
      </c>
      <c r="M435" s="3">
        <v>0</v>
      </c>
      <c r="N435" s="2">
        <f t="shared" si="34"/>
        <v>301</v>
      </c>
    </row>
    <row r="436" spans="1:14" ht="11.25" customHeight="1" x14ac:dyDescent="0.2">
      <c r="A436" s="1">
        <v>119583003</v>
      </c>
      <c r="B436" s="2" t="s">
        <v>520</v>
      </c>
      <c r="C436" s="2" t="s">
        <v>62</v>
      </c>
      <c r="D436" s="31">
        <v>751.51499999999999</v>
      </c>
      <c r="E436" s="3">
        <v>17954.62</v>
      </c>
      <c r="F436" s="2">
        <f t="shared" si="30"/>
        <v>135</v>
      </c>
      <c r="G436" s="3">
        <v>8645.4500000000007</v>
      </c>
      <c r="H436" s="2">
        <f t="shared" si="31"/>
        <v>225</v>
      </c>
      <c r="I436" s="3">
        <v>8947.01</v>
      </c>
      <c r="J436" s="2">
        <f t="shared" si="32"/>
        <v>128</v>
      </c>
      <c r="K436" s="3">
        <v>362.16</v>
      </c>
      <c r="L436" s="2">
        <f t="shared" si="33"/>
        <v>186</v>
      </c>
      <c r="M436" s="3">
        <v>0</v>
      </c>
      <c r="N436" s="2">
        <f t="shared" si="34"/>
        <v>301</v>
      </c>
    </row>
    <row r="437" spans="1:14" ht="11.25" customHeight="1" x14ac:dyDescent="0.2">
      <c r="A437" s="1">
        <v>119584503</v>
      </c>
      <c r="B437" s="2" t="s">
        <v>506</v>
      </c>
      <c r="C437" s="2" t="s">
        <v>62</v>
      </c>
      <c r="D437" s="31">
        <v>1455.402</v>
      </c>
      <c r="E437" s="3">
        <v>16990.38</v>
      </c>
      <c r="F437" s="2">
        <f t="shared" si="30"/>
        <v>192</v>
      </c>
      <c r="G437" s="3">
        <v>7383.05</v>
      </c>
      <c r="H437" s="2">
        <f t="shared" si="31"/>
        <v>287</v>
      </c>
      <c r="I437" s="3">
        <v>9261.2000000000007</v>
      </c>
      <c r="J437" s="2">
        <f t="shared" si="32"/>
        <v>111</v>
      </c>
      <c r="K437" s="3">
        <v>346.13</v>
      </c>
      <c r="L437" s="2">
        <f t="shared" si="33"/>
        <v>200</v>
      </c>
      <c r="M437" s="3">
        <v>0</v>
      </c>
      <c r="N437" s="2">
        <f t="shared" si="34"/>
        <v>301</v>
      </c>
    </row>
    <row r="438" spans="1:14" ht="11.25" customHeight="1" x14ac:dyDescent="0.2">
      <c r="A438" s="1">
        <v>119584603</v>
      </c>
      <c r="B438" s="2" t="s">
        <v>511</v>
      </c>
      <c r="C438" s="2" t="s">
        <v>62</v>
      </c>
      <c r="D438" s="31">
        <v>1017.336</v>
      </c>
      <c r="E438" s="3">
        <v>17996.96</v>
      </c>
      <c r="F438" s="2">
        <f t="shared" si="30"/>
        <v>130</v>
      </c>
      <c r="G438" s="3">
        <v>8282.0300000000007</v>
      </c>
      <c r="H438" s="2">
        <f t="shared" si="31"/>
        <v>240</v>
      </c>
      <c r="I438" s="3">
        <v>9299.9599999999991</v>
      </c>
      <c r="J438" s="2">
        <f t="shared" si="32"/>
        <v>107</v>
      </c>
      <c r="K438" s="3">
        <v>414.97</v>
      </c>
      <c r="L438" s="2">
        <f t="shared" si="33"/>
        <v>148</v>
      </c>
      <c r="M438" s="3">
        <v>0</v>
      </c>
      <c r="N438" s="2">
        <f t="shared" si="34"/>
        <v>301</v>
      </c>
    </row>
    <row r="439" spans="1:14" ht="11.25" customHeight="1" x14ac:dyDescent="0.2">
      <c r="A439" s="1">
        <v>119586503</v>
      </c>
      <c r="B439" s="2" t="s">
        <v>552</v>
      </c>
      <c r="C439" s="2" t="s">
        <v>62</v>
      </c>
      <c r="D439" s="31">
        <v>815.149</v>
      </c>
      <c r="E439" s="3">
        <v>17956.03</v>
      </c>
      <c r="F439" s="2">
        <f t="shared" si="30"/>
        <v>134</v>
      </c>
      <c r="G439" s="3">
        <v>4835.0600000000004</v>
      </c>
      <c r="H439" s="2">
        <f t="shared" si="31"/>
        <v>419</v>
      </c>
      <c r="I439" s="3">
        <v>12640.7</v>
      </c>
      <c r="J439" s="2">
        <f t="shared" si="32"/>
        <v>12</v>
      </c>
      <c r="K439" s="3">
        <v>472.91</v>
      </c>
      <c r="L439" s="2">
        <f t="shared" si="33"/>
        <v>122</v>
      </c>
      <c r="M439" s="3">
        <v>7.36</v>
      </c>
      <c r="N439" s="2">
        <f t="shared" si="34"/>
        <v>200</v>
      </c>
    </row>
    <row r="440" spans="1:14" ht="11.25" customHeight="1" x14ac:dyDescent="0.2">
      <c r="A440" s="1">
        <v>117596003</v>
      </c>
      <c r="B440" s="2" t="s">
        <v>523</v>
      </c>
      <c r="C440" s="2" t="s">
        <v>60</v>
      </c>
      <c r="D440" s="31">
        <v>2089.625</v>
      </c>
      <c r="E440" s="3">
        <v>15108.2</v>
      </c>
      <c r="F440" s="2">
        <f t="shared" si="30"/>
        <v>316</v>
      </c>
      <c r="G440" s="3">
        <v>5438.67</v>
      </c>
      <c r="H440" s="2">
        <f t="shared" si="31"/>
        <v>394</v>
      </c>
      <c r="I440" s="3">
        <v>9206.2199999999993</v>
      </c>
      <c r="J440" s="2">
        <f t="shared" si="32"/>
        <v>113</v>
      </c>
      <c r="K440" s="3">
        <v>453.34</v>
      </c>
      <c r="L440" s="2">
        <f t="shared" si="33"/>
        <v>130</v>
      </c>
      <c r="M440" s="3">
        <v>9.9700000000000006</v>
      </c>
      <c r="N440" s="2">
        <f t="shared" si="34"/>
        <v>187</v>
      </c>
    </row>
    <row r="441" spans="1:14" ht="11.25" customHeight="1" x14ac:dyDescent="0.2">
      <c r="A441" s="1">
        <v>117597003</v>
      </c>
      <c r="B441" s="2" t="s">
        <v>503</v>
      </c>
      <c r="C441" s="2" t="s">
        <v>60</v>
      </c>
      <c r="D441" s="31">
        <v>1861.836</v>
      </c>
      <c r="E441" s="3">
        <v>15882.29</v>
      </c>
      <c r="F441" s="2">
        <f t="shared" si="30"/>
        <v>256</v>
      </c>
      <c r="G441" s="3">
        <v>7493.16</v>
      </c>
      <c r="H441" s="2">
        <f t="shared" si="31"/>
        <v>281</v>
      </c>
      <c r="I441" s="3">
        <v>8029.03</v>
      </c>
      <c r="J441" s="2">
        <f t="shared" si="32"/>
        <v>180</v>
      </c>
      <c r="K441" s="3">
        <v>360.1</v>
      </c>
      <c r="L441" s="2">
        <f t="shared" si="33"/>
        <v>187</v>
      </c>
      <c r="M441" s="3">
        <v>0</v>
      </c>
      <c r="N441" s="2">
        <f t="shared" si="34"/>
        <v>301</v>
      </c>
    </row>
    <row r="442" spans="1:14" ht="11.25" customHeight="1" x14ac:dyDescent="0.2">
      <c r="A442" s="1">
        <v>117598503</v>
      </c>
      <c r="B442" s="2" t="s">
        <v>508</v>
      </c>
      <c r="C442" s="2" t="s">
        <v>60</v>
      </c>
      <c r="D442" s="31">
        <v>1542.624</v>
      </c>
      <c r="E442" s="3">
        <v>28361.73</v>
      </c>
      <c r="F442" s="2">
        <f t="shared" si="30"/>
        <v>11</v>
      </c>
      <c r="G442" s="3">
        <v>8903.66</v>
      </c>
      <c r="H442" s="2">
        <f t="shared" si="31"/>
        <v>214</v>
      </c>
      <c r="I442" s="3">
        <v>6449.56</v>
      </c>
      <c r="J442" s="2">
        <f t="shared" si="32"/>
        <v>251</v>
      </c>
      <c r="K442" s="3">
        <v>273.17</v>
      </c>
      <c r="L442" s="2">
        <f t="shared" si="33"/>
        <v>268</v>
      </c>
      <c r="M442" s="3">
        <v>12735.33</v>
      </c>
      <c r="N442" s="2">
        <f t="shared" si="34"/>
        <v>5</v>
      </c>
    </row>
    <row r="443" spans="1:14" ht="11.25" customHeight="1" x14ac:dyDescent="0.2">
      <c r="A443" s="1">
        <v>116604003</v>
      </c>
      <c r="B443" s="2" t="s">
        <v>171</v>
      </c>
      <c r="C443" s="2" t="s">
        <v>24</v>
      </c>
      <c r="D443" s="31">
        <v>1957.499</v>
      </c>
      <c r="E443" s="3">
        <v>17212.93</v>
      </c>
      <c r="F443" s="2">
        <f t="shared" si="30"/>
        <v>173</v>
      </c>
      <c r="G443" s="3">
        <v>12449.92</v>
      </c>
      <c r="H443" s="2">
        <f t="shared" si="31"/>
        <v>92</v>
      </c>
      <c r="I443" s="3">
        <v>3958.25</v>
      </c>
      <c r="J443" s="2">
        <f t="shared" si="32"/>
        <v>427</v>
      </c>
      <c r="K443" s="3">
        <v>165.99</v>
      </c>
      <c r="L443" s="2">
        <f t="shared" si="33"/>
        <v>384</v>
      </c>
      <c r="M443" s="3">
        <v>638.77</v>
      </c>
      <c r="N443" s="2">
        <f t="shared" si="34"/>
        <v>71</v>
      </c>
    </row>
    <row r="444" spans="1:14" ht="11.25" customHeight="1" x14ac:dyDescent="0.2">
      <c r="A444" s="1">
        <v>116605003</v>
      </c>
      <c r="B444" s="2" t="s">
        <v>181</v>
      </c>
      <c r="C444" s="2" t="s">
        <v>24</v>
      </c>
      <c r="D444" s="31">
        <v>2099.471</v>
      </c>
      <c r="E444" s="3">
        <v>13740.72</v>
      </c>
      <c r="F444" s="2">
        <f t="shared" si="30"/>
        <v>441</v>
      </c>
      <c r="G444" s="3">
        <v>7076.82</v>
      </c>
      <c r="H444" s="2">
        <f t="shared" si="31"/>
        <v>302</v>
      </c>
      <c r="I444" s="3">
        <v>6222.23</v>
      </c>
      <c r="J444" s="2">
        <f t="shared" si="32"/>
        <v>270</v>
      </c>
      <c r="K444" s="3">
        <v>376.33</v>
      </c>
      <c r="L444" s="2">
        <f t="shared" si="33"/>
        <v>172</v>
      </c>
      <c r="M444" s="3">
        <v>65.34</v>
      </c>
      <c r="N444" s="2">
        <f t="shared" si="34"/>
        <v>135</v>
      </c>
    </row>
    <row r="445" spans="1:14" ht="11.25" customHeight="1" x14ac:dyDescent="0.2">
      <c r="A445" s="1">
        <v>106611303</v>
      </c>
      <c r="B445" s="2" t="s">
        <v>358</v>
      </c>
      <c r="C445" s="2" t="s">
        <v>38</v>
      </c>
      <c r="D445" s="31">
        <v>1210.1130000000001</v>
      </c>
      <c r="E445" s="3">
        <v>15084.77</v>
      </c>
      <c r="F445" s="2">
        <f t="shared" si="30"/>
        <v>319</v>
      </c>
      <c r="G445" s="3">
        <v>5612.38</v>
      </c>
      <c r="H445" s="2">
        <f t="shared" si="31"/>
        <v>384</v>
      </c>
      <c r="I445" s="3">
        <v>8980.0300000000007</v>
      </c>
      <c r="J445" s="2">
        <f t="shared" si="32"/>
        <v>127</v>
      </c>
      <c r="K445" s="3">
        <v>330.09</v>
      </c>
      <c r="L445" s="2">
        <f t="shared" si="33"/>
        <v>214</v>
      </c>
      <c r="M445" s="3">
        <v>162.28</v>
      </c>
      <c r="N445" s="2">
        <f t="shared" si="34"/>
        <v>114</v>
      </c>
    </row>
    <row r="446" spans="1:14" ht="11.25" customHeight="1" x14ac:dyDescent="0.2">
      <c r="A446" s="1">
        <v>106612203</v>
      </c>
      <c r="B446" s="2" t="s">
        <v>334</v>
      </c>
      <c r="C446" s="2" t="s">
        <v>38</v>
      </c>
      <c r="D446" s="31">
        <v>1966.1130000000001</v>
      </c>
      <c r="E446" s="3">
        <v>16281.8</v>
      </c>
      <c r="F446" s="2">
        <f t="shared" si="30"/>
        <v>232</v>
      </c>
      <c r="G446" s="3">
        <v>6332.47</v>
      </c>
      <c r="H446" s="2">
        <f t="shared" si="31"/>
        <v>345</v>
      </c>
      <c r="I446" s="3">
        <v>9505.7999999999993</v>
      </c>
      <c r="J446" s="2">
        <f t="shared" si="32"/>
        <v>96</v>
      </c>
      <c r="K446" s="3">
        <v>436.6</v>
      </c>
      <c r="L446" s="2">
        <f t="shared" si="33"/>
        <v>137</v>
      </c>
      <c r="M446" s="3">
        <v>6.94</v>
      </c>
      <c r="N446" s="2">
        <f t="shared" si="34"/>
        <v>203</v>
      </c>
    </row>
    <row r="447" spans="1:14" ht="11.25" customHeight="1" x14ac:dyDescent="0.2">
      <c r="A447" s="1">
        <v>106616203</v>
      </c>
      <c r="B447" s="2" t="s">
        <v>333</v>
      </c>
      <c r="C447" s="2" t="s">
        <v>38</v>
      </c>
      <c r="D447" s="31">
        <v>2130.2139999999999</v>
      </c>
      <c r="E447" s="3">
        <v>13434.85</v>
      </c>
      <c r="F447" s="2">
        <f t="shared" si="30"/>
        <v>463</v>
      </c>
      <c r="G447" s="3">
        <v>3237.52</v>
      </c>
      <c r="H447" s="2">
        <f t="shared" si="31"/>
        <v>488</v>
      </c>
      <c r="I447" s="3">
        <v>9581.0300000000007</v>
      </c>
      <c r="J447" s="2">
        <f t="shared" si="32"/>
        <v>92</v>
      </c>
      <c r="K447" s="3">
        <v>600.07000000000005</v>
      </c>
      <c r="L447" s="2">
        <f t="shared" si="33"/>
        <v>82</v>
      </c>
      <c r="M447" s="3">
        <v>16.23</v>
      </c>
      <c r="N447" s="2">
        <f t="shared" si="34"/>
        <v>173</v>
      </c>
    </row>
    <row r="448" spans="1:14" ht="11.25" customHeight="1" x14ac:dyDescent="0.2">
      <c r="A448" s="1">
        <v>106617203</v>
      </c>
      <c r="B448" s="2" t="s">
        <v>332</v>
      </c>
      <c r="C448" s="2" t="s">
        <v>38</v>
      </c>
      <c r="D448" s="31">
        <v>2024.5530000000001</v>
      </c>
      <c r="E448" s="3">
        <v>14753.05</v>
      </c>
      <c r="F448" s="2">
        <f t="shared" si="30"/>
        <v>351</v>
      </c>
      <c r="G448" s="3">
        <v>3988.49</v>
      </c>
      <c r="H448" s="2">
        <f t="shared" si="31"/>
        <v>462</v>
      </c>
      <c r="I448" s="3">
        <v>10223.290000000001</v>
      </c>
      <c r="J448" s="2">
        <f t="shared" si="32"/>
        <v>59</v>
      </c>
      <c r="K448" s="3">
        <v>540.95000000000005</v>
      </c>
      <c r="L448" s="2">
        <f t="shared" si="33"/>
        <v>94</v>
      </c>
      <c r="M448" s="3">
        <v>0.31</v>
      </c>
      <c r="N448" s="2">
        <f t="shared" si="34"/>
        <v>290</v>
      </c>
    </row>
    <row r="449" spans="1:14" ht="11.25" customHeight="1" x14ac:dyDescent="0.2">
      <c r="A449" s="1">
        <v>106618603</v>
      </c>
      <c r="B449" s="2" t="s">
        <v>331</v>
      </c>
      <c r="C449" s="2" t="s">
        <v>38</v>
      </c>
      <c r="D449" s="31">
        <v>914.67200000000003</v>
      </c>
      <c r="E449" s="3">
        <v>14522.64</v>
      </c>
      <c r="F449" s="2">
        <f t="shared" si="30"/>
        <v>372</v>
      </c>
      <c r="G449" s="3">
        <v>3576.32</v>
      </c>
      <c r="H449" s="2">
        <f t="shared" si="31"/>
        <v>479</v>
      </c>
      <c r="I449" s="3">
        <v>10527.43</v>
      </c>
      <c r="J449" s="2">
        <f t="shared" si="32"/>
        <v>47</v>
      </c>
      <c r="K449" s="3">
        <v>388.67</v>
      </c>
      <c r="L449" s="2">
        <f t="shared" si="33"/>
        <v>161</v>
      </c>
      <c r="M449" s="3">
        <v>30.22</v>
      </c>
      <c r="N449" s="2">
        <f t="shared" si="34"/>
        <v>158</v>
      </c>
    </row>
    <row r="450" spans="1:14" ht="11.25" customHeight="1" x14ac:dyDescent="0.2">
      <c r="A450" s="1">
        <v>105628302</v>
      </c>
      <c r="B450" s="2" t="s">
        <v>389</v>
      </c>
      <c r="C450" s="2" t="s">
        <v>47</v>
      </c>
      <c r="D450" s="31">
        <v>4728.5640000000003</v>
      </c>
      <c r="E450" s="3">
        <v>15343.73</v>
      </c>
      <c r="F450" s="2">
        <f t="shared" ref="F450:F501" si="35">RANK(E450,E$2:E$501)</f>
        <v>293</v>
      </c>
      <c r="G450" s="3">
        <v>5627.02</v>
      </c>
      <c r="H450" s="2">
        <f t="shared" ref="H450:H501" si="36">RANK(G450,G$2:G$501)</f>
        <v>381</v>
      </c>
      <c r="I450" s="3">
        <v>8875.52</v>
      </c>
      <c r="J450" s="2">
        <f t="shared" ref="J450:J501" si="37">RANK(I450,I$2:I$501)</f>
        <v>134</v>
      </c>
      <c r="K450" s="3">
        <v>821.46</v>
      </c>
      <c r="L450" s="2">
        <f t="shared" ref="L450:L501" si="38">RANK(K450,K$2:K$501)</f>
        <v>40</v>
      </c>
      <c r="M450" s="3">
        <v>19.73</v>
      </c>
      <c r="N450" s="2">
        <f t="shared" ref="N450:N501" si="39">RANK(M450,M$2:M$501)</f>
        <v>169</v>
      </c>
    </row>
    <row r="451" spans="1:14" ht="11.25" customHeight="1" x14ac:dyDescent="0.2">
      <c r="A451" s="1">
        <v>101630504</v>
      </c>
      <c r="B451" s="2" t="s">
        <v>282</v>
      </c>
      <c r="C451" s="2" t="s">
        <v>35</v>
      </c>
      <c r="D451" s="31">
        <v>568.77599999999995</v>
      </c>
      <c r="E451" s="3">
        <v>30295.24</v>
      </c>
      <c r="F451" s="2">
        <f t="shared" si="35"/>
        <v>6</v>
      </c>
      <c r="G451" s="3">
        <v>5835.1</v>
      </c>
      <c r="H451" s="2">
        <f t="shared" si="36"/>
        <v>369</v>
      </c>
      <c r="I451" s="3">
        <v>11024.61</v>
      </c>
      <c r="J451" s="2">
        <f t="shared" si="37"/>
        <v>37</v>
      </c>
      <c r="K451" s="3">
        <v>333.04</v>
      </c>
      <c r="L451" s="2">
        <f t="shared" si="38"/>
        <v>212</v>
      </c>
      <c r="M451" s="3">
        <v>13102.5</v>
      </c>
      <c r="N451" s="2">
        <f t="shared" si="39"/>
        <v>4</v>
      </c>
    </row>
    <row r="452" spans="1:14" ht="11.25" customHeight="1" x14ac:dyDescent="0.2">
      <c r="A452" s="1">
        <v>101630903</v>
      </c>
      <c r="B452" s="2" t="s">
        <v>281</v>
      </c>
      <c r="C452" s="2" t="s">
        <v>35</v>
      </c>
      <c r="D452" s="31">
        <v>1123.4780000000001</v>
      </c>
      <c r="E452" s="3">
        <v>15195.12</v>
      </c>
      <c r="F452" s="2">
        <f t="shared" si="35"/>
        <v>306</v>
      </c>
      <c r="G452" s="3">
        <v>6035.9</v>
      </c>
      <c r="H452" s="2">
        <f t="shared" si="36"/>
        <v>357</v>
      </c>
      <c r="I452" s="3">
        <v>8793.4</v>
      </c>
      <c r="J452" s="2">
        <f t="shared" si="37"/>
        <v>139</v>
      </c>
      <c r="K452" s="3">
        <v>365.82</v>
      </c>
      <c r="L452" s="2">
        <f t="shared" si="38"/>
        <v>181</v>
      </c>
      <c r="M452" s="3">
        <v>0</v>
      </c>
      <c r="N452" s="2">
        <f t="shared" si="39"/>
        <v>301</v>
      </c>
    </row>
    <row r="453" spans="1:14" ht="11.25" customHeight="1" x14ac:dyDescent="0.2">
      <c r="A453" s="1">
        <v>101631003</v>
      </c>
      <c r="B453" s="2" t="s">
        <v>280</v>
      </c>
      <c r="C453" s="2" t="s">
        <v>35</v>
      </c>
      <c r="D453" s="31">
        <v>1297.8889999999999</v>
      </c>
      <c r="E453" s="3">
        <v>14197.22</v>
      </c>
      <c r="F453" s="2">
        <f t="shared" si="35"/>
        <v>399</v>
      </c>
      <c r="G453" s="3">
        <v>3583.75</v>
      </c>
      <c r="H453" s="2">
        <f t="shared" si="36"/>
        <v>477</v>
      </c>
      <c r="I453" s="3">
        <v>10250.530000000001</v>
      </c>
      <c r="J453" s="2">
        <f t="shared" si="37"/>
        <v>58</v>
      </c>
      <c r="K453" s="3">
        <v>362.95</v>
      </c>
      <c r="L453" s="2">
        <f t="shared" si="38"/>
        <v>183</v>
      </c>
      <c r="M453" s="3">
        <v>0</v>
      </c>
      <c r="N453" s="2">
        <f t="shared" si="39"/>
        <v>301</v>
      </c>
    </row>
    <row r="454" spans="1:14" ht="11.25" customHeight="1" x14ac:dyDescent="0.2">
      <c r="A454" s="1">
        <v>101631203</v>
      </c>
      <c r="B454" s="2" t="s">
        <v>279</v>
      </c>
      <c r="C454" s="2" t="s">
        <v>35</v>
      </c>
      <c r="D454" s="31">
        <v>1235.5989999999999</v>
      </c>
      <c r="E454" s="3">
        <v>15186.53</v>
      </c>
      <c r="F454" s="2">
        <f t="shared" si="35"/>
        <v>307</v>
      </c>
      <c r="G454" s="3">
        <v>6416.48</v>
      </c>
      <c r="H454" s="2">
        <f t="shared" si="36"/>
        <v>340</v>
      </c>
      <c r="I454" s="3">
        <v>8355.67</v>
      </c>
      <c r="J454" s="2">
        <f t="shared" si="37"/>
        <v>158</v>
      </c>
      <c r="K454" s="3">
        <v>208.71</v>
      </c>
      <c r="L454" s="2">
        <f t="shared" si="38"/>
        <v>335</v>
      </c>
      <c r="M454" s="3">
        <v>205.66</v>
      </c>
      <c r="N454" s="2">
        <f t="shared" si="39"/>
        <v>103</v>
      </c>
    </row>
    <row r="455" spans="1:14" ht="11.25" customHeight="1" x14ac:dyDescent="0.2">
      <c r="A455" s="1">
        <v>101631503</v>
      </c>
      <c r="B455" s="2" t="s">
        <v>278</v>
      </c>
      <c r="C455" s="2" t="s">
        <v>35</v>
      </c>
      <c r="D455" s="31">
        <v>936.048</v>
      </c>
      <c r="E455" s="3">
        <v>14842.03</v>
      </c>
      <c r="F455" s="2">
        <f t="shared" si="35"/>
        <v>341</v>
      </c>
      <c r="G455" s="3">
        <v>4897.1400000000003</v>
      </c>
      <c r="H455" s="2">
        <f t="shared" si="36"/>
        <v>415</v>
      </c>
      <c r="I455" s="3">
        <v>9687.35</v>
      </c>
      <c r="J455" s="2">
        <f t="shared" si="37"/>
        <v>89</v>
      </c>
      <c r="K455" s="3">
        <v>257.52999999999997</v>
      </c>
      <c r="L455" s="2">
        <f t="shared" si="38"/>
        <v>279</v>
      </c>
      <c r="M455" s="3">
        <v>0</v>
      </c>
      <c r="N455" s="2">
        <f t="shared" si="39"/>
        <v>301</v>
      </c>
    </row>
    <row r="456" spans="1:14" ht="11.25" customHeight="1" x14ac:dyDescent="0.2">
      <c r="A456" s="1">
        <v>101631703</v>
      </c>
      <c r="B456" s="2" t="s">
        <v>847</v>
      </c>
      <c r="C456" s="2" t="s">
        <v>35</v>
      </c>
      <c r="D456" s="31">
        <v>5255.5209999999997</v>
      </c>
      <c r="E456" s="3">
        <v>14299.75</v>
      </c>
      <c r="F456" s="2">
        <f t="shared" si="35"/>
        <v>394</v>
      </c>
      <c r="G456" s="3">
        <v>10147.040000000001</v>
      </c>
      <c r="H456" s="2">
        <f t="shared" si="36"/>
        <v>168</v>
      </c>
      <c r="I456" s="3">
        <v>4018.16</v>
      </c>
      <c r="J456" s="2">
        <f t="shared" si="37"/>
        <v>423</v>
      </c>
      <c r="K456" s="3">
        <v>129.97</v>
      </c>
      <c r="L456" s="2">
        <f t="shared" si="38"/>
        <v>423</v>
      </c>
      <c r="M456" s="3">
        <v>4.57</v>
      </c>
      <c r="N456" s="2">
        <f t="shared" si="39"/>
        <v>212</v>
      </c>
    </row>
    <row r="457" spans="1:14" ht="11.25" customHeight="1" x14ac:dyDescent="0.2">
      <c r="A457" s="1">
        <v>101631803</v>
      </c>
      <c r="B457" s="2" t="s">
        <v>276</v>
      </c>
      <c r="C457" s="2" t="s">
        <v>35</v>
      </c>
      <c r="D457" s="31">
        <v>1628.8150000000001</v>
      </c>
      <c r="E457" s="3">
        <v>13877.47</v>
      </c>
      <c r="F457" s="2">
        <f t="shared" si="35"/>
        <v>426</v>
      </c>
      <c r="G457" s="3">
        <v>5225.8100000000004</v>
      </c>
      <c r="H457" s="2">
        <f t="shared" si="36"/>
        <v>401</v>
      </c>
      <c r="I457" s="3">
        <v>8194.9599999999991</v>
      </c>
      <c r="J457" s="2">
        <f t="shared" si="37"/>
        <v>172</v>
      </c>
      <c r="K457" s="3">
        <v>449.59</v>
      </c>
      <c r="L457" s="2">
        <f t="shared" si="38"/>
        <v>132</v>
      </c>
      <c r="M457" s="3">
        <v>7.11</v>
      </c>
      <c r="N457" s="2">
        <f t="shared" si="39"/>
        <v>202</v>
      </c>
    </row>
    <row r="458" spans="1:14" ht="11.25" customHeight="1" x14ac:dyDescent="0.2">
      <c r="A458" s="1">
        <v>101631903</v>
      </c>
      <c r="B458" s="2" t="s">
        <v>304</v>
      </c>
      <c r="C458" s="2" t="s">
        <v>35</v>
      </c>
      <c r="D458" s="31">
        <v>1124.633</v>
      </c>
      <c r="E458" s="3">
        <v>15535.52</v>
      </c>
      <c r="F458" s="2">
        <f t="shared" si="35"/>
        <v>283</v>
      </c>
      <c r="G458" s="3">
        <v>8595.02</v>
      </c>
      <c r="H458" s="2">
        <f t="shared" si="36"/>
        <v>229</v>
      </c>
      <c r="I458" s="3">
        <v>6742.81</v>
      </c>
      <c r="J458" s="2">
        <f t="shared" si="37"/>
        <v>239</v>
      </c>
      <c r="K458" s="3">
        <v>163.5</v>
      </c>
      <c r="L458" s="2">
        <f t="shared" si="38"/>
        <v>386</v>
      </c>
      <c r="M458" s="3">
        <v>34.19</v>
      </c>
      <c r="N458" s="2">
        <f t="shared" si="39"/>
        <v>152</v>
      </c>
    </row>
    <row r="459" spans="1:14" ht="11.25" customHeight="1" x14ac:dyDescent="0.2">
      <c r="A459" s="1">
        <v>101632403</v>
      </c>
      <c r="B459" s="2" t="s">
        <v>283</v>
      </c>
      <c r="C459" s="2" t="s">
        <v>35</v>
      </c>
      <c r="D459" s="31">
        <v>1066.241</v>
      </c>
      <c r="E459" s="3">
        <v>16452.39</v>
      </c>
      <c r="F459" s="2">
        <f t="shared" si="35"/>
        <v>223</v>
      </c>
      <c r="G459" s="3">
        <v>7037.05</v>
      </c>
      <c r="H459" s="2">
        <f t="shared" si="36"/>
        <v>305</v>
      </c>
      <c r="I459" s="3">
        <v>9163.27</v>
      </c>
      <c r="J459" s="2">
        <f t="shared" si="37"/>
        <v>117</v>
      </c>
      <c r="K459" s="3">
        <v>252.06</v>
      </c>
      <c r="L459" s="2">
        <f t="shared" si="38"/>
        <v>283</v>
      </c>
      <c r="M459" s="3">
        <v>0</v>
      </c>
      <c r="N459" s="2">
        <f t="shared" si="39"/>
        <v>301</v>
      </c>
    </row>
    <row r="460" spans="1:14" ht="11.25" customHeight="1" x14ac:dyDescent="0.2">
      <c r="A460" s="1">
        <v>101633903</v>
      </c>
      <c r="B460" s="2" t="s">
        <v>848</v>
      </c>
      <c r="C460" s="2" t="s">
        <v>35</v>
      </c>
      <c r="D460" s="31">
        <v>1755.5319999999999</v>
      </c>
      <c r="E460" s="3">
        <v>17261.849999999999</v>
      </c>
      <c r="F460" s="2">
        <f t="shared" si="35"/>
        <v>168</v>
      </c>
      <c r="G460" s="3">
        <v>7707.98</v>
      </c>
      <c r="H460" s="2">
        <f t="shared" si="36"/>
        <v>268</v>
      </c>
      <c r="I460" s="3">
        <v>9279.14</v>
      </c>
      <c r="J460" s="2">
        <f t="shared" si="37"/>
        <v>110</v>
      </c>
      <c r="K460" s="3">
        <v>198.88</v>
      </c>
      <c r="L460" s="2">
        <f t="shared" si="38"/>
        <v>345</v>
      </c>
      <c r="M460" s="3">
        <v>75.849999999999994</v>
      </c>
      <c r="N460" s="2">
        <f t="shared" si="39"/>
        <v>131</v>
      </c>
    </row>
    <row r="461" spans="1:14" ht="11.25" customHeight="1" x14ac:dyDescent="0.2">
      <c r="A461" s="1">
        <v>101636503</v>
      </c>
      <c r="B461" s="2" t="s">
        <v>314</v>
      </c>
      <c r="C461" s="2" t="s">
        <v>35</v>
      </c>
      <c r="D461" s="31">
        <v>4206.3680000000004</v>
      </c>
      <c r="E461" s="3">
        <v>14067.25</v>
      </c>
      <c r="F461" s="2">
        <f t="shared" si="35"/>
        <v>409</v>
      </c>
      <c r="G461" s="3">
        <v>10620.91</v>
      </c>
      <c r="H461" s="2">
        <f t="shared" si="36"/>
        <v>150</v>
      </c>
      <c r="I461" s="3">
        <v>3368.07</v>
      </c>
      <c r="J461" s="2">
        <f t="shared" si="37"/>
        <v>478</v>
      </c>
      <c r="K461" s="3">
        <v>77</v>
      </c>
      <c r="L461" s="2">
        <f t="shared" si="38"/>
        <v>472</v>
      </c>
      <c r="M461" s="3">
        <v>1.27</v>
      </c>
      <c r="N461" s="2">
        <f t="shared" si="39"/>
        <v>263</v>
      </c>
    </row>
    <row r="462" spans="1:14" ht="11.25" customHeight="1" x14ac:dyDescent="0.2">
      <c r="A462" s="1">
        <v>101637002</v>
      </c>
      <c r="B462" s="2" t="s">
        <v>313</v>
      </c>
      <c r="C462" s="2" t="s">
        <v>35</v>
      </c>
      <c r="D462" s="31">
        <v>3032.17</v>
      </c>
      <c r="E462" s="3">
        <v>14205.13</v>
      </c>
      <c r="F462" s="2">
        <f t="shared" si="35"/>
        <v>398</v>
      </c>
      <c r="G462" s="3">
        <v>6809.5</v>
      </c>
      <c r="H462" s="2">
        <f t="shared" si="36"/>
        <v>318</v>
      </c>
      <c r="I462" s="3">
        <v>7127.73</v>
      </c>
      <c r="J462" s="2">
        <f t="shared" si="37"/>
        <v>229</v>
      </c>
      <c r="K462" s="3">
        <v>267.89999999999998</v>
      </c>
      <c r="L462" s="2">
        <f t="shared" si="38"/>
        <v>271</v>
      </c>
      <c r="M462" s="3">
        <v>0</v>
      </c>
      <c r="N462" s="2">
        <f t="shared" si="39"/>
        <v>301</v>
      </c>
    </row>
    <row r="463" spans="1:14" ht="11.25" customHeight="1" x14ac:dyDescent="0.2">
      <c r="A463" s="1">
        <v>101638003</v>
      </c>
      <c r="B463" s="2" t="s">
        <v>312</v>
      </c>
      <c r="C463" s="2" t="s">
        <v>35</v>
      </c>
      <c r="D463" s="31">
        <v>3313.3009999999999</v>
      </c>
      <c r="E463" s="3">
        <v>15357.69</v>
      </c>
      <c r="F463" s="2">
        <f t="shared" si="35"/>
        <v>291</v>
      </c>
      <c r="G463" s="3">
        <v>8831.1200000000008</v>
      </c>
      <c r="H463" s="2">
        <f t="shared" si="36"/>
        <v>217</v>
      </c>
      <c r="I463" s="3">
        <v>6264.74</v>
      </c>
      <c r="J463" s="2">
        <f t="shared" si="37"/>
        <v>266</v>
      </c>
      <c r="K463" s="3">
        <v>215.14</v>
      </c>
      <c r="L463" s="2">
        <f t="shared" si="38"/>
        <v>327</v>
      </c>
      <c r="M463" s="3">
        <v>46.7</v>
      </c>
      <c r="N463" s="2">
        <f t="shared" si="39"/>
        <v>147</v>
      </c>
    </row>
    <row r="464" spans="1:14" ht="11.25" customHeight="1" x14ac:dyDescent="0.2">
      <c r="A464" s="1">
        <v>101638803</v>
      </c>
      <c r="B464" s="2" t="s">
        <v>311</v>
      </c>
      <c r="C464" s="2" t="s">
        <v>35</v>
      </c>
      <c r="D464" s="31">
        <v>1564.8869999999999</v>
      </c>
      <c r="E464" s="3">
        <v>17220.259999999998</v>
      </c>
      <c r="F464" s="2">
        <f t="shared" si="35"/>
        <v>172</v>
      </c>
      <c r="G464" s="3">
        <v>6912.06</v>
      </c>
      <c r="H464" s="2">
        <f t="shared" si="36"/>
        <v>312</v>
      </c>
      <c r="I464" s="3">
        <v>8876</v>
      </c>
      <c r="J464" s="2">
        <f t="shared" si="37"/>
        <v>133</v>
      </c>
      <c r="K464" s="3">
        <v>1432.2</v>
      </c>
      <c r="L464" s="2">
        <f t="shared" si="38"/>
        <v>8</v>
      </c>
      <c r="M464" s="3">
        <v>0</v>
      </c>
      <c r="N464" s="2">
        <f t="shared" si="39"/>
        <v>301</v>
      </c>
    </row>
    <row r="465" spans="1:14" ht="11.25" customHeight="1" x14ac:dyDescent="0.2">
      <c r="A465" s="1">
        <v>119648703</v>
      </c>
      <c r="B465" s="2" t="s">
        <v>546</v>
      </c>
      <c r="C465" s="2" t="s">
        <v>67</v>
      </c>
      <c r="D465" s="31">
        <v>2660.4430000000002</v>
      </c>
      <c r="E465" s="3">
        <v>19268.560000000001</v>
      </c>
      <c r="F465" s="2">
        <f t="shared" si="35"/>
        <v>97</v>
      </c>
      <c r="G465" s="3">
        <v>12378.45</v>
      </c>
      <c r="H465" s="2">
        <f t="shared" si="36"/>
        <v>94</v>
      </c>
      <c r="I465" s="3">
        <v>6458.91</v>
      </c>
      <c r="J465" s="2">
        <f t="shared" si="37"/>
        <v>249</v>
      </c>
      <c r="K465" s="3">
        <v>431.21</v>
      </c>
      <c r="L465" s="2">
        <f t="shared" si="38"/>
        <v>140</v>
      </c>
      <c r="M465" s="3">
        <v>0</v>
      </c>
      <c r="N465" s="2">
        <f t="shared" si="39"/>
        <v>301</v>
      </c>
    </row>
    <row r="466" spans="1:14" ht="11.25" customHeight="1" x14ac:dyDescent="0.2">
      <c r="A466" s="1">
        <v>119648903</v>
      </c>
      <c r="B466" s="2" t="s">
        <v>547</v>
      </c>
      <c r="C466" s="2" t="s">
        <v>67</v>
      </c>
      <c r="D466" s="31">
        <v>1991.982</v>
      </c>
      <c r="E466" s="3">
        <v>20698.02</v>
      </c>
      <c r="F466" s="2">
        <f t="shared" si="35"/>
        <v>60</v>
      </c>
      <c r="G466" s="3">
        <v>13197.66</v>
      </c>
      <c r="H466" s="2">
        <f t="shared" si="36"/>
        <v>75</v>
      </c>
      <c r="I466" s="3">
        <v>7164.41</v>
      </c>
      <c r="J466" s="2">
        <f t="shared" si="37"/>
        <v>226</v>
      </c>
      <c r="K466" s="3">
        <v>335.94</v>
      </c>
      <c r="L466" s="2">
        <f t="shared" si="38"/>
        <v>209</v>
      </c>
      <c r="M466" s="3">
        <v>0</v>
      </c>
      <c r="N466" s="2">
        <f t="shared" si="39"/>
        <v>301</v>
      </c>
    </row>
    <row r="467" spans="1:14" ht="11.25" customHeight="1" x14ac:dyDescent="0.2">
      <c r="A467" s="1">
        <v>107650603</v>
      </c>
      <c r="B467" s="2" t="s">
        <v>330</v>
      </c>
      <c r="C467" s="2" t="s">
        <v>37</v>
      </c>
      <c r="D467" s="31">
        <v>2545.4659999999999</v>
      </c>
      <c r="E467" s="3">
        <v>13933.16</v>
      </c>
      <c r="F467" s="2">
        <f t="shared" si="35"/>
        <v>421</v>
      </c>
      <c r="G467" s="3">
        <v>6965.33</v>
      </c>
      <c r="H467" s="2">
        <f t="shared" si="36"/>
        <v>310</v>
      </c>
      <c r="I467" s="3">
        <v>6542.19</v>
      </c>
      <c r="J467" s="2">
        <f t="shared" si="37"/>
        <v>246</v>
      </c>
      <c r="K467" s="3">
        <v>425.64</v>
      </c>
      <c r="L467" s="2">
        <f t="shared" si="38"/>
        <v>141</v>
      </c>
      <c r="M467" s="3">
        <v>0</v>
      </c>
      <c r="N467" s="2">
        <f t="shared" si="39"/>
        <v>301</v>
      </c>
    </row>
    <row r="468" spans="1:14" ht="11.25" customHeight="1" x14ac:dyDescent="0.2">
      <c r="A468" s="1">
        <v>107650703</v>
      </c>
      <c r="B468" s="2" t="s">
        <v>329</v>
      </c>
      <c r="C468" s="2" t="s">
        <v>37</v>
      </c>
      <c r="D468" s="31">
        <v>1798.4390000000001</v>
      </c>
      <c r="E468" s="3">
        <v>15231.88</v>
      </c>
      <c r="F468" s="2">
        <f t="shared" si="35"/>
        <v>303</v>
      </c>
      <c r="G468" s="3">
        <v>8653.06</v>
      </c>
      <c r="H468" s="2">
        <f t="shared" si="36"/>
        <v>224</v>
      </c>
      <c r="I468" s="3">
        <v>6404.91</v>
      </c>
      <c r="J468" s="2">
        <f t="shared" si="37"/>
        <v>255</v>
      </c>
      <c r="K468" s="3">
        <v>173.9</v>
      </c>
      <c r="L468" s="2">
        <f t="shared" si="38"/>
        <v>378</v>
      </c>
      <c r="M468" s="3">
        <v>0</v>
      </c>
      <c r="N468" s="2">
        <f t="shared" si="39"/>
        <v>301</v>
      </c>
    </row>
    <row r="469" spans="1:14" ht="11.25" customHeight="1" x14ac:dyDescent="0.2">
      <c r="A469" s="1">
        <v>107651603</v>
      </c>
      <c r="B469" s="2" t="s">
        <v>328</v>
      </c>
      <c r="C469" s="2" t="s">
        <v>37</v>
      </c>
      <c r="D469" s="31">
        <v>2142.585</v>
      </c>
      <c r="E469" s="3">
        <v>15448.33</v>
      </c>
      <c r="F469" s="2">
        <f t="shared" si="35"/>
        <v>289</v>
      </c>
      <c r="G469" s="3">
        <v>5808.56</v>
      </c>
      <c r="H469" s="2">
        <f t="shared" si="36"/>
        <v>371</v>
      </c>
      <c r="I469" s="3">
        <v>8825.7000000000007</v>
      </c>
      <c r="J469" s="2">
        <f t="shared" si="37"/>
        <v>138</v>
      </c>
      <c r="K469" s="3">
        <v>814.07</v>
      </c>
      <c r="L469" s="2">
        <f t="shared" si="38"/>
        <v>42</v>
      </c>
      <c r="M469" s="3">
        <v>0</v>
      </c>
      <c r="N469" s="2">
        <f t="shared" si="39"/>
        <v>301</v>
      </c>
    </row>
    <row r="470" spans="1:14" ht="11.25" customHeight="1" x14ac:dyDescent="0.2">
      <c r="A470" s="1">
        <v>107652603</v>
      </c>
      <c r="B470" s="2" t="s">
        <v>327</v>
      </c>
      <c r="C470" s="2" t="s">
        <v>37</v>
      </c>
      <c r="D470" s="31">
        <v>3500.0419999999999</v>
      </c>
      <c r="E470" s="3">
        <v>15070.23</v>
      </c>
      <c r="F470" s="2">
        <f t="shared" si="35"/>
        <v>320</v>
      </c>
      <c r="G470" s="3">
        <v>10678.52</v>
      </c>
      <c r="H470" s="2">
        <f t="shared" si="36"/>
        <v>146</v>
      </c>
      <c r="I470" s="3">
        <v>4303.03</v>
      </c>
      <c r="J470" s="2">
        <f t="shared" si="37"/>
        <v>396</v>
      </c>
      <c r="K470" s="3">
        <v>80.739999999999995</v>
      </c>
      <c r="L470" s="2">
        <f t="shared" si="38"/>
        <v>471</v>
      </c>
      <c r="M470" s="3">
        <v>7.95</v>
      </c>
      <c r="N470" s="2">
        <f t="shared" si="39"/>
        <v>197</v>
      </c>
    </row>
    <row r="471" spans="1:14" ht="11.25" customHeight="1" x14ac:dyDescent="0.2">
      <c r="A471" s="1">
        <v>107653102</v>
      </c>
      <c r="B471" s="2" t="s">
        <v>316</v>
      </c>
      <c r="C471" s="2" t="s">
        <v>37</v>
      </c>
      <c r="D471" s="31">
        <v>4065.0169999999998</v>
      </c>
      <c r="E471" s="3">
        <v>13275.39</v>
      </c>
      <c r="F471" s="2">
        <f t="shared" si="35"/>
        <v>471</v>
      </c>
      <c r="G471" s="3">
        <v>8222.25</v>
      </c>
      <c r="H471" s="2">
        <f t="shared" si="36"/>
        <v>246</v>
      </c>
      <c r="I471" s="3">
        <v>4863.22</v>
      </c>
      <c r="J471" s="2">
        <f t="shared" si="37"/>
        <v>370</v>
      </c>
      <c r="K471" s="3">
        <v>189.44</v>
      </c>
      <c r="L471" s="2">
        <f t="shared" si="38"/>
        <v>358</v>
      </c>
      <c r="M471" s="3">
        <v>0.48</v>
      </c>
      <c r="N471" s="2">
        <f t="shared" si="39"/>
        <v>282</v>
      </c>
    </row>
    <row r="472" spans="1:14" ht="11.25" customHeight="1" x14ac:dyDescent="0.2">
      <c r="A472" s="1">
        <v>107653203</v>
      </c>
      <c r="B472" s="2" t="s">
        <v>325</v>
      </c>
      <c r="C472" s="2" t="s">
        <v>37</v>
      </c>
      <c r="D472" s="31">
        <v>2986.7710000000002</v>
      </c>
      <c r="E472" s="3">
        <v>14337.44</v>
      </c>
      <c r="F472" s="2">
        <f t="shared" si="35"/>
        <v>392</v>
      </c>
      <c r="G472" s="3">
        <v>8153.58</v>
      </c>
      <c r="H472" s="2">
        <f t="shared" si="36"/>
        <v>251</v>
      </c>
      <c r="I472" s="3">
        <v>5871.69</v>
      </c>
      <c r="J472" s="2">
        <f t="shared" si="37"/>
        <v>298</v>
      </c>
      <c r="K472" s="3">
        <v>307.63</v>
      </c>
      <c r="L472" s="2">
        <f t="shared" si="38"/>
        <v>236</v>
      </c>
      <c r="M472" s="3">
        <v>4.54</v>
      </c>
      <c r="N472" s="2">
        <f t="shared" si="39"/>
        <v>213</v>
      </c>
    </row>
    <row r="473" spans="1:14" ht="11.25" customHeight="1" x14ac:dyDescent="0.2">
      <c r="A473" s="1">
        <v>107653802</v>
      </c>
      <c r="B473" s="2" t="s">
        <v>335</v>
      </c>
      <c r="C473" s="2" t="s">
        <v>37</v>
      </c>
      <c r="D473" s="31">
        <v>5958.3360000000002</v>
      </c>
      <c r="E473" s="3">
        <v>14833.99</v>
      </c>
      <c r="F473" s="2">
        <f t="shared" si="35"/>
        <v>342</v>
      </c>
      <c r="G473" s="3">
        <v>9360.01</v>
      </c>
      <c r="H473" s="2">
        <f t="shared" si="36"/>
        <v>197</v>
      </c>
      <c r="I473" s="3">
        <v>5305.73</v>
      </c>
      <c r="J473" s="2">
        <f t="shared" si="37"/>
        <v>341</v>
      </c>
      <c r="K473" s="3">
        <v>160.74</v>
      </c>
      <c r="L473" s="2">
        <f t="shared" si="38"/>
        <v>389</v>
      </c>
      <c r="M473" s="3">
        <v>7.52</v>
      </c>
      <c r="N473" s="2">
        <f t="shared" si="39"/>
        <v>199</v>
      </c>
    </row>
    <row r="474" spans="1:14" ht="11.25" customHeight="1" x14ac:dyDescent="0.2">
      <c r="A474" s="1">
        <v>107654103</v>
      </c>
      <c r="B474" s="2" t="s">
        <v>323</v>
      </c>
      <c r="C474" s="2" t="s">
        <v>37</v>
      </c>
      <c r="D474" s="31">
        <v>1095.7840000000001</v>
      </c>
      <c r="E474" s="3">
        <v>17060.72</v>
      </c>
      <c r="F474" s="2">
        <f t="shared" si="35"/>
        <v>184</v>
      </c>
      <c r="G474" s="3">
        <v>5335.46</v>
      </c>
      <c r="H474" s="2">
        <f t="shared" si="36"/>
        <v>398</v>
      </c>
      <c r="I474" s="3">
        <v>10460.33</v>
      </c>
      <c r="J474" s="2">
        <f t="shared" si="37"/>
        <v>52</v>
      </c>
      <c r="K474" s="3">
        <v>1235.21</v>
      </c>
      <c r="L474" s="2">
        <f t="shared" si="38"/>
        <v>15</v>
      </c>
      <c r="M474" s="3">
        <v>29.72</v>
      </c>
      <c r="N474" s="2">
        <f t="shared" si="39"/>
        <v>159</v>
      </c>
    </row>
    <row r="475" spans="1:14" ht="11.25" customHeight="1" x14ac:dyDescent="0.2">
      <c r="A475" s="1">
        <v>107654403</v>
      </c>
      <c r="B475" s="2" t="s">
        <v>322</v>
      </c>
      <c r="C475" s="2" t="s">
        <v>37</v>
      </c>
      <c r="D475" s="31">
        <v>3881.8150000000001</v>
      </c>
      <c r="E475" s="3">
        <v>13761</v>
      </c>
      <c r="F475" s="2">
        <f t="shared" si="35"/>
        <v>440</v>
      </c>
      <c r="G475" s="3">
        <v>6505.26</v>
      </c>
      <c r="H475" s="2">
        <f t="shared" si="36"/>
        <v>334</v>
      </c>
      <c r="I475" s="3">
        <v>6842.48</v>
      </c>
      <c r="J475" s="2">
        <f t="shared" si="37"/>
        <v>234</v>
      </c>
      <c r="K475" s="3">
        <v>413.06</v>
      </c>
      <c r="L475" s="2">
        <f t="shared" si="38"/>
        <v>149</v>
      </c>
      <c r="M475" s="3">
        <v>0.19</v>
      </c>
      <c r="N475" s="2">
        <f t="shared" si="39"/>
        <v>295</v>
      </c>
    </row>
    <row r="476" spans="1:14" ht="11.25" customHeight="1" x14ac:dyDescent="0.2">
      <c r="A476" s="1">
        <v>107654903</v>
      </c>
      <c r="B476" s="2" t="s">
        <v>321</v>
      </c>
      <c r="C476" s="2" t="s">
        <v>37</v>
      </c>
      <c r="D476" s="31">
        <v>1688.0630000000001</v>
      </c>
      <c r="E476" s="3">
        <v>20450.34</v>
      </c>
      <c r="F476" s="2">
        <f t="shared" si="35"/>
        <v>66</v>
      </c>
      <c r="G476" s="3">
        <v>10113.4</v>
      </c>
      <c r="H476" s="2">
        <f t="shared" si="36"/>
        <v>170</v>
      </c>
      <c r="I476" s="3">
        <v>6118.15</v>
      </c>
      <c r="J476" s="2">
        <f t="shared" si="37"/>
        <v>278</v>
      </c>
      <c r="K476" s="3">
        <v>299.98</v>
      </c>
      <c r="L476" s="2">
        <f t="shared" si="38"/>
        <v>244</v>
      </c>
      <c r="M476" s="3">
        <v>3918.81</v>
      </c>
      <c r="N476" s="2">
        <f t="shared" si="39"/>
        <v>34</v>
      </c>
    </row>
    <row r="477" spans="1:14" ht="11.25" customHeight="1" x14ac:dyDescent="0.2">
      <c r="A477" s="1">
        <v>107655803</v>
      </c>
      <c r="B477" s="2" t="s">
        <v>320</v>
      </c>
      <c r="C477" s="2" t="s">
        <v>37</v>
      </c>
      <c r="D477" s="31">
        <v>863.65899999999999</v>
      </c>
      <c r="E477" s="3">
        <v>17307.84</v>
      </c>
      <c r="F477" s="2">
        <f t="shared" si="35"/>
        <v>164</v>
      </c>
      <c r="G477" s="3">
        <v>5631.89</v>
      </c>
      <c r="H477" s="2">
        <f t="shared" si="36"/>
        <v>378</v>
      </c>
      <c r="I477" s="3">
        <v>11079.13</v>
      </c>
      <c r="J477" s="2">
        <f t="shared" si="37"/>
        <v>35</v>
      </c>
      <c r="K477" s="3">
        <v>596.82000000000005</v>
      </c>
      <c r="L477" s="2">
        <f t="shared" si="38"/>
        <v>83</v>
      </c>
      <c r="M477" s="3">
        <v>0</v>
      </c>
      <c r="N477" s="2">
        <f t="shared" si="39"/>
        <v>301</v>
      </c>
    </row>
    <row r="478" spans="1:14" ht="11.25" customHeight="1" x14ac:dyDescent="0.2">
      <c r="A478" s="1">
        <v>107655903</v>
      </c>
      <c r="B478" s="2" t="s">
        <v>319</v>
      </c>
      <c r="C478" s="2" t="s">
        <v>37</v>
      </c>
      <c r="D478" s="31">
        <v>2181.8989999999999</v>
      </c>
      <c r="E478" s="3">
        <v>17921.810000000001</v>
      </c>
      <c r="F478" s="2">
        <f t="shared" si="35"/>
        <v>136</v>
      </c>
      <c r="G478" s="3">
        <v>7191.16</v>
      </c>
      <c r="H478" s="2">
        <f t="shared" si="36"/>
        <v>297</v>
      </c>
      <c r="I478" s="3">
        <v>7012.83</v>
      </c>
      <c r="J478" s="2">
        <f t="shared" si="37"/>
        <v>230</v>
      </c>
      <c r="K478" s="3">
        <v>343.44</v>
      </c>
      <c r="L478" s="2">
        <f t="shared" si="38"/>
        <v>202</v>
      </c>
      <c r="M478" s="3">
        <v>3374.38</v>
      </c>
      <c r="N478" s="2">
        <f t="shared" si="39"/>
        <v>40</v>
      </c>
    </row>
    <row r="479" spans="1:14" ht="11.25" customHeight="1" x14ac:dyDescent="0.2">
      <c r="A479" s="1">
        <v>107656303</v>
      </c>
      <c r="B479" s="2" t="s">
        <v>318</v>
      </c>
      <c r="C479" s="2" t="s">
        <v>37</v>
      </c>
      <c r="D479" s="31">
        <v>2199.0940000000001</v>
      </c>
      <c r="E479" s="3">
        <v>15538.43</v>
      </c>
      <c r="F479" s="2">
        <f t="shared" si="35"/>
        <v>282</v>
      </c>
      <c r="G479" s="3">
        <v>5433.59</v>
      </c>
      <c r="H479" s="2">
        <f t="shared" si="36"/>
        <v>395</v>
      </c>
      <c r="I479" s="3">
        <v>9195.35</v>
      </c>
      <c r="J479" s="2">
        <f t="shared" si="37"/>
        <v>114</v>
      </c>
      <c r="K479" s="3">
        <v>909.49</v>
      </c>
      <c r="L479" s="2">
        <f t="shared" si="38"/>
        <v>30</v>
      </c>
      <c r="M479" s="3">
        <v>0</v>
      </c>
      <c r="N479" s="2">
        <f t="shared" si="39"/>
        <v>301</v>
      </c>
    </row>
    <row r="480" spans="1:14" ht="11.25" customHeight="1" x14ac:dyDescent="0.2">
      <c r="A480" s="1">
        <v>107656502</v>
      </c>
      <c r="B480" s="2" t="s">
        <v>317</v>
      </c>
      <c r="C480" s="2" t="s">
        <v>37</v>
      </c>
      <c r="D480" s="31">
        <v>5312.9960000000001</v>
      </c>
      <c r="E480" s="3">
        <v>12070.11</v>
      </c>
      <c r="F480" s="2">
        <f t="shared" si="35"/>
        <v>494</v>
      </c>
      <c r="G480" s="3">
        <v>6858.38</v>
      </c>
      <c r="H480" s="2">
        <f t="shared" si="36"/>
        <v>315</v>
      </c>
      <c r="I480" s="3">
        <v>5007.59</v>
      </c>
      <c r="J480" s="2">
        <f t="shared" si="37"/>
        <v>362</v>
      </c>
      <c r="K480" s="3">
        <v>203.92</v>
      </c>
      <c r="L480" s="2">
        <f t="shared" si="38"/>
        <v>340</v>
      </c>
      <c r="M480" s="3">
        <v>0.23</v>
      </c>
      <c r="N480" s="2">
        <f t="shared" si="39"/>
        <v>293</v>
      </c>
    </row>
    <row r="481" spans="1:14" ht="11.25" customHeight="1" x14ac:dyDescent="0.2">
      <c r="A481" s="1">
        <v>107657103</v>
      </c>
      <c r="B481" s="2" t="s">
        <v>345</v>
      </c>
      <c r="C481" s="2" t="s">
        <v>37</v>
      </c>
      <c r="D481" s="31">
        <v>4000.8159999999998</v>
      </c>
      <c r="E481" s="3">
        <v>12870.62</v>
      </c>
      <c r="F481" s="2">
        <f t="shared" si="35"/>
        <v>482</v>
      </c>
      <c r="G481" s="3">
        <v>6901.24</v>
      </c>
      <c r="H481" s="2">
        <f t="shared" si="36"/>
        <v>313</v>
      </c>
      <c r="I481" s="3">
        <v>5850.1</v>
      </c>
      <c r="J481" s="2">
        <f t="shared" si="37"/>
        <v>299</v>
      </c>
      <c r="K481" s="3">
        <v>119.28</v>
      </c>
      <c r="L481" s="2">
        <f t="shared" si="38"/>
        <v>443</v>
      </c>
      <c r="M481" s="3">
        <v>0</v>
      </c>
      <c r="N481" s="2">
        <f t="shared" si="39"/>
        <v>301</v>
      </c>
    </row>
    <row r="482" spans="1:14" ht="11.25" customHeight="1" x14ac:dyDescent="0.2">
      <c r="A482" s="1">
        <v>107657503</v>
      </c>
      <c r="B482" s="2" t="s">
        <v>347</v>
      </c>
      <c r="C482" s="2" t="s">
        <v>37</v>
      </c>
      <c r="D482" s="31">
        <v>1928.864</v>
      </c>
      <c r="E482" s="3">
        <v>14400.98</v>
      </c>
      <c r="F482" s="2">
        <f t="shared" si="35"/>
        <v>386</v>
      </c>
      <c r="G482" s="3">
        <v>5759.35</v>
      </c>
      <c r="H482" s="2">
        <f t="shared" si="36"/>
        <v>374</v>
      </c>
      <c r="I482" s="3">
        <v>8357.58</v>
      </c>
      <c r="J482" s="2">
        <f t="shared" si="37"/>
        <v>157</v>
      </c>
      <c r="K482" s="3">
        <v>284.06</v>
      </c>
      <c r="L482" s="2">
        <f t="shared" si="38"/>
        <v>259</v>
      </c>
      <c r="M482" s="3">
        <v>0</v>
      </c>
      <c r="N482" s="2">
        <f t="shared" si="39"/>
        <v>301</v>
      </c>
    </row>
    <row r="483" spans="1:14" ht="11.25" customHeight="1" x14ac:dyDescent="0.2">
      <c r="A483" s="1">
        <v>107658903</v>
      </c>
      <c r="B483" s="2" t="s">
        <v>326</v>
      </c>
      <c r="C483" s="2" t="s">
        <v>37</v>
      </c>
      <c r="D483" s="31">
        <v>2163.049</v>
      </c>
      <c r="E483" s="3">
        <v>17496.150000000001</v>
      </c>
      <c r="F483" s="2">
        <f t="shared" si="35"/>
        <v>158</v>
      </c>
      <c r="G483" s="3">
        <v>6279.05</v>
      </c>
      <c r="H483" s="2">
        <f t="shared" si="36"/>
        <v>347</v>
      </c>
      <c r="I483" s="3">
        <v>7903.67</v>
      </c>
      <c r="J483" s="2">
        <f t="shared" si="37"/>
        <v>187</v>
      </c>
      <c r="K483" s="3">
        <v>292.54000000000002</v>
      </c>
      <c r="L483" s="2">
        <f t="shared" si="38"/>
        <v>251</v>
      </c>
      <c r="M483" s="3">
        <v>3020.9</v>
      </c>
      <c r="N483" s="2">
        <f t="shared" si="39"/>
        <v>44</v>
      </c>
    </row>
    <row r="484" spans="1:14" ht="11.25" customHeight="1" x14ac:dyDescent="0.2">
      <c r="A484" s="1">
        <v>119665003</v>
      </c>
      <c r="B484" s="2" t="s">
        <v>501</v>
      </c>
      <c r="C484" s="2" t="s">
        <v>58</v>
      </c>
      <c r="D484" s="31">
        <v>1084.54</v>
      </c>
      <c r="E484" s="3">
        <v>19298.740000000002</v>
      </c>
      <c r="F484" s="2">
        <f t="shared" si="35"/>
        <v>92</v>
      </c>
      <c r="G484" s="3">
        <v>9272.51</v>
      </c>
      <c r="H484" s="2">
        <f t="shared" si="36"/>
        <v>200</v>
      </c>
      <c r="I484" s="3">
        <v>9716.65</v>
      </c>
      <c r="J484" s="2">
        <f t="shared" si="37"/>
        <v>86</v>
      </c>
      <c r="K484" s="3">
        <v>305.61</v>
      </c>
      <c r="L484" s="2">
        <f t="shared" si="38"/>
        <v>239</v>
      </c>
      <c r="M484" s="3">
        <v>3.97</v>
      </c>
      <c r="N484" s="2">
        <f t="shared" si="39"/>
        <v>218</v>
      </c>
    </row>
    <row r="485" spans="1:14" ht="11.25" customHeight="1" x14ac:dyDescent="0.2">
      <c r="A485" s="1">
        <v>118667503</v>
      </c>
      <c r="B485" s="2" t="s">
        <v>535</v>
      </c>
      <c r="C485" s="2" t="s">
        <v>58</v>
      </c>
      <c r="D485" s="31">
        <v>2511.4560000000001</v>
      </c>
      <c r="E485" s="3">
        <v>18046.45</v>
      </c>
      <c r="F485" s="2">
        <f t="shared" si="35"/>
        <v>128</v>
      </c>
      <c r="G485" s="3">
        <v>9397.14</v>
      </c>
      <c r="H485" s="2">
        <f t="shared" si="36"/>
        <v>195</v>
      </c>
      <c r="I485" s="3">
        <v>8329.69</v>
      </c>
      <c r="J485" s="2">
        <f t="shared" si="37"/>
        <v>160</v>
      </c>
      <c r="K485" s="3">
        <v>319.63</v>
      </c>
      <c r="L485" s="2">
        <f t="shared" si="38"/>
        <v>224</v>
      </c>
      <c r="M485" s="3">
        <v>0</v>
      </c>
      <c r="N485" s="2">
        <f t="shared" si="39"/>
        <v>301</v>
      </c>
    </row>
    <row r="486" spans="1:14" ht="11.25" customHeight="1" x14ac:dyDescent="0.2">
      <c r="A486" s="1">
        <v>112671303</v>
      </c>
      <c r="B486" s="2" t="s">
        <v>100</v>
      </c>
      <c r="C486" s="2" t="s">
        <v>5</v>
      </c>
      <c r="D486" s="31">
        <v>5976.3590000000004</v>
      </c>
      <c r="E486" s="3">
        <v>16010.36</v>
      </c>
      <c r="F486" s="2">
        <f t="shared" si="35"/>
        <v>252</v>
      </c>
      <c r="G486" s="3">
        <v>10154.959999999999</v>
      </c>
      <c r="H486" s="2">
        <f t="shared" si="36"/>
        <v>167</v>
      </c>
      <c r="I486" s="3">
        <v>3154.85</v>
      </c>
      <c r="J486" s="2">
        <f t="shared" si="37"/>
        <v>487</v>
      </c>
      <c r="K486" s="3">
        <v>93.61</v>
      </c>
      <c r="L486" s="2">
        <f t="shared" si="38"/>
        <v>460</v>
      </c>
      <c r="M486" s="3">
        <v>2606.94</v>
      </c>
      <c r="N486" s="2">
        <f t="shared" si="39"/>
        <v>48</v>
      </c>
    </row>
    <row r="487" spans="1:14" ht="11.25" customHeight="1" x14ac:dyDescent="0.2">
      <c r="A487" s="1">
        <v>112671603</v>
      </c>
      <c r="B487" s="2" t="s">
        <v>79</v>
      </c>
      <c r="C487" s="2" t="s">
        <v>5</v>
      </c>
      <c r="D487" s="31">
        <v>6432.5889999999999</v>
      </c>
      <c r="E487" s="3">
        <v>14972.21</v>
      </c>
      <c r="F487" s="2">
        <f t="shared" si="35"/>
        <v>329</v>
      </c>
      <c r="G487" s="3">
        <v>10995.43</v>
      </c>
      <c r="H487" s="2">
        <f t="shared" si="36"/>
        <v>133</v>
      </c>
      <c r="I487" s="3">
        <v>3786.71</v>
      </c>
      <c r="J487" s="2">
        <f t="shared" si="37"/>
        <v>446</v>
      </c>
      <c r="K487" s="3">
        <v>122.62</v>
      </c>
      <c r="L487" s="2">
        <f t="shared" si="38"/>
        <v>435</v>
      </c>
      <c r="M487" s="3">
        <v>67.45</v>
      </c>
      <c r="N487" s="2">
        <f t="shared" si="39"/>
        <v>133</v>
      </c>
    </row>
    <row r="488" spans="1:14" ht="11.25" customHeight="1" x14ac:dyDescent="0.2">
      <c r="A488" s="1">
        <v>112671803</v>
      </c>
      <c r="B488" s="2" t="s">
        <v>107</v>
      </c>
      <c r="C488" s="2" t="s">
        <v>5</v>
      </c>
      <c r="D488" s="31">
        <v>3796.7930000000001</v>
      </c>
      <c r="E488" s="3">
        <v>19789.060000000001</v>
      </c>
      <c r="F488" s="2">
        <f t="shared" si="35"/>
        <v>82</v>
      </c>
      <c r="G488" s="3">
        <v>9261.7999999999993</v>
      </c>
      <c r="H488" s="2">
        <f t="shared" si="36"/>
        <v>202</v>
      </c>
      <c r="I488" s="3">
        <v>5646.11</v>
      </c>
      <c r="J488" s="2">
        <f t="shared" si="37"/>
        <v>317</v>
      </c>
      <c r="K488" s="3">
        <v>185.08</v>
      </c>
      <c r="L488" s="2">
        <f t="shared" si="38"/>
        <v>364</v>
      </c>
      <c r="M488" s="3">
        <v>4696.07</v>
      </c>
      <c r="N488" s="2">
        <f t="shared" si="39"/>
        <v>28</v>
      </c>
    </row>
    <row r="489" spans="1:14" ht="11.25" customHeight="1" x14ac:dyDescent="0.2">
      <c r="A489" s="1">
        <v>112672203</v>
      </c>
      <c r="B489" s="2" t="s">
        <v>106</v>
      </c>
      <c r="C489" s="2" t="s">
        <v>5</v>
      </c>
      <c r="D489" s="31">
        <v>2659.6239999999998</v>
      </c>
      <c r="E489" s="3">
        <v>15615.65</v>
      </c>
      <c r="F489" s="2">
        <f t="shared" si="35"/>
        <v>279</v>
      </c>
      <c r="G489" s="3">
        <v>9849.6</v>
      </c>
      <c r="H489" s="2">
        <f t="shared" si="36"/>
        <v>177</v>
      </c>
      <c r="I489" s="3">
        <v>5517.58</v>
      </c>
      <c r="J489" s="2">
        <f t="shared" si="37"/>
        <v>327</v>
      </c>
      <c r="K489" s="3">
        <v>236.19</v>
      </c>
      <c r="L489" s="2">
        <f t="shared" si="38"/>
        <v>305</v>
      </c>
      <c r="M489" s="3">
        <v>12.28</v>
      </c>
      <c r="N489" s="2">
        <f t="shared" si="39"/>
        <v>180</v>
      </c>
    </row>
    <row r="490" spans="1:14" ht="11.25" customHeight="1" x14ac:dyDescent="0.2">
      <c r="A490" s="1">
        <v>112672803</v>
      </c>
      <c r="B490" s="2" t="s">
        <v>105</v>
      </c>
      <c r="C490" s="2" t="s">
        <v>5</v>
      </c>
      <c r="D490" s="31">
        <v>1921.453</v>
      </c>
      <c r="E490" s="3">
        <v>15748.09</v>
      </c>
      <c r="F490" s="2">
        <f t="shared" si="35"/>
        <v>266</v>
      </c>
      <c r="G490" s="3">
        <v>11533.74</v>
      </c>
      <c r="H490" s="2">
        <f t="shared" si="36"/>
        <v>120</v>
      </c>
      <c r="I490" s="3">
        <v>3884.27</v>
      </c>
      <c r="J490" s="2">
        <f t="shared" si="37"/>
        <v>434</v>
      </c>
      <c r="K490" s="3">
        <v>330.09</v>
      </c>
      <c r="L490" s="2">
        <f t="shared" si="38"/>
        <v>214</v>
      </c>
      <c r="M490" s="3">
        <v>0</v>
      </c>
      <c r="N490" s="2">
        <f t="shared" si="39"/>
        <v>301</v>
      </c>
    </row>
    <row r="491" spans="1:14" ht="11.25" customHeight="1" x14ac:dyDescent="0.2">
      <c r="A491" s="1">
        <v>112674403</v>
      </c>
      <c r="B491" s="2" t="s">
        <v>104</v>
      </c>
      <c r="C491" s="2" t="s">
        <v>5</v>
      </c>
      <c r="D491" s="31">
        <v>4016.163</v>
      </c>
      <c r="E491" s="3">
        <v>15765.65</v>
      </c>
      <c r="F491" s="2">
        <f t="shared" si="35"/>
        <v>265</v>
      </c>
      <c r="G491" s="3">
        <v>10337.219999999999</v>
      </c>
      <c r="H491" s="2">
        <f t="shared" si="36"/>
        <v>162</v>
      </c>
      <c r="I491" s="3">
        <v>5161.82</v>
      </c>
      <c r="J491" s="2">
        <f t="shared" si="37"/>
        <v>350</v>
      </c>
      <c r="K491" s="3">
        <v>265.54000000000002</v>
      </c>
      <c r="L491" s="2">
        <f t="shared" si="38"/>
        <v>273</v>
      </c>
      <c r="M491" s="3">
        <v>1.06</v>
      </c>
      <c r="N491" s="2">
        <f t="shared" si="39"/>
        <v>270</v>
      </c>
    </row>
    <row r="492" spans="1:14" ht="11.25" customHeight="1" x14ac:dyDescent="0.2">
      <c r="A492" s="1">
        <v>115674603</v>
      </c>
      <c r="B492" s="2" t="s">
        <v>157</v>
      </c>
      <c r="C492" s="2" t="s">
        <v>5</v>
      </c>
      <c r="D492" s="31">
        <v>3271.6680000000001</v>
      </c>
      <c r="E492" s="3">
        <v>13329.18</v>
      </c>
      <c r="F492" s="2">
        <f t="shared" si="35"/>
        <v>468</v>
      </c>
      <c r="G492" s="3">
        <v>8628.91</v>
      </c>
      <c r="H492" s="2">
        <f t="shared" si="36"/>
        <v>228</v>
      </c>
      <c r="I492" s="3">
        <v>4562.99</v>
      </c>
      <c r="J492" s="2">
        <f t="shared" si="37"/>
        <v>384</v>
      </c>
      <c r="K492" s="3">
        <v>133.16999999999999</v>
      </c>
      <c r="L492" s="2">
        <f t="shared" si="38"/>
        <v>418</v>
      </c>
      <c r="M492" s="3">
        <v>4.1100000000000003</v>
      </c>
      <c r="N492" s="2">
        <f t="shared" si="39"/>
        <v>216</v>
      </c>
    </row>
    <row r="493" spans="1:14" ht="11.25" customHeight="1" x14ac:dyDescent="0.2">
      <c r="A493" s="1">
        <v>112675503</v>
      </c>
      <c r="B493" s="2" t="s">
        <v>103</v>
      </c>
      <c r="C493" s="2" t="s">
        <v>5</v>
      </c>
      <c r="D493" s="31">
        <v>5625.4859999999999</v>
      </c>
      <c r="E493" s="3">
        <v>16901.419999999998</v>
      </c>
      <c r="F493" s="2">
        <f t="shared" si="35"/>
        <v>197</v>
      </c>
      <c r="G493" s="3">
        <v>9477.35</v>
      </c>
      <c r="H493" s="2">
        <f t="shared" si="36"/>
        <v>190</v>
      </c>
      <c r="I493" s="3">
        <v>5467.59</v>
      </c>
      <c r="J493" s="2">
        <f t="shared" si="37"/>
        <v>329</v>
      </c>
      <c r="K493" s="3">
        <v>179.96</v>
      </c>
      <c r="L493" s="2">
        <f t="shared" si="38"/>
        <v>370</v>
      </c>
      <c r="M493" s="3">
        <v>1776.53</v>
      </c>
      <c r="N493" s="2">
        <f t="shared" si="39"/>
        <v>56</v>
      </c>
    </row>
    <row r="494" spans="1:14" ht="11.25" customHeight="1" x14ac:dyDescent="0.2">
      <c r="A494" s="1">
        <v>112676203</v>
      </c>
      <c r="B494" s="2" t="s">
        <v>102</v>
      </c>
      <c r="C494" s="2" t="s">
        <v>5</v>
      </c>
      <c r="D494" s="31">
        <v>2823.31</v>
      </c>
      <c r="E494" s="3">
        <v>18457.27</v>
      </c>
      <c r="F494" s="2">
        <f t="shared" si="35"/>
        <v>112</v>
      </c>
      <c r="G494" s="3">
        <v>12033.54</v>
      </c>
      <c r="H494" s="2">
        <f t="shared" si="36"/>
        <v>106</v>
      </c>
      <c r="I494" s="3">
        <v>6247.15</v>
      </c>
      <c r="J494" s="2">
        <f t="shared" si="37"/>
        <v>267</v>
      </c>
      <c r="K494" s="3">
        <v>174.2</v>
      </c>
      <c r="L494" s="2">
        <f t="shared" si="38"/>
        <v>377</v>
      </c>
      <c r="M494" s="3">
        <v>2.38</v>
      </c>
      <c r="N494" s="2">
        <f t="shared" si="39"/>
        <v>239</v>
      </c>
    </row>
    <row r="495" spans="1:14" ht="11.25" customHeight="1" x14ac:dyDescent="0.2">
      <c r="A495" s="1">
        <v>112676403</v>
      </c>
      <c r="B495" s="2" t="s">
        <v>101</v>
      </c>
      <c r="C495" s="2" t="s">
        <v>5</v>
      </c>
      <c r="D495" s="31">
        <v>4251.3220000000001</v>
      </c>
      <c r="E495" s="3">
        <v>14407.91</v>
      </c>
      <c r="F495" s="2">
        <f t="shared" si="35"/>
        <v>382</v>
      </c>
      <c r="G495" s="3">
        <v>9576.3799999999992</v>
      </c>
      <c r="H495" s="2">
        <f t="shared" si="36"/>
        <v>187</v>
      </c>
      <c r="I495" s="3">
        <v>4708.1099999999997</v>
      </c>
      <c r="J495" s="2">
        <f t="shared" si="37"/>
        <v>377</v>
      </c>
      <c r="K495" s="3">
        <v>123.42</v>
      </c>
      <c r="L495" s="2">
        <f t="shared" si="38"/>
        <v>433</v>
      </c>
      <c r="M495" s="3">
        <v>0</v>
      </c>
      <c r="N495" s="2">
        <f t="shared" si="39"/>
        <v>301</v>
      </c>
    </row>
    <row r="496" spans="1:14" ht="11.25" customHeight="1" x14ac:dyDescent="0.2">
      <c r="A496" s="1">
        <v>112676503</v>
      </c>
      <c r="B496" s="2" t="s">
        <v>89</v>
      </c>
      <c r="C496" s="2" t="s">
        <v>5</v>
      </c>
      <c r="D496" s="31">
        <v>3164.181</v>
      </c>
      <c r="E496" s="3">
        <v>15723.31</v>
      </c>
      <c r="F496" s="2">
        <f t="shared" si="35"/>
        <v>270</v>
      </c>
      <c r="G496" s="3">
        <v>10800.49</v>
      </c>
      <c r="H496" s="2">
        <f t="shared" si="36"/>
        <v>142</v>
      </c>
      <c r="I496" s="3">
        <v>4787.5</v>
      </c>
      <c r="J496" s="2">
        <f t="shared" si="37"/>
        <v>373</v>
      </c>
      <c r="K496" s="3">
        <v>134.88</v>
      </c>
      <c r="L496" s="2">
        <f t="shared" si="38"/>
        <v>414</v>
      </c>
      <c r="M496" s="3">
        <v>0.44</v>
      </c>
      <c r="N496" s="2">
        <f t="shared" si="39"/>
        <v>283</v>
      </c>
    </row>
    <row r="497" spans="1:15" ht="11.25" customHeight="1" x14ac:dyDescent="0.2">
      <c r="A497" s="1">
        <v>112676703</v>
      </c>
      <c r="B497" s="2" t="s">
        <v>99</v>
      </c>
      <c r="C497" s="2" t="s">
        <v>5</v>
      </c>
      <c r="D497" s="31">
        <v>4003.3809999999999</v>
      </c>
      <c r="E497" s="3">
        <v>15027.64</v>
      </c>
      <c r="F497" s="2">
        <f t="shared" si="35"/>
        <v>324</v>
      </c>
      <c r="G497" s="3">
        <v>9971.5300000000007</v>
      </c>
      <c r="H497" s="2">
        <f t="shared" si="36"/>
        <v>172</v>
      </c>
      <c r="I497" s="3">
        <v>4933.13</v>
      </c>
      <c r="J497" s="2">
        <f t="shared" si="37"/>
        <v>366</v>
      </c>
      <c r="K497" s="3">
        <v>122.95</v>
      </c>
      <c r="L497" s="2">
        <f t="shared" si="38"/>
        <v>434</v>
      </c>
      <c r="M497" s="3">
        <v>0.03</v>
      </c>
      <c r="N497" s="2">
        <f t="shared" si="39"/>
        <v>298</v>
      </c>
    </row>
    <row r="498" spans="1:15" ht="11.25" customHeight="1" x14ac:dyDescent="0.2">
      <c r="A498" s="1">
        <v>115219002</v>
      </c>
      <c r="B498" s="2" t="s">
        <v>379</v>
      </c>
      <c r="C498" s="2" t="s">
        <v>5</v>
      </c>
      <c r="D498" s="31">
        <v>8029.0339999999997</v>
      </c>
      <c r="E498" s="3">
        <v>13284.25</v>
      </c>
      <c r="F498" s="2">
        <f t="shared" si="35"/>
        <v>470</v>
      </c>
      <c r="G498" s="3">
        <v>9417.9</v>
      </c>
      <c r="H498" s="2">
        <f t="shared" si="36"/>
        <v>192</v>
      </c>
      <c r="I498" s="3">
        <v>3636.34</v>
      </c>
      <c r="J498" s="2">
        <f t="shared" si="37"/>
        <v>460</v>
      </c>
      <c r="K498" s="3">
        <v>156.74</v>
      </c>
      <c r="L498" s="2">
        <f t="shared" si="38"/>
        <v>392</v>
      </c>
      <c r="M498" s="3">
        <v>73.27</v>
      </c>
      <c r="N498" s="2">
        <f t="shared" si="39"/>
        <v>132</v>
      </c>
    </row>
    <row r="499" spans="1:15" ht="11.25" customHeight="1" x14ac:dyDescent="0.2">
      <c r="A499" s="1">
        <v>112678503</v>
      </c>
      <c r="B499" s="2" t="s">
        <v>109</v>
      </c>
      <c r="C499" s="2" t="s">
        <v>5</v>
      </c>
      <c r="D499" s="31">
        <v>3304.9</v>
      </c>
      <c r="E499" s="3">
        <v>15816.84</v>
      </c>
      <c r="F499" s="2">
        <f t="shared" si="35"/>
        <v>260</v>
      </c>
      <c r="G499" s="3">
        <v>11674.51</v>
      </c>
      <c r="H499" s="2">
        <f t="shared" si="36"/>
        <v>115</v>
      </c>
      <c r="I499" s="3">
        <v>3921.27</v>
      </c>
      <c r="J499" s="2">
        <f t="shared" si="37"/>
        <v>431</v>
      </c>
      <c r="K499" s="3">
        <v>160.55000000000001</v>
      </c>
      <c r="L499" s="2">
        <f t="shared" si="38"/>
        <v>390</v>
      </c>
      <c r="M499" s="3">
        <v>60.52</v>
      </c>
      <c r="N499" s="2">
        <f t="shared" si="39"/>
        <v>138</v>
      </c>
    </row>
    <row r="500" spans="1:15" ht="11.25" customHeight="1" x14ac:dyDescent="0.2">
      <c r="A500" s="1">
        <v>112679002</v>
      </c>
      <c r="B500" s="2" t="s">
        <v>97</v>
      </c>
      <c r="C500" s="2" t="s">
        <v>5</v>
      </c>
      <c r="D500" s="31">
        <v>8031.4170000000004</v>
      </c>
      <c r="E500" s="3">
        <v>16782.439999999999</v>
      </c>
      <c r="F500" s="2">
        <f t="shared" si="35"/>
        <v>206</v>
      </c>
      <c r="G500" s="3">
        <v>4429.5200000000004</v>
      </c>
      <c r="H500" s="2">
        <f t="shared" si="36"/>
        <v>443</v>
      </c>
      <c r="I500" s="3">
        <v>10199.94</v>
      </c>
      <c r="J500" s="2">
        <f t="shared" si="37"/>
        <v>60</v>
      </c>
      <c r="K500" s="3">
        <v>990.36</v>
      </c>
      <c r="L500" s="2">
        <f t="shared" si="38"/>
        <v>24</v>
      </c>
      <c r="M500" s="3">
        <v>1162.6199999999999</v>
      </c>
      <c r="N500" s="2">
        <f t="shared" si="39"/>
        <v>60</v>
      </c>
    </row>
    <row r="501" spans="1:15" ht="11.25" customHeight="1" x14ac:dyDescent="0.2">
      <c r="A501" s="1">
        <v>112679403</v>
      </c>
      <c r="B501" s="2" t="s">
        <v>96</v>
      </c>
      <c r="C501" s="2" t="s">
        <v>5</v>
      </c>
      <c r="D501" s="31">
        <v>3120.837</v>
      </c>
      <c r="E501" s="3">
        <v>19159.080000000002</v>
      </c>
      <c r="F501" s="2">
        <f t="shared" si="35"/>
        <v>99</v>
      </c>
      <c r="G501" s="3">
        <v>13914.3</v>
      </c>
      <c r="H501" s="2">
        <f t="shared" si="36"/>
        <v>53</v>
      </c>
      <c r="I501" s="3">
        <v>2651.44</v>
      </c>
      <c r="J501" s="2">
        <f t="shared" si="37"/>
        <v>500</v>
      </c>
      <c r="K501" s="3">
        <v>131.5</v>
      </c>
      <c r="L501" s="2">
        <f t="shared" si="38"/>
        <v>421</v>
      </c>
      <c r="M501" s="3">
        <v>2461.84</v>
      </c>
      <c r="N501" s="2">
        <f t="shared" si="39"/>
        <v>51</v>
      </c>
    </row>
    <row r="502" spans="1:15" ht="11.25" customHeight="1" x14ac:dyDescent="0.2"/>
    <row r="503" spans="1:15" ht="11.25" customHeight="1" x14ac:dyDescent="0.2">
      <c r="D503" s="32">
        <f>SUM(D2:D502)</f>
        <v>1723515.6360000002</v>
      </c>
      <c r="E503" s="4">
        <v>16532.52</v>
      </c>
      <c r="F503" s="4"/>
      <c r="G503" s="4">
        <v>9463.0300000000007</v>
      </c>
      <c r="H503" s="4"/>
      <c r="I503" s="4">
        <v>6077.79</v>
      </c>
      <c r="J503" s="4"/>
      <c r="K503" s="4">
        <v>449.51</v>
      </c>
      <c r="L503" s="4"/>
      <c r="M503" s="4">
        <v>542.19000000000005</v>
      </c>
      <c r="N503" s="4"/>
      <c r="O503" s="3"/>
    </row>
  </sheetData>
  <sortState ref="A2:N501">
    <sortCondition ref="C2:C501"/>
    <sortCondition ref="B2:B5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7A681842-6695-4E9F-9A82-057243732EC5}"/>
</file>

<file path=customXml/itemProps2.xml><?xml version="1.0" encoding="utf-8"?>
<ds:datastoreItem xmlns:ds="http://schemas.openxmlformats.org/officeDocument/2006/customXml" ds:itemID="{382CD0D0-5639-4AC6-BDC0-8382E4AA181A}"/>
</file>

<file path=customXml/itemProps3.xml><?xml version="1.0" encoding="utf-8"?>
<ds:datastoreItem xmlns:ds="http://schemas.openxmlformats.org/officeDocument/2006/customXml" ds:itemID="{5CFF66D7-3D7B-42DD-87FC-B06F4A365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2015-16 Revenue by Source</vt:lpstr>
      <vt:lpstr>2015-16 Taxes Coll &amp; Eq Mills</vt:lpstr>
      <vt:lpstr>2015-16 Rev per ADM</vt:lpstr>
      <vt:lpstr>'2015-16 Taxes Coll &amp; Eq Mills'!Print_Titles</vt:lpstr>
    </vt:vector>
  </TitlesOfParts>
  <Company>PA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Revenues 2015-2016</dc:title>
  <dc:creator>Jonathan Hollenbach</dc:creator>
  <cp:lastModifiedBy>Heimbach, Bunne</cp:lastModifiedBy>
  <cp:lastPrinted>2017-05-02T20:14:22Z</cp:lastPrinted>
  <dcterms:created xsi:type="dcterms:W3CDTF">2010-04-28T12:32:00Z</dcterms:created>
  <dcterms:modified xsi:type="dcterms:W3CDTF">2018-01-18T18:59:12Z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902600</vt:r8>
  </property>
  <property fmtid="{D5CDD505-2E9C-101B-9397-08002B2CF9AE}" pid="3" name="ContentTypeId">
    <vt:lpwstr>0x01010063A4E9D8B9AE294BB8664582FC3229C4</vt:lpwstr>
  </property>
  <property fmtid="{D5CDD505-2E9C-101B-9397-08002B2CF9AE}" pid="4" name="MigrationSourceURL">
    <vt:lpwstr/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